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111576\Box\【02_課所共有】06_07_福祉監査課\R08年度\11_児童施設全般\11_04_児童施設　自主点検表\11_04_020_児童施設　自主点検表（書面）\公立\起案\HP掲載用\"/>
    </mc:Choice>
  </mc:AlternateContent>
  <xr:revisionPtr revIDLastSave="0" documentId="13_ncr:1_{55D64742-3159-4C16-BAEF-6218D99E1542}" xr6:coauthVersionLast="47" xr6:coauthVersionMax="47" xr10:uidLastSave="{00000000-0000-0000-0000-000000000000}"/>
  <bookViews>
    <workbookView xWindow="-110" yWindow="-110" windowWidth="19420" windowHeight="10300" tabRatio="822" xr2:uid="{00000000-000D-0000-FFFF-FFFF00000000}"/>
  </bookViews>
  <sheets>
    <sheet name="表紙 " sheetId="50" r:id="rId1"/>
    <sheet name="運営管理" sheetId="37" r:id="rId2"/>
    <sheet name="処遇" sheetId="38" r:id="rId3"/>
    <sheet name="別紙1（職員配置等の状況 保育所）" sheetId="48" r:id="rId4"/>
    <sheet name="別紙１職員配置(幼保連携型認定こども園)" sheetId="49" r:id="rId5"/>
    <sheet name="別紙２施設・防犯 安全確認点検" sheetId="45" r:id="rId6"/>
    <sheet name="反映シート" sheetId="47" r:id="rId7"/>
  </sheets>
  <definedNames>
    <definedName name="_xlnm.Print_Area" localSheetId="1">運営管理!$B$2:$AI$75</definedName>
    <definedName name="_xlnm.Print_Area" localSheetId="2">処遇!$B$2:$AI$91</definedName>
    <definedName name="_xlnm.Print_Area" localSheetId="6">反映シート!$A$6</definedName>
    <definedName name="_xlnm.Print_Area" localSheetId="0">'表紙 '!$A$1:$X$33</definedName>
    <definedName name="_xlnm.Print_Area" localSheetId="3">'別紙1（職員配置等の状況 保育所）'!$A$1:$AG$51</definedName>
    <definedName name="_xlnm.Print_Area" localSheetId="4">'別紙１職員配置(幼保連携型認定こども園)'!$A$1:$AE$72</definedName>
    <definedName name="_xlnm.Print_Area" localSheetId="5">'別紙２施設・防犯 安全確認点検'!$A$1:$E$31</definedName>
    <definedName name="_xlnm.Print_Titles" localSheetId="1">運営管理!$2:$2</definedName>
    <definedName name="_xlnm.Print_Titles" localSheetId="2">処遇!$2:$2</definedName>
    <definedName name="施設_敷地・建物_の状況" localSheetId="6">#REF!</definedName>
    <definedName name="施設_敷地・建物_の状況" localSheetId="3">#REF!</definedName>
    <definedName name="施設_敷地・建物_の状況" localSheetId="4">#REF!</definedName>
    <definedName name="施設_敷地・建物_の状況">#REF!</definedName>
    <definedName name="施設・防犯_安全確認点検項目" localSheetId="6">#REF!</definedName>
    <definedName name="施設・防犯_安全確認点検項目" localSheetId="0">#REF!</definedName>
    <definedName name="施設・防犯_安全確認点検項目" localSheetId="3">#REF!</definedName>
    <definedName name="施設・防犯_安全確認点検項目" localSheetId="4">#REF!</definedName>
    <definedName name="施設・防犯_安全確認点検項目" localSheetId="5">#REF!</definedName>
    <definedName name="施設・防犯_安全確認点検項目">#REF!</definedName>
    <definedName name="職員の給与支払・異動状況" localSheetId="6">#REF!</definedName>
    <definedName name="職員の給与支払・異動状況" localSheetId="0">#REF!</definedName>
    <definedName name="職員の給与支払・異動状況" localSheetId="3">#REF!</definedName>
    <definedName name="職員の給与支払・異動状況" localSheetId="4">#REF!</definedName>
    <definedName name="職員の給与支払・異動状況" localSheetId="5">#REF!</definedName>
    <definedName name="職員の給与支払・異動状況">#REF!</definedName>
    <definedName name="職員の定着・確保策" localSheetId="6">#REF!</definedName>
    <definedName name="職員の定着・確保策" localSheetId="0">#REF!</definedName>
    <definedName name="職員の定着・確保策" localSheetId="3">#REF!</definedName>
    <definedName name="職員の定着・確保策" localSheetId="4">#REF!</definedName>
    <definedName name="職員の定着・確保策" localSheetId="5">#REF!</definedName>
    <definedName name="職員の定着・確保策">#REF!</definedName>
    <definedName name="働きやすい職場環境の整備" localSheetId="6">#REF!</definedName>
    <definedName name="働きやすい職場環境の整備" localSheetId="0">#REF!</definedName>
    <definedName name="働きやすい職場環境の整備" localSheetId="3">#REF!</definedName>
    <definedName name="働きやすい職場環境の整備" localSheetId="4">#REF!</definedName>
    <definedName name="働きやすい職場環境の整備">#REF!</definedName>
    <definedName name="別紙３働きやすい職場環境整備" localSheetId="6">#REF!</definedName>
    <definedName name="別紙３働きやすい職場環境整備" localSheetId="0">#REF!</definedName>
    <definedName name="別紙３働きやすい職場環境整備" localSheetId="3">#REF!</definedName>
    <definedName name="別紙３働きやすい職場環境整備" localSheetId="4">#REF!</definedName>
    <definedName name="別紙３働きやすい職場環境整備">#REF!</definedName>
    <definedName name="保育所職員配置の状況" localSheetId="6">#REF!</definedName>
    <definedName name="保育所職員配置の状況">#REF!</definedName>
    <definedName name="法__人__運__営__状__況" localSheetId="6">#REF!</definedName>
    <definedName name="法__人__運__営__状__況" localSheetId="0">#REF!</definedName>
    <definedName name="法__人__運__営__状__況" localSheetId="3">#REF!</definedName>
    <definedName name="法__人__運__営__状__況" localSheetId="4">#REF!</definedName>
    <definedName name="法__人__運__営__状__況" localSheetId="5">#REF!</definedName>
    <definedName name="法__人__運__営__状__況">#REF!</definedName>
    <definedName name="幼保連携型認定こども園職員配置の状況" localSheetId="6">#REF!</definedName>
    <definedName name="幼保連携型認定こども園職員配置の状況" localSheetId="4">'別紙１職員配置(幼保連携型認定こども園)'!$A$2</definedName>
    <definedName name="幼保連携型認定こども園職員配置の状況" localSheetId="5">#REF!</definedName>
    <definedName name="幼保連携型認定こども園職員配置の状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5" i="38" l="1"/>
  <c r="F5" i="47" l="1"/>
  <c r="E5" i="47"/>
  <c r="D5" i="47"/>
  <c r="C5" i="47"/>
  <c r="A5" i="47"/>
  <c r="B5" i="47"/>
  <c r="CM5" i="47" l="1"/>
  <c r="CL5" i="47"/>
  <c r="CF5" i="47"/>
  <c r="CE5" i="47"/>
  <c r="BW5" i="47"/>
  <c r="BX5" i="47"/>
  <c r="BS5" i="47"/>
  <c r="BJ5" i="47"/>
  <c r="BI5" i="47"/>
  <c r="R5" i="47" l="1"/>
  <c r="U5" i="47" l="1"/>
  <c r="T5" i="47"/>
  <c r="S5" i="47"/>
  <c r="K5" i="47"/>
  <c r="J5" i="47"/>
  <c r="D72" i="49" l="1"/>
  <c r="J71" i="49"/>
  <c r="R71" i="49" s="1"/>
  <c r="J70" i="49"/>
  <c r="R70" i="49" s="1"/>
  <c r="J69" i="49"/>
  <c r="R69" i="49" s="1"/>
  <c r="J68" i="49"/>
  <c r="R68" i="49" s="1"/>
  <c r="J67" i="49"/>
  <c r="R67" i="49" s="1"/>
  <c r="J66" i="49"/>
  <c r="W42" i="49"/>
  <c r="J37" i="49"/>
  <c r="H37" i="49"/>
  <c r="P35" i="49"/>
  <c r="L35" i="49"/>
  <c r="AC34" i="49"/>
  <c r="AC37" i="49" s="1"/>
  <c r="P34" i="49"/>
  <c r="L34" i="49"/>
  <c r="P32" i="49"/>
  <c r="L32" i="49"/>
  <c r="P31" i="49"/>
  <c r="L31" i="49"/>
  <c r="D50" i="48"/>
  <c r="J49" i="48"/>
  <c r="P49" i="48" s="1"/>
  <c r="J48" i="48"/>
  <c r="P48" i="48" s="1"/>
  <c r="J47" i="48"/>
  <c r="P47" i="48" s="1"/>
  <c r="P46" i="48"/>
  <c r="J46" i="48"/>
  <c r="J45" i="48"/>
  <c r="P45" i="48" s="1"/>
  <c r="J44" i="48"/>
  <c r="G23" i="48"/>
  <c r="X20" i="48" s="1"/>
  <c r="R17" i="48"/>
  <c r="Q17" i="48"/>
  <c r="N17" i="48"/>
  <c r="K17" i="48"/>
  <c r="X18" i="48" s="1"/>
  <c r="G14" i="48"/>
  <c r="H14" i="48" s="1"/>
  <c r="G13" i="48"/>
  <c r="H13" i="48" s="1"/>
  <c r="G12" i="48"/>
  <c r="H12" i="48" s="1"/>
  <c r="G11" i="48"/>
  <c r="H11" i="48" s="1"/>
  <c r="G10" i="48"/>
  <c r="H10" i="48" s="1"/>
  <c r="G9" i="48"/>
  <c r="H9" i="48" s="1"/>
  <c r="R34" i="49" l="1"/>
  <c r="R35" i="49"/>
  <c r="R32" i="49"/>
  <c r="R31" i="49"/>
  <c r="J72" i="49"/>
  <c r="J50" i="48"/>
  <c r="X22" i="48"/>
  <c r="L37" i="49"/>
  <c r="R66" i="49"/>
  <c r="R72" i="49" s="1"/>
  <c r="H17" i="48"/>
  <c r="AB22" i="48" s="1"/>
  <c r="P44" i="48"/>
  <c r="P50" i="48" s="1"/>
  <c r="R37" i="49" l="1"/>
  <c r="Z5" i="47"/>
  <c r="DE5" i="47" l="1"/>
  <c r="DD5" i="47"/>
  <c r="DC5" i="47"/>
  <c r="DB5" i="47"/>
  <c r="DA5" i="47"/>
  <c r="CZ5" i="47"/>
  <c r="CY5" i="47"/>
  <c r="CX5" i="47"/>
  <c r="CW5" i="47"/>
  <c r="CV5" i="47"/>
  <c r="CU5" i="47"/>
  <c r="CT5" i="47"/>
  <c r="CS5" i="47"/>
  <c r="CR5" i="47"/>
  <c r="CQ5" i="47"/>
  <c r="CP5" i="47"/>
  <c r="CO5" i="47"/>
  <c r="CN5" i="47"/>
  <c r="CK5" i="47" l="1"/>
  <c r="CJ5" i="47"/>
  <c r="CI5" i="47"/>
  <c r="CH5" i="47"/>
  <c r="CG5" i="47"/>
  <c r="CD5" i="47"/>
  <c r="CC5" i="47"/>
  <c r="CB5" i="47"/>
  <c r="CA5" i="47"/>
  <c r="BZ5" i="47"/>
  <c r="BY5" i="47"/>
  <c r="BV5" i="47"/>
  <c r="BU5" i="47"/>
  <c r="BT5" i="47"/>
  <c r="BR5" i="47"/>
  <c r="BQ5" i="47"/>
  <c r="BP5" i="47"/>
  <c r="BO5" i="47"/>
  <c r="BN5" i="47"/>
  <c r="BM5" i="47"/>
  <c r="BL5" i="47"/>
  <c r="BK5" i="47"/>
  <c r="BH5" i="47"/>
  <c r="BG5" i="47"/>
  <c r="BF5" i="47"/>
  <c r="BE5" i="47"/>
  <c r="BD5" i="47"/>
  <c r="BC5" i="47"/>
  <c r="BB5" i="47"/>
  <c r="BA5" i="47"/>
  <c r="AZ5" i="47"/>
  <c r="AY5" i="47"/>
  <c r="AX5" i="47"/>
  <c r="AW5" i="47"/>
  <c r="AV5" i="47"/>
  <c r="AU5" i="47"/>
  <c r="AT5" i="47"/>
  <c r="AR5" i="47"/>
  <c r="AP5" i="47"/>
  <c r="AO5" i="47"/>
  <c r="AN5" i="47"/>
  <c r="AM5" i="47"/>
  <c r="AL5" i="47"/>
  <c r="AK5" i="47"/>
  <c r="AJ5" i="47"/>
  <c r="AI5" i="47"/>
  <c r="AH5" i="47"/>
  <c r="AG5" i="47"/>
  <c r="AF5" i="47"/>
  <c r="AE5" i="47"/>
  <c r="AD5" i="47"/>
  <c r="AC5" i="47"/>
  <c r="AB5" i="47"/>
  <c r="AA5" i="47"/>
  <c r="Y5" i="47"/>
  <c r="X5" i="47"/>
  <c r="W5" i="47"/>
  <c r="V5" i="47"/>
  <c r="Q5" i="47"/>
  <c r="P5" i="47"/>
  <c r="O5" i="47"/>
  <c r="N5" i="47"/>
  <c r="M5" i="47"/>
  <c r="L5" i="47"/>
  <c r="I5" i="47"/>
  <c r="H5" i="47"/>
  <c r="G5" i="47"/>
  <c r="AS5" i="47"/>
  <c r="V7" i="38" l="1"/>
  <c r="AQ5" i="47" s="1"/>
</calcChain>
</file>

<file path=xl/sharedStrings.xml><?xml version="1.0" encoding="utf-8"?>
<sst xmlns="http://schemas.openxmlformats.org/spreadsheetml/2006/main" count="698" uniqueCount="491">
  <si>
    <t>区分</t>
    <rPh sb="0" eb="2">
      <t>クブン</t>
    </rPh>
    <phoneticPr fontId="8"/>
  </si>
  <si>
    <t>①</t>
    <phoneticPr fontId="8"/>
  </si>
  <si>
    <t>②</t>
    <phoneticPr fontId="8"/>
  </si>
  <si>
    <t>③</t>
    <phoneticPr fontId="8"/>
  </si>
  <si>
    <t>④</t>
    <phoneticPr fontId="8"/>
  </si>
  <si>
    <t>⑤</t>
    <phoneticPr fontId="8"/>
  </si>
  <si>
    <t>職員の配置</t>
    <rPh sb="0" eb="2">
      <t>ショクイン</t>
    </rPh>
    <rPh sb="3" eb="5">
      <t>ハイチ</t>
    </rPh>
    <phoneticPr fontId="8"/>
  </si>
  <si>
    <t>⑥</t>
    <phoneticPr fontId="8"/>
  </si>
  <si>
    <t>開所・閉所時間、保育時間、開設日数が適切に設けられているか。</t>
    <phoneticPr fontId="8"/>
  </si>
  <si>
    <t>その他</t>
    <rPh sb="2" eb="3">
      <t>タ</t>
    </rPh>
    <phoneticPr fontId="8"/>
  </si>
  <si>
    <t>②</t>
  </si>
  <si>
    <t>給食の提供</t>
    <rPh sb="0" eb="2">
      <t>キュウショク</t>
    </rPh>
    <rPh sb="3" eb="5">
      <t>テイキョウ</t>
    </rPh>
    <phoneticPr fontId="8"/>
  </si>
  <si>
    <t>基準職員数</t>
    <rPh sb="0" eb="2">
      <t>キジュン</t>
    </rPh>
    <rPh sb="2" eb="5">
      <t>ショクインスウ</t>
    </rPh>
    <phoneticPr fontId="8"/>
  </si>
  <si>
    <t>計</t>
    <rPh sb="0" eb="1">
      <t>ケイ</t>
    </rPh>
    <phoneticPr fontId="8"/>
  </si>
  <si>
    <t>人</t>
    <rPh sb="0" eb="1">
      <t>ニン</t>
    </rPh>
    <phoneticPr fontId="8"/>
  </si>
  <si>
    <t>非常勤</t>
    <rPh sb="0" eb="3">
      <t>ヒジョウキン</t>
    </rPh>
    <phoneticPr fontId="8"/>
  </si>
  <si>
    <t>兼務</t>
    <rPh sb="0" eb="2">
      <t>ケンム</t>
    </rPh>
    <phoneticPr fontId="8"/>
  </si>
  <si>
    <t>調理員</t>
    <rPh sb="0" eb="3">
      <t>チョウリイン</t>
    </rPh>
    <phoneticPr fontId="8"/>
  </si>
  <si>
    <t>児童の
年齢等</t>
    <rPh sb="0" eb="2">
      <t>ジドウ</t>
    </rPh>
    <rPh sb="4" eb="6">
      <t>ネンレイ</t>
    </rPh>
    <rPh sb="6" eb="7">
      <t>トウ</t>
    </rPh>
    <phoneticPr fontId="8"/>
  </si>
  <si>
    <t>児童数</t>
    <rPh sb="0" eb="1">
      <t>ジ</t>
    </rPh>
    <rPh sb="1" eb="2">
      <t>ドウ</t>
    </rPh>
    <rPh sb="2" eb="3">
      <t>カズ</t>
    </rPh>
    <phoneticPr fontId="8"/>
  </si>
  <si>
    <t>幼保連携型認定こども園職員配置の状況</t>
    <rPh sb="0" eb="1">
      <t>ヨウ</t>
    </rPh>
    <rPh sb="1" eb="2">
      <t>タモツ</t>
    </rPh>
    <rPh sb="2" eb="5">
      <t>レンケイガタ</t>
    </rPh>
    <rPh sb="5" eb="7">
      <t>ニンテイ</t>
    </rPh>
    <rPh sb="10" eb="11">
      <t>エン</t>
    </rPh>
    <rPh sb="11" eb="13">
      <t>ショクイン</t>
    </rPh>
    <phoneticPr fontId="8"/>
  </si>
  <si>
    <t>＜</t>
    <phoneticPr fontId="8"/>
  </si>
  <si>
    <t>＞</t>
    <phoneticPr fontId="8"/>
  </si>
  <si>
    <t>施設長（園長）</t>
    <rPh sb="0" eb="2">
      <t>シセツ</t>
    </rPh>
    <rPh sb="2" eb="3">
      <t>チョウ</t>
    </rPh>
    <rPh sb="4" eb="5">
      <t>エン</t>
    </rPh>
    <rPh sb="5" eb="6">
      <t>チョウ</t>
    </rPh>
    <phoneticPr fontId="8"/>
  </si>
  <si>
    <t>副園長</t>
    <rPh sb="0" eb="3">
      <t>フクエンチョウ</t>
    </rPh>
    <phoneticPr fontId="8"/>
  </si>
  <si>
    <t>教頭</t>
    <rPh sb="0" eb="2">
      <t>キョウトウ</t>
    </rPh>
    <phoneticPr fontId="8"/>
  </si>
  <si>
    <t>主幹保育教諭</t>
    <rPh sb="0" eb="2">
      <t>シュカン</t>
    </rPh>
    <rPh sb="2" eb="4">
      <t>ホイク</t>
    </rPh>
    <rPh sb="4" eb="6">
      <t>キョウユ</t>
    </rPh>
    <phoneticPr fontId="8"/>
  </si>
  <si>
    <t>指導保育教諭</t>
    <rPh sb="0" eb="2">
      <t>シドウ</t>
    </rPh>
    <rPh sb="2" eb="4">
      <t>ホイク</t>
    </rPh>
    <rPh sb="4" eb="6">
      <t>キョウユ</t>
    </rPh>
    <phoneticPr fontId="8"/>
  </si>
  <si>
    <t>保育教諭</t>
    <rPh sb="0" eb="2">
      <t>ホイク</t>
    </rPh>
    <rPh sb="2" eb="4">
      <t>キョウユ</t>
    </rPh>
    <phoneticPr fontId="8"/>
  </si>
  <si>
    <t>助保育教諭</t>
    <rPh sb="0" eb="1">
      <t>ジョ</t>
    </rPh>
    <rPh sb="1" eb="3">
      <t>ホイク</t>
    </rPh>
    <rPh sb="3" eb="5">
      <t>キョウユ</t>
    </rPh>
    <phoneticPr fontId="8"/>
  </si>
  <si>
    <t>講師</t>
    <rPh sb="0" eb="2">
      <t>コウシ</t>
    </rPh>
    <phoneticPr fontId="8"/>
  </si>
  <si>
    <t>主幹養護教諭</t>
    <rPh sb="0" eb="2">
      <t>シュカン</t>
    </rPh>
    <rPh sb="2" eb="4">
      <t>ヨウゴ</t>
    </rPh>
    <rPh sb="4" eb="6">
      <t>キョウユ</t>
    </rPh>
    <phoneticPr fontId="8"/>
  </si>
  <si>
    <t>養護教諭</t>
    <rPh sb="0" eb="2">
      <t>ヨウゴ</t>
    </rPh>
    <rPh sb="2" eb="4">
      <t>キョウユ</t>
    </rPh>
    <phoneticPr fontId="8"/>
  </si>
  <si>
    <t>養護助教諭</t>
    <rPh sb="0" eb="2">
      <t>ヨウゴ</t>
    </rPh>
    <rPh sb="2" eb="5">
      <t>ジョキョウユ</t>
    </rPh>
    <phoneticPr fontId="8"/>
  </si>
  <si>
    <t>事務職員</t>
    <rPh sb="0" eb="2">
      <t>ジム</t>
    </rPh>
    <rPh sb="2" eb="4">
      <t>ショクイン</t>
    </rPh>
    <phoneticPr fontId="8"/>
  </si>
  <si>
    <t>（内訳）</t>
    <rPh sb="1" eb="3">
      <t>ウチワケ</t>
    </rPh>
    <phoneticPr fontId="8"/>
  </si>
  <si>
    <t>園児の数（人）</t>
    <rPh sb="0" eb="2">
      <t>エンジ</t>
    </rPh>
    <rPh sb="3" eb="4">
      <t>スウ</t>
    </rPh>
    <rPh sb="5" eb="6">
      <t>ニン</t>
    </rPh>
    <phoneticPr fontId="8"/>
  </si>
  <si>
    <t>学級数</t>
    <rPh sb="0" eb="2">
      <t>ガッキュウ</t>
    </rPh>
    <rPh sb="2" eb="3">
      <t>スウ</t>
    </rPh>
    <phoneticPr fontId="8"/>
  </si>
  <si>
    <t>認可基準に基づく
配置基準（人）</t>
    <rPh sb="0" eb="2">
      <t>ニンカ</t>
    </rPh>
    <rPh sb="2" eb="4">
      <t>キジュン</t>
    </rPh>
    <rPh sb="5" eb="6">
      <t>モト</t>
    </rPh>
    <rPh sb="9" eb="11">
      <t>ハイチ</t>
    </rPh>
    <rPh sb="11" eb="13">
      <t>キジュン</t>
    </rPh>
    <rPh sb="14" eb="15">
      <t>ニン</t>
    </rPh>
    <phoneticPr fontId="8"/>
  </si>
  <si>
    <t>園児の
年齢等</t>
    <rPh sb="0" eb="2">
      <t>エンジ</t>
    </rPh>
    <rPh sb="4" eb="6">
      <t>ネンレイ</t>
    </rPh>
    <rPh sb="6" eb="7">
      <t>トウ</t>
    </rPh>
    <phoneticPr fontId="8"/>
  </si>
  <si>
    <t>２号・３号認定子ども</t>
    <rPh sb="1" eb="2">
      <t>ゴウ</t>
    </rPh>
    <rPh sb="4" eb="5">
      <t>ゴウ</t>
    </rPh>
    <rPh sb="5" eb="7">
      <t>ニンテイ</t>
    </rPh>
    <rPh sb="7" eb="8">
      <t>コ</t>
    </rPh>
    <phoneticPr fontId="8"/>
  </si>
  <si>
    <t>１号認定子ども</t>
    <rPh sb="1" eb="2">
      <t>ゴウ</t>
    </rPh>
    <rPh sb="2" eb="4">
      <t>ニンテイ</t>
    </rPh>
    <rPh sb="4" eb="5">
      <t>コ</t>
    </rPh>
    <phoneticPr fontId="8"/>
  </si>
  <si>
    <t>計
（Ａ）</t>
    <rPh sb="0" eb="1">
      <t>ケイ</t>
    </rPh>
    <phoneticPr fontId="8"/>
  </si>
  <si>
    <t>基準
（Ｂ）</t>
    <rPh sb="0" eb="2">
      <t>キジュン</t>
    </rPh>
    <phoneticPr fontId="8"/>
  </si>
  <si>
    <t>０歳児</t>
    <rPh sb="1" eb="3">
      <t>サイジ</t>
    </rPh>
    <phoneticPr fontId="8"/>
  </si>
  <si>
    <t>（小数点第２位以下切り捨て）</t>
    <rPh sb="1" eb="4">
      <t>ショウスウテン</t>
    </rPh>
    <rPh sb="4" eb="5">
      <t>ダイ</t>
    </rPh>
    <rPh sb="6" eb="7">
      <t>イ</t>
    </rPh>
    <rPh sb="7" eb="9">
      <t>イカ</t>
    </rPh>
    <rPh sb="9" eb="10">
      <t>キ</t>
    </rPh>
    <rPh sb="11" eb="12">
      <t>ス</t>
    </rPh>
    <phoneticPr fontId="8"/>
  </si>
  <si>
    <t>１歳児</t>
    <rPh sb="1" eb="3">
      <t>サイジ</t>
    </rPh>
    <phoneticPr fontId="8"/>
  </si>
  <si>
    <t>２歳児</t>
    <rPh sb="1" eb="3">
      <t>サイジ</t>
    </rPh>
    <phoneticPr fontId="8"/>
  </si>
  <si>
    <t>３歳児</t>
    <rPh sb="1" eb="3">
      <t>サイジ</t>
    </rPh>
    <phoneticPr fontId="8"/>
  </si>
  <si>
    <t>非常勤者数（常勤換算値）（Ｆ）</t>
    <rPh sb="0" eb="3">
      <t>ヒジョウキン</t>
    </rPh>
    <rPh sb="3" eb="4">
      <t>シャ</t>
    </rPh>
    <rPh sb="4" eb="5">
      <t>スウ</t>
    </rPh>
    <rPh sb="6" eb="8">
      <t>ジョウキン</t>
    </rPh>
    <rPh sb="8" eb="10">
      <t>カンサン</t>
    </rPh>
    <rPh sb="10" eb="11">
      <t>アタイ</t>
    </rPh>
    <phoneticPr fontId="8"/>
  </si>
  <si>
    <t>４歳児</t>
    <rPh sb="1" eb="3">
      <t>サイジ</t>
    </rPh>
    <phoneticPr fontId="8"/>
  </si>
  <si>
    <t>５歳児</t>
    <rPh sb="1" eb="3">
      <t>サイジ</t>
    </rPh>
    <phoneticPr fontId="8"/>
  </si>
  <si>
    <t>（C）</t>
    <phoneticPr fontId="8"/>
  </si>
  <si>
    <t>（年齢区分を合計した後に小数点以下を切り上げ）</t>
    <rPh sb="1" eb="3">
      <t>ネンレイ</t>
    </rPh>
    <rPh sb="3" eb="5">
      <t>クブン</t>
    </rPh>
    <rPh sb="6" eb="8">
      <t>ゴウケイ</t>
    </rPh>
    <rPh sb="10" eb="11">
      <t>アト</t>
    </rPh>
    <rPh sb="12" eb="15">
      <t>ショウスウテン</t>
    </rPh>
    <rPh sb="15" eb="17">
      <t>イカ</t>
    </rPh>
    <rPh sb="18" eb="19">
      <t>キ</t>
    </rPh>
    <rPh sb="20" eb="21">
      <t>ア</t>
    </rPh>
    <phoneticPr fontId="8"/>
  </si>
  <si>
    <t>≦</t>
    <phoneticPr fontId="8"/>
  </si>
  <si>
    <t>※園長が専任でない場合は、原則として配置基準数（Ｃ）に１人増加する必要があります。</t>
    <rPh sb="1" eb="3">
      <t>エンチョウ</t>
    </rPh>
    <rPh sb="4" eb="6">
      <t>センニン</t>
    </rPh>
    <rPh sb="9" eb="11">
      <t>バアイ</t>
    </rPh>
    <rPh sb="13" eb="15">
      <t>ゲンソク</t>
    </rPh>
    <rPh sb="18" eb="20">
      <t>ハイチ</t>
    </rPh>
    <rPh sb="20" eb="22">
      <t>キジュン</t>
    </rPh>
    <rPh sb="22" eb="23">
      <t>スウ</t>
    </rPh>
    <rPh sb="28" eb="29">
      <t>ニン</t>
    </rPh>
    <rPh sb="29" eb="31">
      <t>ゾウカ</t>
    </rPh>
    <rPh sb="33" eb="35">
      <t>ヒツヨウ</t>
    </rPh>
    <phoneticPr fontId="8"/>
  </si>
  <si>
    <t>【非常勤者の常勤換算の方法】</t>
    <rPh sb="1" eb="4">
      <t>ヒジョウキン</t>
    </rPh>
    <rPh sb="4" eb="5">
      <t>シャ</t>
    </rPh>
    <rPh sb="6" eb="8">
      <t>ジョウキン</t>
    </rPh>
    <rPh sb="8" eb="10">
      <t>カンサン</t>
    </rPh>
    <rPh sb="11" eb="13">
      <t>ホウホウ</t>
    </rPh>
    <phoneticPr fontId="8"/>
  </si>
  <si>
    <t>非常勤者数（常勤換算値）（Ｆ）</t>
    <rPh sb="10" eb="11">
      <t>チ</t>
    </rPh>
    <phoneticPr fontId="8"/>
  </si>
  <si>
    <t>・就業規則で定める常勤者の１か月の勤務時間数：</t>
    <rPh sb="1" eb="3">
      <t>シュウギョウ</t>
    </rPh>
    <rPh sb="3" eb="5">
      <t>キソク</t>
    </rPh>
    <rPh sb="6" eb="7">
      <t>サダ</t>
    </rPh>
    <rPh sb="9" eb="11">
      <t>ジョウキン</t>
    </rPh>
    <rPh sb="11" eb="12">
      <t>シャ</t>
    </rPh>
    <rPh sb="15" eb="16">
      <t>ゲツ</t>
    </rPh>
    <rPh sb="17" eb="19">
      <t>キンム</t>
    </rPh>
    <rPh sb="19" eb="21">
      <t>ジカン</t>
    </rPh>
    <rPh sb="21" eb="22">
      <t>スウ</t>
    </rPh>
    <phoneticPr fontId="8"/>
  </si>
  <si>
    <t>（Ｄ）</t>
    <phoneticPr fontId="8"/>
  </si>
  <si>
    <t>時間</t>
    <rPh sb="0" eb="2">
      <t>ジカン</t>
    </rPh>
    <phoneticPr fontId="8"/>
  </si>
  <si>
    <t>（Ｆ）＝（Ｅ）／（Ｄ）＝</t>
    <phoneticPr fontId="8"/>
  </si>
  <si>
    <t>・非常勤者の１か月の延べ勤務時間数：</t>
    <rPh sb="1" eb="4">
      <t>ヒジョウキン</t>
    </rPh>
    <rPh sb="4" eb="5">
      <t>シャ</t>
    </rPh>
    <rPh sb="8" eb="9">
      <t>ゲツ</t>
    </rPh>
    <rPh sb="10" eb="11">
      <t>ノ</t>
    </rPh>
    <rPh sb="12" eb="14">
      <t>キンム</t>
    </rPh>
    <rPh sb="14" eb="16">
      <t>ジカン</t>
    </rPh>
    <rPh sb="16" eb="17">
      <t>スウ</t>
    </rPh>
    <phoneticPr fontId="8"/>
  </si>
  <si>
    <t>（Ｅ）</t>
    <phoneticPr fontId="8"/>
  </si>
  <si>
    <t>施設長の専任・兼任</t>
    <rPh sb="0" eb="3">
      <t>シセツチョウ</t>
    </rPh>
    <rPh sb="4" eb="6">
      <t>センニン</t>
    </rPh>
    <rPh sb="7" eb="9">
      <t>ケンニン</t>
    </rPh>
    <phoneticPr fontId="8"/>
  </si>
  <si>
    <t>年齢</t>
    <rPh sb="0" eb="2">
      <t>ネンレイ</t>
    </rPh>
    <phoneticPr fontId="8"/>
  </si>
  <si>
    <t>児童数</t>
    <rPh sb="0" eb="2">
      <t>ジドウ</t>
    </rPh>
    <rPh sb="2" eb="3">
      <t>スウ</t>
    </rPh>
    <phoneticPr fontId="8"/>
  </si>
  <si>
    <t>1人当たり必要面積ｂ（㎡）</t>
    <rPh sb="0" eb="2">
      <t>ヒトリ</t>
    </rPh>
    <rPh sb="2" eb="3">
      <t>ア</t>
    </rPh>
    <rPh sb="5" eb="7">
      <t>ヒツヨウ</t>
    </rPh>
    <rPh sb="7" eb="9">
      <t>メンセキ</t>
    </rPh>
    <phoneticPr fontId="8"/>
  </si>
  <si>
    <t>年齢別必要面積C（㎡）</t>
    <rPh sb="0" eb="2">
      <t>ネンレイ</t>
    </rPh>
    <rPh sb="2" eb="3">
      <t>ベツ</t>
    </rPh>
    <rPh sb="3" eb="5">
      <t>ヒツヨウ</t>
    </rPh>
    <rPh sb="5" eb="7">
      <t>メンセキ</t>
    </rPh>
    <phoneticPr fontId="8"/>
  </si>
  <si>
    <t>各保育室の実有効面積ｄ（㎡）</t>
    <rPh sb="0" eb="3">
      <t>カクホイク</t>
    </rPh>
    <rPh sb="3" eb="4">
      <t>シツ</t>
    </rPh>
    <rPh sb="5" eb="6">
      <t>ジツ</t>
    </rPh>
    <rPh sb="6" eb="8">
      <t>ユウコウ</t>
    </rPh>
    <rPh sb="8" eb="10">
      <t>メンセキ</t>
    </rPh>
    <phoneticPr fontId="8"/>
  </si>
  <si>
    <t>差ｄ－C（㎡）</t>
    <rPh sb="0" eb="1">
      <t>サ</t>
    </rPh>
    <phoneticPr fontId="8"/>
  </si>
  <si>
    <t>備考</t>
    <rPh sb="0" eb="2">
      <t>ビコウ</t>
    </rPh>
    <phoneticPr fontId="8"/>
  </si>
  <si>
    <t>確　認</t>
    <rPh sb="0" eb="1">
      <t>アキラ</t>
    </rPh>
    <rPh sb="2" eb="3">
      <t>ニン</t>
    </rPh>
    <phoneticPr fontId="8"/>
  </si>
  <si>
    <t>　施設・防犯 安全確認点検項目</t>
    <rPh sb="1" eb="3">
      <t>シセツ</t>
    </rPh>
    <rPh sb="4" eb="6">
      <t>ボウハン</t>
    </rPh>
    <rPh sb="7" eb="8">
      <t>ヤス</t>
    </rPh>
    <rPh sb="8" eb="9">
      <t>ゼン</t>
    </rPh>
    <rPh sb="9" eb="11">
      <t>カクニン</t>
    </rPh>
    <rPh sb="11" eb="13">
      <t>テンケン</t>
    </rPh>
    <rPh sb="13" eb="15">
      <t>コウモク</t>
    </rPh>
    <phoneticPr fontId="8"/>
  </si>
  <si>
    <t>点検表作成に合わせ施設内の点検をお願いします。</t>
    <phoneticPr fontId="8"/>
  </si>
  <si>
    <t>１　施設</t>
    <phoneticPr fontId="8"/>
  </si>
  <si>
    <t>点　　　検　　　項　　　目</t>
    <phoneticPr fontId="8"/>
  </si>
  <si>
    <t>２　防犯</t>
    <phoneticPr fontId="8"/>
  </si>
  <si>
    <t>（１）防犯体制を整備し職員全員に周知徹底しているか。</t>
    <phoneticPr fontId="8"/>
  </si>
  <si>
    <t>（２）来訪者の受付窓口を設置し、受付簿の記入、来訪者証の交付等を行っているか。</t>
    <phoneticPr fontId="8"/>
  </si>
  <si>
    <t>（３）門扉や玄関の鍵締め、防犯カメラの設置など不審侵入者の予防対策を講じているか。</t>
    <phoneticPr fontId="8"/>
  </si>
  <si>
    <t>③</t>
  </si>
  <si>
    <t>（３）棚に置いた物の落下防止はされているか。</t>
    <phoneticPr fontId="8"/>
  </si>
  <si>
    <t>（４）窓、ベランダ、屋上、階段等からの転落防止はなされているか。</t>
    <phoneticPr fontId="8"/>
  </si>
  <si>
    <t>（６）スプリンクラーヘッドの下方45cm、水平30cm以上の空間が確保されているか。</t>
    <phoneticPr fontId="8"/>
  </si>
  <si>
    <t>（７）清潔物（リネン類、紙オムツ等）と非清潔物（清掃用具等）が明確に区分されているか。</t>
    <phoneticPr fontId="8"/>
  </si>
  <si>
    <t>作成日</t>
    <rPh sb="0" eb="2">
      <t>サクセイ</t>
    </rPh>
    <rPh sb="2" eb="3">
      <t>ビ</t>
    </rPh>
    <phoneticPr fontId="26"/>
  </si>
  <si>
    <t>施設種別</t>
    <rPh sb="0" eb="4">
      <t>シセツシュベツ</t>
    </rPh>
    <phoneticPr fontId="26"/>
  </si>
  <si>
    <t>施設名</t>
    <rPh sb="0" eb="3">
      <t>シセツメイ</t>
    </rPh>
    <phoneticPr fontId="26"/>
  </si>
  <si>
    <t>記　入　者
職名・氏名</t>
    <rPh sb="0" eb="1">
      <t>キ</t>
    </rPh>
    <rPh sb="2" eb="3">
      <t>イ</t>
    </rPh>
    <rPh sb="4" eb="5">
      <t>モノ</t>
    </rPh>
    <rPh sb="6" eb="8">
      <t>ショクメイ</t>
    </rPh>
    <rPh sb="9" eb="11">
      <t>シメイ</t>
    </rPh>
    <phoneticPr fontId="26"/>
  </si>
  <si>
    <t>郵便番号</t>
    <rPh sb="0" eb="4">
      <t>ユウビンバンゴウ</t>
    </rPh>
    <phoneticPr fontId="26"/>
  </si>
  <si>
    <t>施設所在地</t>
    <rPh sb="0" eb="5">
      <t>シセツショザイチ</t>
    </rPh>
    <phoneticPr fontId="26"/>
  </si>
  <si>
    <t>電話番号</t>
    <rPh sb="0" eb="4">
      <t>デンワバンゴウ</t>
    </rPh>
    <phoneticPr fontId="26"/>
  </si>
  <si>
    <t>FAX</t>
    <phoneticPr fontId="26"/>
  </si>
  <si>
    <t>メールアドレス１</t>
    <phoneticPr fontId="26"/>
  </si>
  <si>
    <t>自主点検表記載要領</t>
    <rPh sb="0" eb="5">
      <t>ジシュテンケンヒョウ</t>
    </rPh>
    <rPh sb="5" eb="9">
      <t>キサイヨウリョウ</t>
    </rPh>
    <phoneticPr fontId="26"/>
  </si>
  <si>
    <t>１　自主点検表の対象</t>
    <rPh sb="2" eb="7">
      <t>ジシュテンケンヒョウ</t>
    </rPh>
    <rPh sb="8" eb="10">
      <t>タイショウ</t>
    </rPh>
    <phoneticPr fontId="26"/>
  </si>
  <si>
    <t>２　記載方法</t>
    <rPh sb="2" eb="6">
      <t>キサイホウホウ</t>
    </rPh>
    <phoneticPr fontId="26"/>
  </si>
  <si>
    <t>　</t>
    <phoneticPr fontId="26"/>
  </si>
  <si>
    <t>　コメントや特記事項等がある場合には、必要に応じてコメント等の欄に入力してください。</t>
    <rPh sb="6" eb="10">
      <t>トッキジコウ</t>
    </rPh>
    <rPh sb="10" eb="11">
      <t>ナド</t>
    </rPh>
    <rPh sb="14" eb="16">
      <t>バアイ</t>
    </rPh>
    <rPh sb="19" eb="21">
      <t>ヒツヨウ</t>
    </rPh>
    <rPh sb="22" eb="23">
      <t>オウ</t>
    </rPh>
    <rPh sb="29" eb="30">
      <t>ナド</t>
    </rPh>
    <rPh sb="31" eb="32">
      <t>ラン</t>
    </rPh>
    <rPh sb="33" eb="35">
      <t>ニュウリョク</t>
    </rPh>
    <phoneticPr fontId="26"/>
  </si>
  <si>
    <t>３　その他</t>
    <rPh sb="4" eb="5">
      <t>タ</t>
    </rPh>
    <phoneticPr fontId="26"/>
  </si>
  <si>
    <t>　書面監査の実施年においても自主的に実地監査用の自主点検表に基づく自主点検を行ってください。</t>
    <rPh sb="1" eb="3">
      <t>ショメン</t>
    </rPh>
    <phoneticPr fontId="26"/>
  </si>
  <si>
    <t>市町村</t>
    <rPh sb="0" eb="3">
      <t>シチョウソン</t>
    </rPh>
    <phoneticPr fontId="8"/>
  </si>
  <si>
    <t>コメント等</t>
    <rPh sb="4" eb="5">
      <t>ナド</t>
    </rPh>
    <phoneticPr fontId="8"/>
  </si>
  <si>
    <t>事項及び記入欄</t>
    <rPh sb="0" eb="2">
      <t>ジコウ</t>
    </rPh>
    <rPh sb="2" eb="3">
      <t>オヨ</t>
    </rPh>
    <rPh sb="4" eb="7">
      <t>キニュウラン</t>
    </rPh>
    <phoneticPr fontId="8"/>
  </si>
  <si>
    <t>回答</t>
    <rPh sb="0" eb="2">
      <t>カイトウ</t>
    </rPh>
    <phoneticPr fontId="8"/>
  </si>
  <si>
    <t>配置基準に基づく必要な職員が確保されているか。</t>
  </si>
  <si>
    <t>結果欄</t>
    <rPh sb="0" eb="2">
      <t>ケッカ</t>
    </rPh>
    <phoneticPr fontId="8"/>
  </si>
  <si>
    <t>(</t>
    <phoneticPr fontId="8"/>
  </si>
  <si>
    <t>)</t>
    <phoneticPr fontId="8"/>
  </si>
  <si>
    <t>・兼務の場合の業務内容</t>
    <rPh sb="1" eb="3">
      <t>ケンム</t>
    </rPh>
    <rPh sb="4" eb="6">
      <t>バアイ</t>
    </rPh>
    <rPh sb="7" eb="11">
      <t>ギョウムナイヨウ</t>
    </rPh>
    <phoneticPr fontId="8"/>
  </si>
  <si>
    <t>（</t>
    <phoneticPr fontId="8"/>
  </si>
  <si>
    <t>）</t>
    <phoneticPr fontId="8"/>
  </si>
  <si>
    <t>情報管理</t>
    <rPh sb="0" eb="4">
      <t>ジョウホウカンリ</t>
    </rPh>
    <phoneticPr fontId="8"/>
  </si>
  <si>
    <t>施設長は専任か。</t>
    <rPh sb="0" eb="3">
      <t>シセツチョウ</t>
    </rPh>
    <rPh sb="4" eb="6">
      <t>センニン</t>
    </rPh>
    <phoneticPr fontId="8"/>
  </si>
  <si>
    <t>回</t>
    <rPh sb="0" eb="1">
      <t>カイ</t>
    </rPh>
    <phoneticPr fontId="8"/>
  </si>
  <si>
    <t>・消火訓練</t>
    <rPh sb="1" eb="5">
      <t>ショウカクンレン</t>
    </rPh>
    <phoneticPr fontId="8"/>
  </si>
  <si>
    <t>・避難訓練</t>
    <rPh sb="1" eb="5">
      <t>ヒナンクンレン</t>
    </rPh>
    <phoneticPr fontId="8"/>
  </si>
  <si>
    <t>・通報訓練</t>
    <rPh sb="1" eb="5">
      <t>ツウホウクンレン</t>
    </rPh>
    <phoneticPr fontId="8"/>
  </si>
  <si>
    <t>⇒施設単独の消火訓練（初期消火訓練・消火器等の実際の放出訓練以外の訓練を含む。）及び消防署立会いによる訓練の合計回数を記入してください。
なお、消火器具の点検は消火訓練の実施に含みません。</t>
    <rPh sb="11" eb="15">
      <t>ショキショウカ</t>
    </rPh>
    <rPh sb="15" eb="17">
      <t>クンレン</t>
    </rPh>
    <rPh sb="72" eb="76">
      <t>ショウカキグ</t>
    </rPh>
    <rPh sb="77" eb="79">
      <t>テンケン</t>
    </rPh>
    <rPh sb="80" eb="84">
      <t>ショウカクンレン</t>
    </rPh>
    <rPh sb="85" eb="87">
      <t>ジッシ</t>
    </rPh>
    <rPh sb="88" eb="89">
      <t>フク</t>
    </rPh>
    <phoneticPr fontId="8"/>
  </si>
  <si>
    <t>　◎訓練の実施記録は、訓練の内容及び訓練時の態様、反省点などを含め整備し、職員に周知することが大切です。</t>
    <rPh sb="2" eb="4">
      <t>クンレン</t>
    </rPh>
    <rPh sb="5" eb="9">
      <t>ジッシキロク</t>
    </rPh>
    <rPh sb="11" eb="13">
      <t>クンレン</t>
    </rPh>
    <rPh sb="14" eb="16">
      <t>ナイヨウ</t>
    </rPh>
    <rPh sb="16" eb="17">
      <t>オヨ</t>
    </rPh>
    <rPh sb="18" eb="21">
      <t>クンレンジ</t>
    </rPh>
    <rPh sb="22" eb="24">
      <t>タイヨウ</t>
    </rPh>
    <rPh sb="25" eb="28">
      <t>ハンセイテン</t>
    </rPh>
    <rPh sb="31" eb="32">
      <t>フク</t>
    </rPh>
    <rPh sb="33" eb="35">
      <t>セイビ</t>
    </rPh>
    <rPh sb="37" eb="39">
      <t>ショクイン</t>
    </rPh>
    <rPh sb="40" eb="42">
      <t>シュウチ</t>
    </rPh>
    <rPh sb="47" eb="49">
      <t>タイセツ</t>
    </rPh>
    <phoneticPr fontId="8"/>
  </si>
  <si>
    <t>消火・避難訓練等が適切に実施されているか。</t>
    <rPh sb="0" eb="2">
      <t>ショウカ</t>
    </rPh>
    <rPh sb="3" eb="5">
      <t>ヒナン</t>
    </rPh>
    <rPh sb="5" eb="7">
      <t>クンレン</t>
    </rPh>
    <rPh sb="7" eb="8">
      <t>ナド</t>
    </rPh>
    <rPh sb="9" eb="11">
      <t>テキセツ</t>
    </rPh>
    <rPh sb="12" eb="14">
      <t>ジッシ</t>
    </rPh>
    <phoneticPr fontId="8"/>
  </si>
  <si>
    <t>非常災害対策</t>
    <rPh sb="0" eb="6">
      <t>ヒジョウサイガイタイサク</t>
    </rPh>
    <phoneticPr fontId="8"/>
  </si>
  <si>
    <t>①</t>
  </si>
  <si>
    <t>避難確保計画作成日：</t>
    <rPh sb="0" eb="6">
      <t>ヒナンカクホケイカク</t>
    </rPh>
    <rPh sb="6" eb="9">
      <t>サクセイビ</t>
    </rPh>
    <phoneticPr fontId="8"/>
  </si>
  <si>
    <t>計画に基づく訓練の実施日：</t>
    <rPh sb="0" eb="2">
      <t>ケイカク</t>
    </rPh>
    <rPh sb="3" eb="4">
      <t>モト</t>
    </rPh>
    <rPh sb="6" eb="8">
      <t>クンレン</t>
    </rPh>
    <rPh sb="9" eb="12">
      <t>ジッシビ</t>
    </rPh>
    <phoneticPr fontId="8"/>
  </si>
  <si>
    <t>計画の市町村への報告日：</t>
    <rPh sb="0" eb="2">
      <t>ケイカク</t>
    </rPh>
    <rPh sb="3" eb="6">
      <t>シチョウソン</t>
    </rPh>
    <rPh sb="8" eb="11">
      <t>ホウコクビ</t>
    </rPh>
    <phoneticPr fontId="8"/>
  </si>
  <si>
    <t>業務継続計画（BCP）</t>
    <rPh sb="0" eb="2">
      <t>ギョウム</t>
    </rPh>
    <rPh sb="2" eb="6">
      <t>ケイゾクケイカク</t>
    </rPh>
    <phoneticPr fontId="8"/>
  </si>
  <si>
    <t>業務継続計画策定日：</t>
    <rPh sb="0" eb="9">
      <t>ギョウムケイゾクケイカクサクテイビ</t>
    </rPh>
    <phoneticPr fontId="8"/>
  </si>
  <si>
    <t>（次の各項目について、内容が含まれている場合には〇、いない場合には×を選択・記載してください。）</t>
    <phoneticPr fontId="8"/>
  </si>
  <si>
    <t>自然災害等に係る業務継続計画</t>
    <rPh sb="4" eb="5">
      <t>ナド</t>
    </rPh>
    <phoneticPr fontId="26"/>
  </si>
  <si>
    <t>感染症災害に係る業務継続計画</t>
  </si>
  <si>
    <t>・訓練内容</t>
    <rPh sb="1" eb="3">
      <t>クンレン</t>
    </rPh>
    <rPh sb="3" eb="5">
      <t>ナイヨウ</t>
    </rPh>
    <phoneticPr fontId="8"/>
  </si>
  <si>
    <t>・機械警備の実施</t>
    <rPh sb="1" eb="5">
      <t>キカイケイビ</t>
    </rPh>
    <rPh sb="6" eb="8">
      <t>ジッシ</t>
    </rPh>
    <phoneticPr fontId="8"/>
  </si>
  <si>
    <t>・その他の防犯に関する取組</t>
    <rPh sb="3" eb="4">
      <t>タ</t>
    </rPh>
    <rPh sb="5" eb="7">
      <t>ボウハン</t>
    </rPh>
    <rPh sb="8" eb="9">
      <t>カン</t>
    </rPh>
    <rPh sb="11" eb="13">
      <t>トリクミ</t>
    </rPh>
    <phoneticPr fontId="8"/>
  </si>
  <si>
    <t>利用者の安全確保</t>
    <rPh sb="0" eb="3">
      <t>リヨウシャ</t>
    </rPh>
    <rPh sb="4" eb="8">
      <t>アンゼンカクホ</t>
    </rPh>
    <phoneticPr fontId="8"/>
  </si>
  <si>
    <t>出欠・所在確認、所在不明時の対応マニュアル（書面）等を作成しているか。</t>
    <phoneticPr fontId="8"/>
  </si>
  <si>
    <t>出欠・所在確認を定時及び適時に行っているか。</t>
    <phoneticPr fontId="8"/>
  </si>
  <si>
    <t>⇒具体的な確認・記録方法を記入してください。</t>
    <phoneticPr fontId="8"/>
  </si>
  <si>
    <t>例：　点呼を行い、乗車名簿によりチェックしている。</t>
  </si>
  <si>
    <t>例：午前８時、昼食、散歩時に出席簿、参加者名簿により確認</t>
    <phoneticPr fontId="8"/>
  </si>
  <si>
    <t>　⇒具体的な確認・記録方法を次に記入してください。</t>
    <phoneticPr fontId="8"/>
  </si>
  <si>
    <t>　⇒「いる」と回答した場合、次に日付を記入してください。</t>
    <phoneticPr fontId="8"/>
  </si>
  <si>
    <t>・直近月の定員などの状況</t>
    <rPh sb="1" eb="3">
      <t>チョッキン</t>
    </rPh>
    <rPh sb="3" eb="4">
      <t>ツキ</t>
    </rPh>
    <rPh sb="5" eb="7">
      <t>テイイン</t>
    </rPh>
    <rPh sb="10" eb="12">
      <t>ジョウキョウ</t>
    </rPh>
    <phoneticPr fontId="8"/>
  </si>
  <si>
    <t>・現員</t>
    <rPh sb="1" eb="3">
      <t>ゲンイン</t>
    </rPh>
    <phoneticPr fontId="8"/>
  </si>
  <si>
    <t>・定員(利用定員)</t>
    <rPh sb="1" eb="3">
      <t>テイイン</t>
    </rPh>
    <rPh sb="4" eb="8">
      <t>リヨウテイイン</t>
    </rPh>
    <phoneticPr fontId="8"/>
  </si>
  <si>
    <t>定員に対する比率</t>
    <rPh sb="0" eb="2">
      <t>テイイン</t>
    </rPh>
    <rPh sb="3" eb="4">
      <t>タイ</t>
    </rPh>
    <rPh sb="6" eb="8">
      <t>ヒリツ</t>
    </rPh>
    <phoneticPr fontId="8"/>
  </si>
  <si>
    <t>⇒いる場合</t>
    <rPh sb="3" eb="5">
      <t>バアイ</t>
    </rPh>
    <phoneticPr fontId="8"/>
  </si>
  <si>
    <t>食育計画及び保健計画が作成されているか。</t>
    <rPh sb="0" eb="4">
      <t>ショクイクケイカク</t>
    </rPh>
    <rPh sb="4" eb="5">
      <t>オヨ</t>
    </rPh>
    <rPh sb="6" eb="10">
      <t>ホケンケイカク</t>
    </rPh>
    <rPh sb="11" eb="13">
      <t>サクセイ</t>
    </rPh>
    <phoneticPr fontId="8"/>
  </si>
  <si>
    <t>保育所・認定こども園は自ら業務の質の評価を行っているか。（園の自己評価を行っているか。）</t>
    <rPh sb="11" eb="12">
      <t>ミズカ</t>
    </rPh>
    <phoneticPr fontId="8"/>
  </si>
  <si>
    <t>自己評価の結果を公表しているか。</t>
    <phoneticPr fontId="8"/>
  </si>
  <si>
    <t>開所時間等</t>
    <rPh sb="0" eb="4">
      <t>カイショジカン</t>
    </rPh>
    <rPh sb="4" eb="5">
      <t>ナド</t>
    </rPh>
    <phoneticPr fontId="8"/>
  </si>
  <si>
    <t>【保育所】保育の記録や自己評価に基づいて、保育所児童保育要録が作成されているか。また、児童の就学に際し、小学校への送付が行われているか。
【幼保連携型認定こども園】指導要録（「学籍等に関する記録」及び「指導等に関する記録」）は適切に作成しているか。また、児童の就学に際し、小学校への送付が行われているか。</t>
    <phoneticPr fontId="8"/>
  </si>
  <si>
    <t>保育・指導計画、保育内容の自己評価等</t>
    <rPh sb="0" eb="2">
      <t>ホイク</t>
    </rPh>
    <rPh sb="3" eb="7">
      <t>シドウケイカク</t>
    </rPh>
    <rPh sb="8" eb="10">
      <t>ホイク</t>
    </rPh>
    <rPh sb="10" eb="12">
      <t>ナイヨウ</t>
    </rPh>
    <rPh sb="13" eb="17">
      <t>ジコヒョウカ</t>
    </rPh>
    <rPh sb="17" eb="18">
      <t>ナド</t>
    </rPh>
    <phoneticPr fontId="8"/>
  </si>
  <si>
    <t>保護者との連絡を適切に行い、家庭との連携を図るように努めているか。</t>
  </si>
  <si>
    <t>必要な栄養所要量を確保しているか。</t>
  </si>
  <si>
    <t>残食（菜）調査、嗜好調査等が適切に行われており、その結果等を献立に反映するなど、工夫がなされているか。</t>
    <phoneticPr fontId="8"/>
  </si>
  <si>
    <t>検食は食事提供前に異味、異臭、異物の混入の有無を確認し、検食簿に記録しているか。</t>
    <phoneticPr fontId="8"/>
  </si>
  <si>
    <t>・おやつ・副食</t>
    <rPh sb="5" eb="7">
      <t>フクショク</t>
    </rPh>
    <phoneticPr fontId="8"/>
  </si>
  <si>
    <t>・昼食</t>
    <rPh sb="1" eb="3">
      <t>チュウショク</t>
    </rPh>
    <phoneticPr fontId="8"/>
  </si>
  <si>
    <t>時頃</t>
    <rPh sb="0" eb="2">
      <t>ジゴロ</t>
    </rPh>
    <phoneticPr fontId="8"/>
  </si>
  <si>
    <t>検食の保存に当たっては、原材料及び調理済み食品を、-２０℃以下で２週間以上保存しているか。</t>
    <phoneticPr fontId="8"/>
  </si>
  <si>
    <t>給食関係者（調乳担当者を含む。）の検便を毎月実施しているか。</t>
    <phoneticPr fontId="8"/>
  </si>
  <si>
    <t>給食材料が適切に用意され、保管されているか。</t>
    <phoneticPr fontId="8"/>
  </si>
  <si>
    <t>給食日誌の記録が適正に行われているか。</t>
    <phoneticPr fontId="8"/>
  </si>
  <si>
    <t>食中毒対策が適切に行われているか。</t>
    <phoneticPr fontId="8"/>
  </si>
  <si>
    <t>・夕食等</t>
    <rPh sb="1" eb="3">
      <t>ユウショク</t>
    </rPh>
    <rPh sb="3" eb="4">
      <t>ナド</t>
    </rPh>
    <phoneticPr fontId="8"/>
  </si>
  <si>
    <t>児童の健康管理等</t>
    <rPh sb="0" eb="2">
      <t>ジドウ</t>
    </rPh>
    <rPh sb="3" eb="8">
      <t>ケンコウカンリナド</t>
    </rPh>
    <phoneticPr fontId="8"/>
  </si>
  <si>
    <t>・定期健康診断の実施回数</t>
    <rPh sb="1" eb="7">
      <t>テイキケンコウシンダン</t>
    </rPh>
    <rPh sb="8" eb="12">
      <t>ジッシカイスウ</t>
    </rPh>
    <phoneticPr fontId="8"/>
  </si>
  <si>
    <t>・歯科検診の実施回数</t>
    <rPh sb="1" eb="5">
      <t>シカケンシン</t>
    </rPh>
    <rPh sb="6" eb="10">
      <t>ジッシカイスウ</t>
    </rPh>
    <phoneticPr fontId="8"/>
  </si>
  <si>
    <t>回</t>
    <rPh sb="0" eb="1">
      <t>カイ</t>
    </rPh>
    <phoneticPr fontId="8"/>
  </si>
  <si>
    <t>年</t>
    <rPh sb="0" eb="1">
      <t>ネン</t>
    </rPh>
    <phoneticPr fontId="8"/>
  </si>
  <si>
    <t>健康診断の実施、結果の記録及び保管が適切に行われているか。</t>
    <phoneticPr fontId="8"/>
  </si>
  <si>
    <t>乳幼児突然死症候群の防止に努めるなど、事故防止対策を講じているか。</t>
    <phoneticPr fontId="8"/>
  </si>
  <si>
    <t>④</t>
    <phoneticPr fontId="8"/>
  </si>
  <si>
    <t>利用者に対して、定期の健康診断を実施しているか。</t>
    <rPh sb="0" eb="3">
      <t>リヨウシャ</t>
    </rPh>
    <rPh sb="4" eb="5">
      <t>タイ</t>
    </rPh>
    <rPh sb="8" eb="10">
      <t>テイキ</t>
    </rPh>
    <rPh sb="11" eb="15">
      <t>ケンコウシンダン</t>
    </rPh>
    <rPh sb="16" eb="18">
      <t>ジッシ</t>
    </rPh>
    <phoneticPr fontId="8"/>
  </si>
  <si>
    <t>定員を超えて私的契約児を入所・入園（直近）させているか。</t>
    <phoneticPr fontId="8"/>
  </si>
  <si>
    <t>入所者が定員を超えているか。</t>
    <rPh sb="0" eb="3">
      <t>ニュウショシャ</t>
    </rPh>
    <rPh sb="4" eb="6">
      <t>テイイン</t>
    </rPh>
    <rPh sb="7" eb="8">
      <t>コ</t>
    </rPh>
    <phoneticPr fontId="8"/>
  </si>
  <si>
    <t>防犯に関する取り組みを実施しているか。</t>
    <rPh sb="0" eb="2">
      <t>ボウハン</t>
    </rPh>
    <rPh sb="3" eb="4">
      <t>カン</t>
    </rPh>
    <rPh sb="6" eb="7">
      <t>ト</t>
    </rPh>
    <rPh sb="8" eb="9">
      <t>ク</t>
    </rPh>
    <rPh sb="11" eb="13">
      <t>ジッシ</t>
    </rPh>
    <phoneticPr fontId="8"/>
  </si>
  <si>
    <t>園内研修の実施</t>
    <rPh sb="0" eb="2">
      <t>エンナイ</t>
    </rPh>
    <rPh sb="2" eb="4">
      <t>ケンシュウ</t>
    </rPh>
    <rPh sb="5" eb="7">
      <t>ジッシ</t>
    </rPh>
    <phoneticPr fontId="8"/>
  </si>
  <si>
    <t>セルフチェックの実施</t>
    <rPh sb="8" eb="10">
      <t>ジッシ</t>
    </rPh>
    <phoneticPr fontId="8"/>
  </si>
  <si>
    <t>※埼玉県虐待禁止条例では、施設等擁護者が児童等を擁護すべき職務上の義務を著しく怠ること（第２条第１号ハ）を禁止するとともに、施設の設置者に児童に対する虐待の防止等に関する研修の実施と、職員に研修の参加を求めています（第19条第2，3項）。</t>
  </si>
  <si>
    <t>外部研修の実施（ZOOM等のリモート形式も含む）</t>
    <rPh sb="0" eb="4">
      <t>ガイブケンシュウ</t>
    </rPh>
    <rPh sb="5" eb="7">
      <t>ジッシ</t>
    </rPh>
    <rPh sb="12" eb="13">
      <t>ナド</t>
    </rPh>
    <rPh sb="18" eb="20">
      <t>ケイシキ</t>
    </rPh>
    <rPh sb="21" eb="22">
      <t>フク</t>
    </rPh>
    <phoneticPr fontId="8"/>
  </si>
  <si>
    <t>事故防止の取組と事故発生時の対応</t>
    <rPh sb="0" eb="4">
      <t>ジコボウシ</t>
    </rPh>
    <rPh sb="5" eb="6">
      <t>ト</t>
    </rPh>
    <rPh sb="6" eb="7">
      <t>ク</t>
    </rPh>
    <rPh sb="8" eb="10">
      <t>ジコ</t>
    </rPh>
    <rPh sb="10" eb="13">
      <t>ハッセイジ</t>
    </rPh>
    <rPh sb="14" eb="16">
      <t>タイオウ</t>
    </rPh>
    <phoneticPr fontId="8"/>
  </si>
  <si>
    <t>・保育所：保育所安全計画</t>
    <rPh sb="1" eb="4">
      <t>ホイクショ</t>
    </rPh>
    <rPh sb="5" eb="8">
      <t>ホイクショ</t>
    </rPh>
    <rPh sb="8" eb="12">
      <t>アンゼンケイカク</t>
    </rPh>
    <phoneticPr fontId="8"/>
  </si>
  <si>
    <t>・幼保連携型認定こども園：学校安全計画</t>
  </si>
  <si>
    <t>②</t>
    <phoneticPr fontId="8"/>
  </si>
  <si>
    <t>安全計画を策定しているか。</t>
    <rPh sb="0" eb="4">
      <t>アンゼンケイカク</t>
    </rPh>
    <rPh sb="5" eb="7">
      <t>サクテイ</t>
    </rPh>
    <phoneticPr fontId="8"/>
  </si>
  <si>
    <t>感染症や自然災害の発生時に業務を継続的に実施するため、及び非常時の体制で早期の業務の再開を図るため業務継続計画を策定しているか。　</t>
    <phoneticPr fontId="8"/>
  </si>
  <si>
    <t>利用者の安全確保に努めているか。</t>
    <phoneticPr fontId="8"/>
  </si>
  <si>
    <t>定期的な事故発生防止の委員会（職員会議の場の活用可）や事故防止の研修を行っているか。</t>
    <phoneticPr fontId="8"/>
  </si>
  <si>
    <t>添付資料：別紙１　職員配置の状況</t>
    <rPh sb="0" eb="4">
      <t>テンプシリョウ</t>
    </rPh>
    <rPh sb="5" eb="7">
      <t>ベッシ</t>
    </rPh>
    <rPh sb="9" eb="11">
      <t>ショクイン</t>
    </rPh>
    <rPh sb="11" eb="13">
      <t>ハイチ</t>
    </rPh>
    <rPh sb="14" eb="16">
      <t>ジョウキョウ</t>
    </rPh>
    <phoneticPr fontId="8"/>
  </si>
  <si>
    <t>プール活動の際に「教育・保育施設等における事故防止及び事故発生時の対応のためのガイドライン」の注意すべきポイントにより確認しているか。</t>
    <phoneticPr fontId="8"/>
  </si>
  <si>
    <t>保育指導者と別に監視者を配置している。</t>
  </si>
  <si>
    <t>事前に健康状態を確認している。</t>
    <phoneticPr fontId="8"/>
  </si>
  <si>
    <t>水深等を確認している。</t>
    <phoneticPr fontId="8"/>
  </si>
  <si>
    <t>残留塩素濃度を確認している。</t>
    <phoneticPr fontId="8"/>
  </si>
  <si>
    <t>保育指導者、監視者、残留塩素濃度等を記録に残している。</t>
    <phoneticPr fontId="8"/>
  </si>
  <si>
    <t>処　　　　　　　　　　　　　　遇</t>
    <rPh sb="0" eb="1">
      <t>ショ</t>
    </rPh>
    <rPh sb="15" eb="16">
      <t>グウ</t>
    </rPh>
    <phoneticPr fontId="8"/>
  </si>
  <si>
    <r>
      <t>（１） 職員の数は認定こども園法県条例第８条</t>
    </r>
    <r>
      <rPr>
        <sz val="11"/>
        <color indexed="8"/>
        <rFont val="ＭＳ Ｐゴシック"/>
        <family val="3"/>
        <charset val="128"/>
      </rPr>
      <t>及び認定こども園法運営
　　基準第５条の基準に抵触していませんか。</t>
    </r>
    <rPh sb="4" eb="6">
      <t>ショクイン</t>
    </rPh>
    <rPh sb="7" eb="8">
      <t>カズ</t>
    </rPh>
    <rPh sb="9" eb="11">
      <t>ニンテイ</t>
    </rPh>
    <rPh sb="14" eb="15">
      <t>エン</t>
    </rPh>
    <rPh sb="15" eb="16">
      <t>ホウ</t>
    </rPh>
    <rPh sb="16" eb="17">
      <t>ケン</t>
    </rPh>
    <rPh sb="17" eb="19">
      <t>ジョウレイ</t>
    </rPh>
    <rPh sb="19" eb="20">
      <t>ダイ</t>
    </rPh>
    <rPh sb="21" eb="22">
      <t>ジョウ</t>
    </rPh>
    <rPh sb="22" eb="23">
      <t>オヨ</t>
    </rPh>
    <rPh sb="42" eb="44">
      <t>キジュン</t>
    </rPh>
    <rPh sb="45" eb="47">
      <t>テイショク</t>
    </rPh>
    <phoneticPr fontId="8"/>
  </si>
  <si>
    <t>確認欄に良好な場合は○を、不良箇所がある場合は×を付けてください。</t>
    <phoneticPr fontId="8"/>
  </si>
  <si>
    <t>　 該当がない場合は／を引いてください。</t>
    <rPh sb="2" eb="4">
      <t>ガイトウ</t>
    </rPh>
    <rPh sb="7" eb="9">
      <t>バアイ</t>
    </rPh>
    <rPh sb="12" eb="13">
      <t>ヒ</t>
    </rPh>
    <phoneticPr fontId="8"/>
  </si>
  <si>
    <t>（１）ロッカー、家具、テレビ等の転倒防止がされているか。</t>
    <phoneticPr fontId="8"/>
  </si>
  <si>
    <t>（２）画びょう、マグネット、クリップ等による事故防止対策はなされているか。</t>
    <rPh sb="3" eb="4">
      <t>ガ</t>
    </rPh>
    <rPh sb="18" eb="19">
      <t>トウ</t>
    </rPh>
    <rPh sb="22" eb="24">
      <t>ジコ</t>
    </rPh>
    <rPh sb="24" eb="26">
      <t>ボウシ</t>
    </rPh>
    <rPh sb="26" eb="28">
      <t>タイサク</t>
    </rPh>
    <phoneticPr fontId="8"/>
  </si>
  <si>
    <t>○</t>
    <phoneticPr fontId="8"/>
  </si>
  <si>
    <t>×</t>
    <phoneticPr fontId="8"/>
  </si>
  <si>
    <t>（５）カーテンは防炎になっているか。</t>
    <phoneticPr fontId="8"/>
  </si>
  <si>
    <t>／</t>
    <phoneticPr fontId="8"/>
  </si>
  <si>
    <t>（８）トイレや手洗い場などにおいて、洗剤等が園児の手の届かない場所に置かれているか。</t>
    <phoneticPr fontId="8"/>
  </si>
  <si>
    <r>
      <t>（９</t>
    </r>
    <r>
      <rPr>
        <sz val="12"/>
        <rFont val="ＭＳ ゴシック"/>
        <family val="3"/>
        <charset val="128"/>
      </rPr>
      <t>）門扉、ブロック塀、遊具等の安全対策を講じているか。</t>
    </r>
    <rPh sb="3" eb="5">
      <t>モンピ</t>
    </rPh>
    <rPh sb="10" eb="11">
      <t>ベイ</t>
    </rPh>
    <rPh sb="12" eb="14">
      <t>ユウグ</t>
    </rPh>
    <rPh sb="14" eb="15">
      <t>トウ</t>
    </rPh>
    <rPh sb="16" eb="18">
      <t>アンゼン</t>
    </rPh>
    <rPh sb="18" eb="20">
      <t>タイサク</t>
    </rPh>
    <rPh sb="21" eb="22">
      <t>コウ</t>
    </rPh>
    <phoneticPr fontId="8"/>
  </si>
  <si>
    <r>
      <t>（10）その他、利用者に応じた施設の安全対策を講じているか。
　　</t>
    </r>
    <r>
      <rPr>
        <sz val="11.5"/>
        <color indexed="8"/>
        <rFont val="ＭＳ ゴシック"/>
        <family val="3"/>
        <charset val="128"/>
      </rPr>
      <t>（敷物の滑り止め､送迎駐車場内､タコ足配線など)</t>
    </r>
    <rPh sb="51" eb="52">
      <t>アシ</t>
    </rPh>
    <rPh sb="52" eb="54">
      <t>ハイセン</t>
    </rPh>
    <phoneticPr fontId="8"/>
  </si>
  <si>
    <t>□ 感染が疑われる者、感染の可能性が高い者、感染
 者発生時の対策</t>
    <rPh sb="2" eb="4">
      <t>カンセン</t>
    </rPh>
    <rPh sb="5" eb="6">
      <t>ウタガ</t>
    </rPh>
    <rPh sb="9" eb="10">
      <t>モノ</t>
    </rPh>
    <rPh sb="11" eb="13">
      <t>カンセン</t>
    </rPh>
    <rPh sb="14" eb="17">
      <t>カノウセイ</t>
    </rPh>
    <rPh sb="18" eb="19">
      <t>タカ</t>
    </rPh>
    <rPh sb="20" eb="21">
      <t>モノ</t>
    </rPh>
    <rPh sb="22" eb="24">
      <t>カンセン</t>
    </rPh>
    <rPh sb="26" eb="27">
      <t>モノ</t>
    </rPh>
    <rPh sb="27" eb="28">
      <t>ハツ</t>
    </rPh>
    <rPh sb="28" eb="29">
      <t>セイ</t>
    </rPh>
    <rPh sb="29" eb="30">
      <t>ジ</t>
    </rPh>
    <rPh sb="31" eb="33">
      <t>タイサク</t>
    </rPh>
    <phoneticPr fontId="8"/>
  </si>
  <si>
    <t>消火・避難訓練等</t>
    <rPh sb="0" eb="2">
      <t>ショウカ</t>
    </rPh>
    <rPh sb="3" eb="5">
      <t>ヒナン</t>
    </rPh>
    <rPh sb="5" eb="7">
      <t>クンレン</t>
    </rPh>
    <rPh sb="7" eb="8">
      <t>ナド</t>
    </rPh>
    <phoneticPr fontId="8"/>
  </si>
  <si>
    <t>防犯訓練等</t>
    <rPh sb="0" eb="4">
      <t>ボウハンクンレン</t>
    </rPh>
    <rPh sb="4" eb="5">
      <t>ナド</t>
    </rPh>
    <phoneticPr fontId="8"/>
  </si>
  <si>
    <t>各シートの記載事項が反映されます。
このシートの削除やセル値の変更はしないでください。</t>
    <rPh sb="0" eb="1">
      <t>カク</t>
    </rPh>
    <rPh sb="5" eb="9">
      <t>キサイジコウ</t>
    </rPh>
    <rPh sb="10" eb="12">
      <t>ハンエイ</t>
    </rPh>
    <rPh sb="24" eb="26">
      <t>サクジョ</t>
    </rPh>
    <rPh sb="29" eb="30">
      <t>アタイ</t>
    </rPh>
    <rPh sb="31" eb="33">
      <t>ヘンコウ</t>
    </rPh>
    <phoneticPr fontId="8"/>
  </si>
  <si>
    <t>処遇</t>
    <rPh sb="0" eb="2">
      <t>ショグウ</t>
    </rPh>
    <phoneticPr fontId="8"/>
  </si>
  <si>
    <t>概要</t>
    <rPh sb="0" eb="2">
      <t>ガイヨウ</t>
    </rPh>
    <phoneticPr fontId="8"/>
  </si>
  <si>
    <t>職員配置</t>
    <rPh sb="0" eb="4">
      <t>ショクインハイチ</t>
    </rPh>
    <phoneticPr fontId="8"/>
  </si>
  <si>
    <t>業務継続計画（BCP）</t>
    <rPh sb="0" eb="6">
      <t>ギョウムケイゾクケイカク</t>
    </rPh>
    <phoneticPr fontId="8"/>
  </si>
  <si>
    <t>防犯訓練等</t>
    <rPh sb="0" eb="5">
      <t>ボウハンクンレンナド</t>
    </rPh>
    <phoneticPr fontId="8"/>
  </si>
  <si>
    <t>利用者の安全確保に努めているか</t>
    <rPh sb="0" eb="3">
      <t>リヨウシャ</t>
    </rPh>
    <rPh sb="4" eb="8">
      <t>アンゼンカクホ</t>
    </rPh>
    <rPh sb="9" eb="10">
      <t>ツト</t>
    </rPh>
    <phoneticPr fontId="8"/>
  </si>
  <si>
    <t>開所時間等</t>
    <rPh sb="0" eb="5">
      <t>カイショジカンナド</t>
    </rPh>
    <phoneticPr fontId="8"/>
  </si>
  <si>
    <t>保育・指導計画、保育の自己評価等</t>
    <rPh sb="0" eb="2">
      <t>ホイク</t>
    </rPh>
    <rPh sb="3" eb="7">
      <t>シドウケイカク</t>
    </rPh>
    <rPh sb="8" eb="10">
      <t>ホイク</t>
    </rPh>
    <rPh sb="11" eb="15">
      <t>ジコヒョウカ</t>
    </rPh>
    <rPh sb="15" eb="16">
      <t>ナド</t>
    </rPh>
    <phoneticPr fontId="8"/>
  </si>
  <si>
    <t>児童の健康管理等</t>
    <rPh sb="0" eb="2">
      <t>ジドウ</t>
    </rPh>
    <rPh sb="3" eb="5">
      <t>ケンコウ</t>
    </rPh>
    <rPh sb="5" eb="7">
      <t>カンリ</t>
    </rPh>
    <rPh sb="7" eb="8">
      <t>ナド</t>
    </rPh>
    <phoneticPr fontId="8"/>
  </si>
  <si>
    <t>事故防止の取組と事故発生時の対応</t>
    <rPh sb="0" eb="2">
      <t>ジコ</t>
    </rPh>
    <rPh sb="2" eb="4">
      <t>ボウシ</t>
    </rPh>
    <rPh sb="5" eb="7">
      <t>トリクミ</t>
    </rPh>
    <rPh sb="8" eb="10">
      <t>ジコ</t>
    </rPh>
    <rPh sb="10" eb="12">
      <t>ハッセイ</t>
    </rPh>
    <rPh sb="12" eb="13">
      <t>ジ</t>
    </rPh>
    <rPh sb="14" eb="16">
      <t>タイオウ</t>
    </rPh>
    <phoneticPr fontId="8"/>
  </si>
  <si>
    <t>施設種別</t>
    <rPh sb="0" eb="4">
      <t>シセツシュベツ</t>
    </rPh>
    <phoneticPr fontId="8"/>
  </si>
  <si>
    <t>施設名</t>
    <rPh sb="0" eb="3">
      <t>シセツメイ</t>
    </rPh>
    <phoneticPr fontId="8"/>
  </si>
  <si>
    <t>TEL</t>
    <phoneticPr fontId="8"/>
  </si>
  <si>
    <t>兼務内容</t>
    <rPh sb="0" eb="4">
      <t>ケンムナイヨウ</t>
    </rPh>
    <phoneticPr fontId="8"/>
  </si>
  <si>
    <t>安全措置</t>
    <rPh sb="0" eb="4">
      <t>アンゼンソチ</t>
    </rPh>
    <phoneticPr fontId="8"/>
  </si>
  <si>
    <t>消火・避難訓練等の実施</t>
    <rPh sb="7" eb="8">
      <t>ナド</t>
    </rPh>
    <rPh sb="9" eb="11">
      <t>ジッシ</t>
    </rPh>
    <phoneticPr fontId="8"/>
  </si>
  <si>
    <t>動線等の障害物</t>
    <phoneticPr fontId="8"/>
  </si>
  <si>
    <t>非常災害対策計画の策定</t>
    <phoneticPr fontId="8"/>
  </si>
  <si>
    <t>策定日</t>
    <rPh sb="0" eb="3">
      <t>サクテイビ</t>
    </rPh>
    <phoneticPr fontId="8"/>
  </si>
  <si>
    <t>自然災害想定</t>
    <rPh sb="0" eb="4">
      <t>シゼンサイガイ</t>
    </rPh>
    <rPh sb="4" eb="6">
      <t>ソウテイ</t>
    </rPh>
    <phoneticPr fontId="8"/>
  </si>
  <si>
    <t>感染症想定</t>
    <rPh sb="0" eb="5">
      <t>カンセンショウソウテイ</t>
    </rPh>
    <phoneticPr fontId="8"/>
  </si>
  <si>
    <t>訓練内容</t>
    <rPh sb="0" eb="4">
      <t>クンレンナイヨウ</t>
    </rPh>
    <phoneticPr fontId="8"/>
  </si>
  <si>
    <t>機械警備の実施</t>
    <rPh sb="0" eb="4">
      <t>キカイケイビ</t>
    </rPh>
    <rPh sb="5" eb="7">
      <t>ジッシ</t>
    </rPh>
    <phoneticPr fontId="8"/>
  </si>
  <si>
    <t>その他の取り組み</t>
    <rPh sb="2" eb="3">
      <t>タ</t>
    </rPh>
    <rPh sb="4" eb="5">
      <t>ト</t>
    </rPh>
    <rPh sb="6" eb="7">
      <t>ク</t>
    </rPh>
    <phoneticPr fontId="8"/>
  </si>
  <si>
    <t>別紙３
防犯訓練</t>
    <rPh sb="0" eb="2">
      <t>ベッシ</t>
    </rPh>
    <rPh sb="4" eb="8">
      <t>ボウハンクンレン</t>
    </rPh>
    <phoneticPr fontId="8"/>
  </si>
  <si>
    <t>出欠所在不明時マニュアル</t>
    <rPh sb="0" eb="2">
      <t>シュッケツ</t>
    </rPh>
    <rPh sb="2" eb="7">
      <t>ショザイフメイジ</t>
    </rPh>
    <phoneticPr fontId="8"/>
  </si>
  <si>
    <t>出欠・所在確認</t>
    <rPh sb="0" eb="2">
      <t>シュッケツ</t>
    </rPh>
    <rPh sb="3" eb="7">
      <t>ショザイカクニン</t>
    </rPh>
    <phoneticPr fontId="8"/>
  </si>
  <si>
    <t>バス・自動車の運行時の点呼等</t>
    <rPh sb="3" eb="6">
      <t>ジドウシャ</t>
    </rPh>
    <rPh sb="7" eb="9">
      <t>ウンコウ</t>
    </rPh>
    <rPh sb="9" eb="10">
      <t>ジ</t>
    </rPh>
    <rPh sb="11" eb="13">
      <t>テンコ</t>
    </rPh>
    <rPh sb="13" eb="14">
      <t>ナド</t>
    </rPh>
    <phoneticPr fontId="8"/>
  </si>
  <si>
    <t>見落とし防止設備の導入</t>
    <rPh sb="0" eb="2">
      <t>ミオ</t>
    </rPh>
    <rPh sb="4" eb="6">
      <t>ボウシ</t>
    </rPh>
    <rPh sb="6" eb="8">
      <t>セツビ</t>
    </rPh>
    <rPh sb="9" eb="11">
      <t>ドウニュウ</t>
    </rPh>
    <phoneticPr fontId="8"/>
  </si>
  <si>
    <t>定員</t>
    <rPh sb="0" eb="2">
      <t>テイイン</t>
    </rPh>
    <phoneticPr fontId="8"/>
  </si>
  <si>
    <t>現員</t>
    <rPh sb="0" eb="2">
      <t>ゲンイン</t>
    </rPh>
    <phoneticPr fontId="8"/>
  </si>
  <si>
    <t>比率</t>
    <phoneticPr fontId="8"/>
  </si>
  <si>
    <t>定員を超えた私的契約児の入園</t>
    <rPh sb="0" eb="2">
      <t>テイイン</t>
    </rPh>
    <rPh sb="3" eb="4">
      <t>コ</t>
    </rPh>
    <rPh sb="6" eb="8">
      <t>シテキ</t>
    </rPh>
    <rPh sb="8" eb="10">
      <t>ケイヤク</t>
    </rPh>
    <rPh sb="10" eb="11">
      <t>ジ</t>
    </rPh>
    <rPh sb="12" eb="14">
      <t>ニュウエン</t>
    </rPh>
    <phoneticPr fontId="8"/>
  </si>
  <si>
    <t>全体的計画及び各指導計画</t>
    <rPh sb="0" eb="5">
      <t>ゼンタイテキケイカク</t>
    </rPh>
    <rPh sb="5" eb="6">
      <t>オヨ</t>
    </rPh>
    <rPh sb="7" eb="12">
      <t>カクシドウケイカク</t>
    </rPh>
    <phoneticPr fontId="8"/>
  </si>
  <si>
    <t>食育・保健計画</t>
    <rPh sb="0" eb="2">
      <t>ショクイク</t>
    </rPh>
    <rPh sb="3" eb="7">
      <t>ホケンケイカク</t>
    </rPh>
    <phoneticPr fontId="8"/>
  </si>
  <si>
    <t>園の自己評価</t>
    <rPh sb="0" eb="1">
      <t>エン</t>
    </rPh>
    <rPh sb="2" eb="6">
      <t>ジコヒョウカ</t>
    </rPh>
    <phoneticPr fontId="8"/>
  </si>
  <si>
    <t>自己評価の公表</t>
    <rPh sb="0" eb="4">
      <t>ジコヒョウカ</t>
    </rPh>
    <rPh sb="5" eb="7">
      <t>コウヒョウ</t>
    </rPh>
    <phoneticPr fontId="8"/>
  </si>
  <si>
    <t>要録の作成・送付</t>
    <rPh sb="0" eb="2">
      <t>ヨウロク</t>
    </rPh>
    <rPh sb="3" eb="5">
      <t>サクセイ</t>
    </rPh>
    <rPh sb="6" eb="8">
      <t>ソウフ</t>
    </rPh>
    <phoneticPr fontId="8"/>
  </si>
  <si>
    <t>保護者との連携</t>
    <rPh sb="0" eb="3">
      <t>ホゴシャ</t>
    </rPh>
    <rPh sb="5" eb="7">
      <t>レンケイ</t>
    </rPh>
    <phoneticPr fontId="8"/>
  </si>
  <si>
    <t>必要栄養量</t>
    <rPh sb="0" eb="5">
      <t>ヒツヨウエイヨウリョウ</t>
    </rPh>
    <phoneticPr fontId="8"/>
  </si>
  <si>
    <t>残食・趣向調査等の活用</t>
    <rPh sb="0" eb="2">
      <t>ザンショク</t>
    </rPh>
    <rPh sb="3" eb="7">
      <t>シュコウチョウサ</t>
    </rPh>
    <rPh sb="7" eb="8">
      <t>ナド</t>
    </rPh>
    <rPh sb="9" eb="11">
      <t>カツヨウ</t>
    </rPh>
    <phoneticPr fontId="8"/>
  </si>
  <si>
    <t>検食の実施・記録</t>
    <rPh sb="0" eb="2">
      <t>ケンショク</t>
    </rPh>
    <rPh sb="3" eb="5">
      <t>ジッシ</t>
    </rPh>
    <rPh sb="6" eb="8">
      <t>キロク</t>
    </rPh>
    <phoneticPr fontId="8"/>
  </si>
  <si>
    <t>食事の時間は適切か</t>
    <rPh sb="0" eb="2">
      <t>ショクジ</t>
    </rPh>
    <rPh sb="3" eb="5">
      <t>ジカン</t>
    </rPh>
    <rPh sb="6" eb="8">
      <t>テキセツ</t>
    </rPh>
    <phoneticPr fontId="8"/>
  </si>
  <si>
    <t>検食の保存</t>
    <rPh sb="0" eb="2">
      <t>ケンショク</t>
    </rPh>
    <rPh sb="3" eb="5">
      <t>ホゾン</t>
    </rPh>
    <phoneticPr fontId="8"/>
  </si>
  <si>
    <t>調理調乳担当の検便</t>
    <rPh sb="0" eb="2">
      <t>チョウリ</t>
    </rPh>
    <rPh sb="2" eb="4">
      <t>チョウニュウ</t>
    </rPh>
    <rPh sb="4" eb="6">
      <t>タントウ</t>
    </rPh>
    <rPh sb="7" eb="9">
      <t>ケンベン</t>
    </rPh>
    <phoneticPr fontId="8"/>
  </si>
  <si>
    <t>材料の適切な準備・取り扱い</t>
    <rPh sb="0" eb="2">
      <t>ザイリョウ</t>
    </rPh>
    <rPh sb="3" eb="5">
      <t>テキセツ</t>
    </rPh>
    <rPh sb="6" eb="8">
      <t>ジュンビ</t>
    </rPh>
    <rPh sb="9" eb="10">
      <t>ト</t>
    </rPh>
    <rPh sb="11" eb="12">
      <t>アツカ</t>
    </rPh>
    <phoneticPr fontId="8"/>
  </si>
  <si>
    <t>給食日誌</t>
    <rPh sb="0" eb="4">
      <t>キュウショクニッシ</t>
    </rPh>
    <phoneticPr fontId="8"/>
  </si>
  <si>
    <t>食中毒対策</t>
    <rPh sb="0" eb="5">
      <t>ショクチュウドクタイサク</t>
    </rPh>
    <phoneticPr fontId="8"/>
  </si>
  <si>
    <t>定期の健康診断の実施</t>
    <rPh sb="0" eb="2">
      <t>テイキ</t>
    </rPh>
    <rPh sb="3" eb="7">
      <t>ケンコウシンダン</t>
    </rPh>
    <rPh sb="8" eb="10">
      <t>ジッシ</t>
    </rPh>
    <phoneticPr fontId="8"/>
  </si>
  <si>
    <t>SIDS対策</t>
    <rPh sb="4" eb="6">
      <t>タイサク</t>
    </rPh>
    <phoneticPr fontId="8"/>
  </si>
  <si>
    <t>医務室等が利用可能か</t>
    <rPh sb="0" eb="3">
      <t>イムシツ</t>
    </rPh>
    <rPh sb="3" eb="4">
      <t>ナド</t>
    </rPh>
    <rPh sb="5" eb="9">
      <t>リヨウカノウ</t>
    </rPh>
    <phoneticPr fontId="8"/>
  </si>
  <si>
    <t>感染症対策を適切にしているか</t>
    <rPh sb="0" eb="3">
      <t>カンセンショウ</t>
    </rPh>
    <rPh sb="3" eb="5">
      <t>タイサク</t>
    </rPh>
    <rPh sb="6" eb="8">
      <t>テキセツ</t>
    </rPh>
    <phoneticPr fontId="8"/>
  </si>
  <si>
    <t>外部研修</t>
    <rPh sb="0" eb="4">
      <t>ガイブケンシュウ</t>
    </rPh>
    <phoneticPr fontId="8"/>
  </si>
  <si>
    <t>園内研修</t>
    <rPh sb="0" eb="2">
      <t>エンナイ</t>
    </rPh>
    <rPh sb="2" eb="4">
      <t>ケンシュウ</t>
    </rPh>
    <phoneticPr fontId="8"/>
  </si>
  <si>
    <t>安全計画の策定</t>
    <rPh sb="0" eb="4">
      <t>アンゼンケイカク</t>
    </rPh>
    <rPh sb="5" eb="7">
      <t>サクテイ</t>
    </rPh>
    <phoneticPr fontId="8"/>
  </si>
  <si>
    <t>事故防止マニュアル等の整備</t>
    <rPh sb="0" eb="4">
      <t>ジコボウシ</t>
    </rPh>
    <rPh sb="9" eb="10">
      <t>ナド</t>
    </rPh>
    <rPh sb="11" eb="13">
      <t>セイビ</t>
    </rPh>
    <phoneticPr fontId="8"/>
  </si>
  <si>
    <t>プール活動の安全管理</t>
    <rPh sb="3" eb="5">
      <t>カツドウ</t>
    </rPh>
    <rPh sb="6" eb="10">
      <t>アンゼンカンリ</t>
    </rPh>
    <phoneticPr fontId="8"/>
  </si>
  <si>
    <t>消火訓練回数</t>
    <rPh sb="0" eb="4">
      <t>ショウカクンレン</t>
    </rPh>
    <rPh sb="4" eb="6">
      <t>カイスウ</t>
    </rPh>
    <phoneticPr fontId="8"/>
  </si>
  <si>
    <t>避難訓練
回数</t>
    <rPh sb="0" eb="4">
      <t>ヒナンクンレン</t>
    </rPh>
    <rPh sb="5" eb="7">
      <t>カイスウ</t>
    </rPh>
    <phoneticPr fontId="8"/>
  </si>
  <si>
    <t>通報訓練
回数</t>
    <rPh sb="0" eb="4">
      <t>ツウホウクンレン</t>
    </rPh>
    <rPh sb="5" eb="7">
      <t>カイスウ</t>
    </rPh>
    <phoneticPr fontId="8"/>
  </si>
  <si>
    <t>作成日</t>
    <rPh sb="0" eb="3">
      <t>サクセイビ</t>
    </rPh>
    <phoneticPr fontId="8"/>
  </si>
  <si>
    <t>市町村への報告日</t>
    <rPh sb="0" eb="3">
      <t>シチョウソン</t>
    </rPh>
    <rPh sb="5" eb="8">
      <t>ホウコクビ</t>
    </rPh>
    <phoneticPr fontId="8"/>
  </si>
  <si>
    <t>直近の訓練日</t>
    <rPh sb="0" eb="2">
      <t>チョッキン</t>
    </rPh>
    <rPh sb="3" eb="6">
      <t>クンレンビ</t>
    </rPh>
    <phoneticPr fontId="8"/>
  </si>
  <si>
    <t>具体的内容</t>
    <rPh sb="0" eb="5">
      <t>グタイテキナイヨウ</t>
    </rPh>
    <phoneticPr fontId="8"/>
  </si>
  <si>
    <t>具体的方法</t>
    <rPh sb="0" eb="5">
      <t>グタイテキホウホウ</t>
    </rPh>
    <phoneticPr fontId="8"/>
  </si>
  <si>
    <t>施設職員・送迎職員との情報共有</t>
    <rPh sb="0" eb="4">
      <t>シセツショクイン</t>
    </rPh>
    <rPh sb="5" eb="9">
      <t>ソウゲイショクイン</t>
    </rPh>
    <rPh sb="11" eb="15">
      <t>ジョウホウキョウユウ</t>
    </rPh>
    <phoneticPr fontId="8"/>
  </si>
  <si>
    <t>食事時間
おやつ・間食１</t>
    <rPh sb="0" eb="4">
      <t>ショクジジカン</t>
    </rPh>
    <rPh sb="9" eb="11">
      <t>カンショク</t>
    </rPh>
    <phoneticPr fontId="8"/>
  </si>
  <si>
    <t>食事時間
昼</t>
    <rPh sb="0" eb="4">
      <t>ショクジジカン</t>
    </rPh>
    <rPh sb="5" eb="6">
      <t>ヒル</t>
    </rPh>
    <phoneticPr fontId="8"/>
  </si>
  <si>
    <t>食事時間
おやつ・間食２</t>
    <rPh sb="0" eb="4">
      <t>ショクジジカン</t>
    </rPh>
    <rPh sb="9" eb="11">
      <t>カンショク</t>
    </rPh>
    <phoneticPr fontId="8"/>
  </si>
  <si>
    <t>食事時間夜</t>
    <rPh sb="4" eb="5">
      <t>ヨル</t>
    </rPh>
    <phoneticPr fontId="8"/>
  </si>
  <si>
    <t>定期健康診断回数　</t>
    <rPh sb="0" eb="6">
      <t>テイキケンコウシンダン</t>
    </rPh>
    <rPh sb="6" eb="8">
      <t>カイスウ</t>
    </rPh>
    <phoneticPr fontId="8"/>
  </si>
  <si>
    <t>歯科検診回数</t>
    <rPh sb="0" eb="6">
      <t>シカケンシンカイスウ</t>
    </rPh>
    <phoneticPr fontId="8"/>
  </si>
  <si>
    <t>指導者と監視者を別に配置</t>
    <rPh sb="0" eb="3">
      <t>シドウシャ</t>
    </rPh>
    <rPh sb="4" eb="7">
      <t>カンシシャ</t>
    </rPh>
    <rPh sb="8" eb="9">
      <t>ベツ</t>
    </rPh>
    <rPh sb="10" eb="12">
      <t>ハイチ</t>
    </rPh>
    <phoneticPr fontId="8"/>
  </si>
  <si>
    <t>健康チェック</t>
    <rPh sb="0" eb="2">
      <t>ケンコウ</t>
    </rPh>
    <phoneticPr fontId="8"/>
  </si>
  <si>
    <t>水深等の確認</t>
    <rPh sb="0" eb="2">
      <t>スイシン</t>
    </rPh>
    <rPh sb="2" eb="3">
      <t>ナド</t>
    </rPh>
    <rPh sb="4" eb="6">
      <t>カクニン</t>
    </rPh>
    <phoneticPr fontId="8"/>
  </si>
  <si>
    <t>残留塩素濃度確認</t>
    <rPh sb="0" eb="2">
      <t>ザンリュウ</t>
    </rPh>
    <rPh sb="2" eb="4">
      <t>エンソ</t>
    </rPh>
    <rPh sb="4" eb="6">
      <t>ノウド</t>
    </rPh>
    <rPh sb="6" eb="8">
      <t>カクニン</t>
    </rPh>
    <phoneticPr fontId="8"/>
  </si>
  <si>
    <t>記録の整備</t>
    <rPh sb="0" eb="2">
      <t>キロク</t>
    </rPh>
    <rPh sb="3" eb="5">
      <t>セイビ</t>
    </rPh>
    <phoneticPr fontId="8"/>
  </si>
  <si>
    <t>E-mail 1</t>
    <phoneticPr fontId="8"/>
  </si>
  <si>
    <t>ヒヤリハット事例の収集・分析</t>
    <rPh sb="6" eb="8">
      <t>ジレイ</t>
    </rPh>
    <rPh sb="9" eb="11">
      <t>シュウシュウ</t>
    </rPh>
    <rPh sb="12" eb="14">
      <t>ブンセキ</t>
    </rPh>
    <phoneticPr fontId="8"/>
  </si>
  <si>
    <t>事項防止委員会等</t>
    <rPh sb="0" eb="4">
      <t>ジコウボウシ</t>
    </rPh>
    <rPh sb="4" eb="7">
      <t>イインカイ</t>
    </rPh>
    <rPh sb="7" eb="8">
      <t>ナド</t>
    </rPh>
    <phoneticPr fontId="8"/>
  </si>
  <si>
    <t>施設</t>
    <phoneticPr fontId="8"/>
  </si>
  <si>
    <t>防犯</t>
    <rPh sb="0" eb="2">
      <t>ボウハン</t>
    </rPh>
    <phoneticPr fontId="8"/>
  </si>
  <si>
    <t>施設・防犯 安全確認点検項目</t>
    <phoneticPr fontId="8"/>
  </si>
  <si>
    <t>（次の各項目について、実施している場合には〇、いない場合には×を選択・記載してください。）</t>
    <rPh sb="11" eb="13">
      <t>ジッシ</t>
    </rPh>
    <phoneticPr fontId="8"/>
  </si>
  <si>
    <t>（次の各項目について、実施している場合には〇、いない場合には×を選択・記載してください。）</t>
    <rPh sb="11" eb="13">
      <t>ジッシ</t>
    </rPh>
    <phoneticPr fontId="8"/>
  </si>
  <si>
    <t>いる・いない</t>
  </si>
  <si>
    <t>いる・いない・非該当</t>
  </si>
  <si>
    <t>食事の時間は適切か。</t>
    <phoneticPr fontId="8"/>
  </si>
  <si>
    <t>虐待・不適切保育防止研修等</t>
    <rPh sb="0" eb="2">
      <t>ギャクタイ</t>
    </rPh>
    <rPh sb="3" eb="6">
      <t>フテキセツ</t>
    </rPh>
    <rPh sb="6" eb="10">
      <t>ホイクボウシ</t>
    </rPh>
    <rPh sb="10" eb="13">
      <t>ケンシュウナド</t>
    </rPh>
    <phoneticPr fontId="8"/>
  </si>
  <si>
    <t>虐待・不適切保育防止（家庭内の早期発見、施設内の職員による虐待・不適切保育防止等）の研修等を職員に対して行っているか。</t>
    <rPh sb="0" eb="2">
      <t>ギャクタイ</t>
    </rPh>
    <rPh sb="3" eb="8">
      <t>フテキセツホイク</t>
    </rPh>
    <rPh sb="8" eb="10">
      <t>ボウシ</t>
    </rPh>
    <rPh sb="11" eb="14">
      <t>カテイナイ</t>
    </rPh>
    <rPh sb="15" eb="17">
      <t>ソウキ</t>
    </rPh>
    <rPh sb="17" eb="19">
      <t>ハッケン</t>
    </rPh>
    <rPh sb="20" eb="22">
      <t>シセツ</t>
    </rPh>
    <rPh sb="22" eb="23">
      <t>ナイ</t>
    </rPh>
    <rPh sb="24" eb="26">
      <t>ショクイン</t>
    </rPh>
    <rPh sb="29" eb="31">
      <t>ギャクタイ</t>
    </rPh>
    <rPh sb="32" eb="37">
      <t>フテキセツホイク</t>
    </rPh>
    <rPh sb="37" eb="39">
      <t>ボウシ</t>
    </rPh>
    <rPh sb="39" eb="40">
      <t>トウ</t>
    </rPh>
    <rPh sb="42" eb="44">
      <t>ケンシュウ</t>
    </rPh>
    <rPh sb="44" eb="45">
      <t>ナド</t>
    </rPh>
    <rPh sb="46" eb="48">
      <t>ショクイン</t>
    </rPh>
    <rPh sb="49" eb="50">
      <t>タイ</t>
    </rPh>
    <rPh sb="52" eb="53">
      <t>オコナ</t>
    </rPh>
    <phoneticPr fontId="8"/>
  </si>
  <si>
    <t>ヒヤリ・ハット事例の収集(記録)・分析を行っているか。</t>
    <rPh sb="7" eb="9">
      <t>ジレイ</t>
    </rPh>
    <rPh sb="10" eb="12">
      <t>シュウシュウ</t>
    </rPh>
    <rPh sb="13" eb="15">
      <t>キロク</t>
    </rPh>
    <rPh sb="17" eb="19">
      <t>ブンセキ</t>
    </rPh>
    <rPh sb="20" eb="21">
      <t>オコナ</t>
    </rPh>
    <phoneticPr fontId="8"/>
  </si>
  <si>
    <t>また、事故発生の事例や原因、対応策などの職員等への周知を行っているか。</t>
    <phoneticPr fontId="8"/>
  </si>
  <si>
    <t>静養が必要な児童がいる場合に医務室（コーナー）が使用できる状態になっているか。</t>
    <phoneticPr fontId="8"/>
  </si>
  <si>
    <t>通路や出入口周辺、特に避難動線、避難口、消防設備等の周辺に障害物となるような物が置かれていないか。(置かれていない場合には「いない」と回答してください。)</t>
    <rPh sb="0" eb="2">
      <t>ツウロ</t>
    </rPh>
    <rPh sb="3" eb="5">
      <t>シュツニュウ</t>
    </rPh>
    <rPh sb="5" eb="6">
      <t>グチ</t>
    </rPh>
    <rPh sb="6" eb="8">
      <t>シュウヘン</t>
    </rPh>
    <rPh sb="9" eb="10">
      <t>トク</t>
    </rPh>
    <rPh sb="11" eb="13">
      <t>ヒナン</t>
    </rPh>
    <rPh sb="13" eb="15">
      <t>ドウセン</t>
    </rPh>
    <rPh sb="16" eb="18">
      <t>ヒナン</t>
    </rPh>
    <rPh sb="18" eb="19">
      <t>グチ</t>
    </rPh>
    <rPh sb="20" eb="22">
      <t>ショウボウ</t>
    </rPh>
    <rPh sb="22" eb="24">
      <t>セツビ</t>
    </rPh>
    <rPh sb="24" eb="25">
      <t>ナド</t>
    </rPh>
    <rPh sb="26" eb="28">
      <t>シュウヘン</t>
    </rPh>
    <rPh sb="29" eb="32">
      <t>ショウガイブツ</t>
    </rPh>
    <rPh sb="38" eb="39">
      <t>モノ</t>
    </rPh>
    <rPh sb="40" eb="41">
      <t>オ</t>
    </rPh>
    <rPh sb="50" eb="51">
      <t>オ</t>
    </rPh>
    <rPh sb="57" eb="59">
      <t>バアイ</t>
    </rPh>
    <rPh sb="67" eb="69">
      <t>カイトウ</t>
    </rPh>
    <phoneticPr fontId="8"/>
  </si>
  <si>
    <t>職員に対し、業務継続計画を周知し、必要な研修を行うとともに、訓練を定期的に実施しているか。</t>
    <rPh sb="0" eb="2">
      <t>ショクイン</t>
    </rPh>
    <rPh sb="3" eb="4">
      <t>タイ</t>
    </rPh>
    <phoneticPr fontId="8"/>
  </si>
  <si>
    <t>訓練・研修の実施</t>
    <rPh sb="0" eb="2">
      <t>クンレン</t>
    </rPh>
    <rPh sb="3" eb="5">
      <t>ケンシュウ</t>
    </rPh>
    <rPh sb="6" eb="8">
      <t>ジッシ</t>
    </rPh>
    <phoneticPr fontId="8"/>
  </si>
  <si>
    <t>感染症の発生予防対策は、感染症対策マニュアルを整備するなど適切に対応しているか。</t>
    <rPh sb="0" eb="3">
      <t>カンセンショウ</t>
    </rPh>
    <rPh sb="4" eb="6">
      <t>ハッセイ</t>
    </rPh>
    <rPh sb="6" eb="10">
      <t>ヨボウタイサク</t>
    </rPh>
    <rPh sb="12" eb="15">
      <t>カンセンショウ</t>
    </rPh>
    <rPh sb="15" eb="17">
      <t>タイサク</t>
    </rPh>
    <rPh sb="23" eb="25">
      <t>セイビ</t>
    </rPh>
    <rPh sb="29" eb="31">
      <t>テキセツ</t>
    </rPh>
    <rPh sb="32" eb="34">
      <t>タイオウ</t>
    </rPh>
    <phoneticPr fontId="8"/>
  </si>
  <si>
    <t>現在</t>
    <rPh sb="0" eb="2">
      <t>ゲンザイ</t>
    </rPh>
    <phoneticPr fontId="8"/>
  </si>
  <si>
    <t>別紙　２</t>
    <rPh sb="0" eb="2">
      <t>ベッシ</t>
    </rPh>
    <phoneticPr fontId="8"/>
  </si>
  <si>
    <t>　・別紙１「職員配置の状況（保育所用又は幼保連携型認定こども園用）（Excelファイル画面下部のシートを使用）」を記入してください。</t>
    <rPh sb="14" eb="17">
      <t>ホイクショ</t>
    </rPh>
    <rPh sb="18" eb="19">
      <t>マタ</t>
    </rPh>
    <rPh sb="30" eb="32">
      <t>エンヨウ</t>
    </rPh>
    <phoneticPr fontId="8"/>
  </si>
  <si>
    <t>⑤</t>
    <phoneticPr fontId="8"/>
  </si>
  <si>
    <t>②</t>
    <phoneticPr fontId="8"/>
  </si>
  <si>
    <t>市町村が定める地域防災計画に水防法又は土砂災害防止法における要配慮者利用施設として施設の名称と所在地が記載されているか。</t>
    <phoneticPr fontId="8"/>
  </si>
  <si>
    <r>
      <t>保育所職員配置</t>
    </r>
    <r>
      <rPr>
        <sz val="18"/>
        <color indexed="8"/>
        <rFont val="ＭＳ Ｐゴシック"/>
        <family val="3"/>
        <charset val="128"/>
      </rPr>
      <t>等の状況</t>
    </r>
    <rPh sb="7" eb="8">
      <t>トウ</t>
    </rPh>
    <phoneticPr fontId="8"/>
  </si>
  <si>
    <t>別紙　１</t>
    <rPh sb="0" eb="1">
      <t>ベツ</t>
    </rPh>
    <rPh sb="1" eb="2">
      <t>カミ</t>
    </rPh>
    <phoneticPr fontId="8"/>
  </si>
  <si>
    <t>職員の数は、県条例第192条、省令基準第33条等の基準に適合していますか。</t>
    <rPh sb="0" eb="2">
      <t>ショクイン</t>
    </rPh>
    <rPh sb="3" eb="4">
      <t>カズ</t>
    </rPh>
    <rPh sb="6" eb="9">
      <t>ケンジョウレイ</t>
    </rPh>
    <rPh sb="9" eb="10">
      <t>ダイ</t>
    </rPh>
    <rPh sb="13" eb="14">
      <t>ジョウ</t>
    </rPh>
    <rPh sb="15" eb="19">
      <t>ショウレイキジュン</t>
    </rPh>
    <rPh sb="19" eb="20">
      <t>ダイ</t>
    </rPh>
    <rPh sb="22" eb="23">
      <t>ジョウ</t>
    </rPh>
    <rPh sb="23" eb="24">
      <t>ナド</t>
    </rPh>
    <rPh sb="25" eb="27">
      <t>キジュン</t>
    </rPh>
    <rPh sb="28" eb="30">
      <t>テキゴウ</t>
    </rPh>
    <phoneticPr fontId="43"/>
  </si>
  <si>
    <t>＜</t>
    <phoneticPr fontId="43"/>
  </si>
  <si>
    <t>いる・いる(経過措置)・いない</t>
  </si>
  <si>
    <t>直接処遇職員配置状況</t>
    <rPh sb="0" eb="2">
      <t>チョクセツ</t>
    </rPh>
    <rPh sb="2" eb="4">
      <t>ショグウ</t>
    </rPh>
    <rPh sb="4" eb="6">
      <t>ショクイン</t>
    </rPh>
    <rPh sb="6" eb="8">
      <t>ハイチ</t>
    </rPh>
    <rPh sb="8" eb="10">
      <t>ジョウキョウ</t>
    </rPh>
    <phoneticPr fontId="8"/>
  </si>
  <si>
    <t>（</t>
    <phoneticPr fontId="43"/>
  </si>
  <si>
    <t>現在（※１)）</t>
  </si>
  <si>
    <t>※1</t>
    <phoneticPr fontId="43"/>
  </si>
  <si>
    <t>監査資料提出の当月初日現在で記入してください
（例：10月に資料提出をする場合は10月1日現在）。</t>
    <phoneticPr fontId="43"/>
  </si>
  <si>
    <t>配置比率</t>
    <rPh sb="0" eb="4">
      <t>ハイチヒリツ</t>
    </rPh>
    <phoneticPr fontId="43"/>
  </si>
  <si>
    <t>配置職員数(人)（※２）</t>
    <rPh sb="0" eb="1">
      <t>ハイ</t>
    </rPh>
    <rPh sb="1" eb="2">
      <t>オ</t>
    </rPh>
    <rPh sb="2" eb="3">
      <t>ショク</t>
    </rPh>
    <rPh sb="3" eb="4">
      <t>イン</t>
    </rPh>
    <rPh sb="4" eb="5">
      <t>カズ</t>
    </rPh>
    <rPh sb="6" eb="7">
      <t>ニン</t>
    </rPh>
    <phoneticPr fontId="8"/>
  </si>
  <si>
    <t>うち
看護師</t>
    <phoneticPr fontId="43"/>
  </si>
  <si>
    <t>※2</t>
  </si>
  <si>
    <t>　配置職員数には在籍する保育士資格のある者の人数を記入してください。なお、休業中（産前・産後休暇、病気休暇を含む。）の職員は除いてください。</t>
    <rPh sb="22" eb="24">
      <t>ニンズウ</t>
    </rPh>
    <phoneticPr fontId="8"/>
  </si>
  <si>
    <r>
      <t xml:space="preserve">常勤
</t>
    </r>
    <r>
      <rPr>
        <sz val="9"/>
        <color theme="1"/>
        <rFont val="ＭＳ Ｐゴシック"/>
        <family val="3"/>
        <charset val="128"/>
      </rPr>
      <t>(※3）</t>
    </r>
    <rPh sb="0" eb="1">
      <t>ツネ</t>
    </rPh>
    <rPh sb="1" eb="2">
      <t>ツトム</t>
    </rPh>
    <phoneticPr fontId="8"/>
  </si>
  <si>
    <r>
      <t xml:space="preserve">非常勤
</t>
    </r>
    <r>
      <rPr>
        <sz val="9"/>
        <color theme="1"/>
        <rFont val="ＭＳ Ｐゴシック"/>
        <family val="3"/>
        <charset val="128"/>
      </rPr>
      <t>(※3）</t>
    </r>
    <rPh sb="0" eb="3">
      <t>ヒジョウキン</t>
    </rPh>
    <phoneticPr fontId="43"/>
  </si>
  <si>
    <t>常勤</t>
    <rPh sb="0" eb="2">
      <t>ジョウキン</t>
    </rPh>
    <phoneticPr fontId="43"/>
  </si>
  <si>
    <t>非常勤</t>
    <rPh sb="0" eb="3">
      <t>ヒジョウキン</t>
    </rPh>
    <phoneticPr fontId="43"/>
  </si>
  <si>
    <t>※3</t>
  </si>
  <si>
    <t>　「常勤」は、当該保育所等の就業規則において定められている常勤の従業者が勤務すべき時間数（１か月に勤務すべき時間数が 120 時間以上であるものに限る。）に達している者、又は、上記以外のものであって、1日6時間以上かつ月20日以上勤務する者を指します。また、「非常勤」は「常勤」に該当しない者を指します。</t>
    <phoneticPr fontId="8"/>
  </si>
  <si>
    <t>※4</t>
    <phoneticPr fontId="8"/>
  </si>
  <si>
    <t>障害児の欄は再計（内数）で児童数のみ記入ください。</t>
  </si>
  <si>
    <t>障害児
(※４)</t>
    <rPh sb="0" eb="3">
      <t>ショウガイジ</t>
    </rPh>
    <phoneticPr fontId="8"/>
  </si>
  <si>
    <t xml:space="preserve">フリー等 </t>
    <rPh sb="3" eb="4">
      <t>ナド</t>
    </rPh>
    <phoneticPr fontId="8"/>
  </si>
  <si>
    <t>保育士等の配置</t>
    <rPh sb="0" eb="3">
      <t>ホイクシ</t>
    </rPh>
    <rPh sb="3" eb="4">
      <t>ナド</t>
    </rPh>
    <rPh sb="5" eb="7">
      <t>ハイチ</t>
    </rPh>
    <phoneticPr fontId="8"/>
  </si>
  <si>
    <t>常勤者</t>
    <rPh sb="0" eb="3">
      <t>ジョウキンシャ</t>
    </rPh>
    <phoneticPr fontId="8"/>
  </si>
  <si>
    <t>(A)</t>
    <phoneticPr fontId="43"/>
  </si>
  <si>
    <t>非常勤者
(常勤換算値)</t>
    <rPh sb="0" eb="4">
      <t>ヒジョウキンシャ</t>
    </rPh>
    <rPh sb="6" eb="11">
      <t>ジョウキンカンサンチ</t>
    </rPh>
    <phoneticPr fontId="8"/>
  </si>
  <si>
    <t>(B)</t>
    <phoneticPr fontId="43"/>
  </si>
  <si>
    <t>基準職員数</t>
    <rPh sb="0" eb="2">
      <t>キジュン</t>
    </rPh>
    <rPh sb="2" eb="4">
      <t>ショクイン</t>
    </rPh>
    <rPh sb="4" eb="5">
      <t>スウ</t>
    </rPh>
    <phoneticPr fontId="8"/>
  </si>
  <si>
    <t>非常勤者数（常勤換算値）（C）</t>
    <rPh sb="10" eb="11">
      <t>チ</t>
    </rPh>
    <phoneticPr fontId="8"/>
  </si>
  <si>
    <t>合計</t>
    <rPh sb="0" eb="2">
      <t>ゴウケイ</t>
    </rPh>
    <phoneticPr fontId="8"/>
  </si>
  <si>
    <t>≧</t>
  </si>
  <si>
    <t>（C）＝（B）／（A）</t>
    <phoneticPr fontId="8"/>
  </si>
  <si>
    <t>人</t>
    <rPh sb="0" eb="1">
      <t>ニン</t>
    </rPh>
    <phoneticPr fontId="43"/>
  </si>
  <si>
    <t>保育標準時間の朝や夕方において、児童の数に対応した保育士等が配置されていますか</t>
    <rPh sb="28" eb="29">
      <t>ナド</t>
    </rPh>
    <phoneticPr fontId="43"/>
  </si>
  <si>
    <t>＜</t>
  </si>
  <si>
    <t>（県条例第192条、省令基準第33条第2項ただし書き、第94条、令和6年1月26日付少子第1535号 埼玉県福祉部少子政策課長通知）</t>
    <rPh sb="27" eb="28">
      <t>ダイ</t>
    </rPh>
    <rPh sb="30" eb="31">
      <t>ジョウ</t>
    </rPh>
    <rPh sb="63" eb="65">
      <t>ツウチ</t>
    </rPh>
    <phoneticPr fontId="8"/>
  </si>
  <si>
    <t>保育標準時間における保育開始時及び終了時の保育士等の配置状況を入力してください。</t>
    <rPh sb="0" eb="6">
      <t>ホイクヒョウジュンジカン</t>
    </rPh>
    <rPh sb="10" eb="12">
      <t>ホイク</t>
    </rPh>
    <rPh sb="12" eb="14">
      <t>カイシ</t>
    </rPh>
    <rPh sb="14" eb="15">
      <t>ジ</t>
    </rPh>
    <rPh sb="17" eb="20">
      <t>シュウリョウジ</t>
    </rPh>
    <phoneticPr fontId="43"/>
  </si>
  <si>
    <t>〇</t>
    <phoneticPr fontId="8"/>
  </si>
  <si>
    <t>保育標準時間</t>
    <phoneticPr fontId="43"/>
  </si>
  <si>
    <t>平　　　日</t>
    <rPh sb="0" eb="1">
      <t>ヒラ</t>
    </rPh>
    <rPh sb="4" eb="5">
      <t>ヒ</t>
    </rPh>
    <phoneticPr fontId="8"/>
  </si>
  <si>
    <t>土　曜　日</t>
    <rPh sb="0" eb="1">
      <t>ツチ</t>
    </rPh>
    <rPh sb="2" eb="3">
      <t>ヒカリ</t>
    </rPh>
    <rPh sb="4" eb="5">
      <t>ヒ</t>
    </rPh>
    <phoneticPr fontId="8"/>
  </si>
  <si>
    <t>保育標準時間</t>
    <rPh sb="0" eb="2">
      <t>ホイク</t>
    </rPh>
    <rPh sb="2" eb="6">
      <t>ヒョウジュンジカン</t>
    </rPh>
    <phoneticPr fontId="8"/>
  </si>
  <si>
    <t>：</t>
    <phoneticPr fontId="8"/>
  </si>
  <si>
    <t>～</t>
    <phoneticPr fontId="8"/>
  </si>
  <si>
    <t>朝・夕の職員配置</t>
    <rPh sb="0" eb="1">
      <t>アサ</t>
    </rPh>
    <rPh sb="2" eb="3">
      <t>ユウ</t>
    </rPh>
    <rPh sb="4" eb="8">
      <t>ショクインハイチ</t>
    </rPh>
    <phoneticPr fontId="8"/>
  </si>
  <si>
    <t>保育開始時(朝)</t>
    <rPh sb="0" eb="4">
      <t>ホイクカイシ</t>
    </rPh>
    <rPh sb="4" eb="5">
      <t>ジ</t>
    </rPh>
    <rPh sb="6" eb="7">
      <t>アサ</t>
    </rPh>
    <phoneticPr fontId="43"/>
  </si>
  <si>
    <t>保育終了時（夕）</t>
    <rPh sb="0" eb="2">
      <t>ホイク</t>
    </rPh>
    <rPh sb="2" eb="4">
      <t>シュウリョウ</t>
    </rPh>
    <rPh sb="4" eb="5">
      <t>ジ</t>
    </rPh>
    <rPh sb="6" eb="7">
      <t>ユウ</t>
    </rPh>
    <phoneticPr fontId="43"/>
  </si>
  <si>
    <t>※5</t>
    <phoneticPr fontId="8"/>
  </si>
  <si>
    <t>ここで知事の認める者とは、「知事が保育士と同等の知識及び経験を有すると認める者」のことであり、次の①～③のいずれかに該当する者を指します。
①保育所等で保育業務に従事した期間が十分にある者（常勤で１年相当程度）
②家庭的保育者
③子育て支援員研修（地域保育コース（地域型保育））を修了した者</t>
    <rPh sb="3" eb="5">
      <t>チジ</t>
    </rPh>
    <rPh sb="6" eb="7">
      <t>ミト</t>
    </rPh>
    <rPh sb="9" eb="10">
      <t>モノ</t>
    </rPh>
    <rPh sb="14" eb="16">
      <t>チジ</t>
    </rPh>
    <rPh sb="47" eb="48">
      <t>ツギ</t>
    </rPh>
    <rPh sb="58" eb="60">
      <t>ガイトウ</t>
    </rPh>
    <rPh sb="62" eb="63">
      <t>モノ</t>
    </rPh>
    <rPh sb="64" eb="65">
      <t>サ</t>
    </rPh>
    <phoneticPr fontId="8"/>
  </si>
  <si>
    <t>月～金曜日</t>
    <rPh sb="0" eb="1">
      <t>ゲツ</t>
    </rPh>
    <rPh sb="2" eb="5">
      <t>キンヨウビ</t>
    </rPh>
    <phoneticPr fontId="43"/>
  </si>
  <si>
    <t>土曜日</t>
    <rPh sb="0" eb="3">
      <t>ドヨウビ</t>
    </rPh>
    <phoneticPr fontId="43"/>
  </si>
  <si>
    <t>月～金曜日</t>
    <phoneticPr fontId="43"/>
  </si>
  <si>
    <t>常勤保育士（人）</t>
  </si>
  <si>
    <t>非常勤保育士（人）</t>
    <rPh sb="0" eb="3">
      <t>ヒジョウキン</t>
    </rPh>
    <rPh sb="3" eb="5">
      <t>ホイク</t>
    </rPh>
    <rPh sb="5" eb="6">
      <t>シ</t>
    </rPh>
    <rPh sb="7" eb="8">
      <t>ニン</t>
    </rPh>
    <phoneticPr fontId="43"/>
  </si>
  <si>
    <t>看護師（人）</t>
    <rPh sb="0" eb="3">
      <t>カンゴシ</t>
    </rPh>
    <phoneticPr fontId="43"/>
  </si>
  <si>
    <t>知事が認める者（人）(※5)</t>
    <phoneticPr fontId="43"/>
  </si>
  <si>
    <t>その他</t>
    <rPh sb="2" eb="3">
      <t>ホカ</t>
    </rPh>
    <phoneticPr fontId="43"/>
  </si>
  <si>
    <t xml:space="preserve">各保育室は、児童1人当たりの必要面積を満たしていますか（県条例第190条） </t>
    <rPh sb="0" eb="3">
      <t>カクホイク</t>
    </rPh>
    <rPh sb="3" eb="4">
      <t>シツ</t>
    </rPh>
    <rPh sb="6" eb="8">
      <t>ジドウ</t>
    </rPh>
    <rPh sb="8" eb="10">
      <t>ヒトリ</t>
    </rPh>
    <rPh sb="10" eb="11">
      <t>ア</t>
    </rPh>
    <rPh sb="14" eb="16">
      <t>ヒツヨウ</t>
    </rPh>
    <rPh sb="16" eb="18">
      <t>メンセキ</t>
    </rPh>
    <rPh sb="19" eb="20">
      <t>ミ</t>
    </rPh>
    <rPh sb="28" eb="29">
      <t>ケン</t>
    </rPh>
    <rPh sb="29" eb="31">
      <t>ジョウレイ</t>
    </rPh>
    <rPh sb="31" eb="32">
      <t>ダイ</t>
    </rPh>
    <rPh sb="35" eb="36">
      <t>ジョウ</t>
    </rPh>
    <phoneticPr fontId="8"/>
  </si>
  <si>
    <t>児童数
a</t>
    <rPh sb="0" eb="2">
      <t>ジドウ</t>
    </rPh>
    <rPh sb="2" eb="3">
      <t>スウ</t>
    </rPh>
    <phoneticPr fontId="8"/>
  </si>
  <si>
    <t>1人当たり必要面積 ｂ（㎡）</t>
    <rPh sb="0" eb="2">
      <t>ヒトリ</t>
    </rPh>
    <rPh sb="2" eb="3">
      <t>ア</t>
    </rPh>
    <rPh sb="5" eb="7">
      <t>ヒツヨウ</t>
    </rPh>
    <rPh sb="7" eb="9">
      <t>メンセキ</t>
    </rPh>
    <phoneticPr fontId="8"/>
  </si>
  <si>
    <t>年齢別必要面積 C（㎡）</t>
    <rPh sb="0" eb="2">
      <t>ネンレイ</t>
    </rPh>
    <rPh sb="2" eb="3">
      <t>ベツ</t>
    </rPh>
    <rPh sb="3" eb="5">
      <t>ヒツヨウ</t>
    </rPh>
    <rPh sb="5" eb="7">
      <t>メンセキ</t>
    </rPh>
    <phoneticPr fontId="8"/>
  </si>
  <si>
    <t>各保育室の実有効面積 ｄ（㎡）</t>
    <rPh sb="0" eb="3">
      <t>カクホイク</t>
    </rPh>
    <rPh sb="3" eb="4">
      <t>シツ</t>
    </rPh>
    <rPh sb="5" eb="6">
      <t>ジツ</t>
    </rPh>
    <rPh sb="6" eb="8">
      <t>ユウコウ</t>
    </rPh>
    <rPh sb="8" eb="10">
      <t>メンセキ</t>
    </rPh>
    <phoneticPr fontId="8"/>
  </si>
  <si>
    <t>差
ｄ－C（㎡）</t>
    <rPh sb="0" eb="1">
      <t>サ</t>
    </rPh>
    <phoneticPr fontId="8"/>
  </si>
  <si>
    <t>※異年齢児で合同保育を行っている場合は、年齢別の必要面積を満たしていることがわかるように備考等に記入してください。</t>
    <rPh sb="1" eb="2">
      <t>イ</t>
    </rPh>
    <rPh sb="2" eb="4">
      <t>ネンレイ</t>
    </rPh>
    <rPh sb="4" eb="5">
      <t>ジ</t>
    </rPh>
    <rPh sb="6" eb="8">
      <t>ゴウドウ</t>
    </rPh>
    <rPh sb="8" eb="10">
      <t>ホイク</t>
    </rPh>
    <rPh sb="11" eb="12">
      <t>オコナ</t>
    </rPh>
    <rPh sb="16" eb="18">
      <t>バアイ</t>
    </rPh>
    <rPh sb="20" eb="22">
      <t>ネンレイ</t>
    </rPh>
    <rPh sb="22" eb="23">
      <t>ベツ</t>
    </rPh>
    <rPh sb="24" eb="26">
      <t>ヒツヨウ</t>
    </rPh>
    <rPh sb="26" eb="28">
      <t>メンセキ</t>
    </rPh>
    <rPh sb="29" eb="30">
      <t>ミ</t>
    </rPh>
    <rPh sb="44" eb="46">
      <t>ビコウ</t>
    </rPh>
    <rPh sb="46" eb="47">
      <t>トウ</t>
    </rPh>
    <rPh sb="48" eb="50">
      <t>キニュウ</t>
    </rPh>
    <phoneticPr fontId="8"/>
  </si>
  <si>
    <t>職員配置の状況①</t>
    <rPh sb="0" eb="2">
      <t>ショクイン</t>
    </rPh>
    <rPh sb="2" eb="4">
      <t>ハイチ</t>
    </rPh>
    <rPh sb="5" eb="7">
      <t>ジョウキョウ</t>
    </rPh>
    <phoneticPr fontId="8"/>
  </si>
  <si>
    <t>職員数（現員・人）(※2)</t>
    <rPh sb="0" eb="2">
      <t>ショクイン</t>
    </rPh>
    <rPh sb="2" eb="3">
      <t>スウ</t>
    </rPh>
    <rPh sb="4" eb="6">
      <t>ゲンイン</t>
    </rPh>
    <rPh sb="7" eb="8">
      <t>ニン</t>
    </rPh>
    <phoneticPr fontId="8"/>
  </si>
  <si>
    <r>
      <t xml:space="preserve">備　考
</t>
    </r>
    <r>
      <rPr>
        <sz val="10"/>
        <color rgb="FF000000"/>
        <rFont val="ＭＳ Ｐゴシック"/>
        <family val="3"/>
        <charset val="128"/>
      </rPr>
      <t>(派遣職員がいる場合は、人数を記入）</t>
    </r>
    <rPh sb="0" eb="1">
      <t>ソナエ</t>
    </rPh>
    <rPh sb="2" eb="3">
      <t>コウ</t>
    </rPh>
    <rPh sb="5" eb="7">
      <t>ハケン</t>
    </rPh>
    <rPh sb="7" eb="9">
      <t>ショクイン</t>
    </rPh>
    <rPh sb="12" eb="14">
      <t>バアイ</t>
    </rPh>
    <rPh sb="16" eb="18">
      <t>ニンズウ</t>
    </rPh>
    <rPh sb="19" eb="21">
      <t>キニュウ</t>
    </rPh>
    <phoneticPr fontId="8"/>
  </si>
  <si>
    <t>※1</t>
  </si>
  <si>
    <t>監査資料提出の当月初日現在で記入してください（例：10月に資料提出をする場合は10月1日現在）。</t>
    <phoneticPr fontId="8"/>
  </si>
  <si>
    <t>常勤(※3)</t>
    <rPh sb="0" eb="2">
      <t>ジョウキン</t>
    </rPh>
    <phoneticPr fontId="8"/>
  </si>
  <si>
    <t xml:space="preserve"> 休業中（産前・産後休暇、病気休暇を含む。）の職員は除いてください。</t>
    <phoneticPr fontId="8"/>
  </si>
  <si>
    <t>※3</t>
    <phoneticPr fontId="8"/>
  </si>
  <si>
    <t>　「常勤」は、就業規則において定められている常勤の従業者が勤務すべき時間数（１か月に勤務すべき時間数が 120 時間以上であるものに限る。）に達している者、又は、上記以外のものであって、1日6時間以上かつ月20日以上勤務する者を指します。また、「非常勤」は「常勤」に該当しない者を指します。</t>
    <phoneticPr fontId="8"/>
  </si>
  <si>
    <t>※4</t>
    <phoneticPr fontId="43"/>
  </si>
  <si>
    <t>ここでいう「直接教育・保育に従事する職員」とは、副園長、教頭、主幹保育教諭、指導保育教諭、保育教諭、助保育教諭又は講師であって、園児の教育及び保育に直接従事する職員を指します。
(認定こども園法運営基準第5条第3項)</t>
    <rPh sb="28" eb="30">
      <t>キョウトウ</t>
    </rPh>
    <rPh sb="31" eb="37">
      <t>シュカンホイクキョウユ</t>
    </rPh>
    <rPh sb="80" eb="82">
      <t>ショクイン</t>
    </rPh>
    <rPh sb="83" eb="84">
      <t>サ</t>
    </rPh>
    <rPh sb="97" eb="99">
      <t>ウンエイ</t>
    </rPh>
    <rPh sb="104" eb="105">
      <t>ダイ</t>
    </rPh>
    <rPh sb="106" eb="107">
      <t>コウ</t>
    </rPh>
    <phoneticPr fontId="8"/>
  </si>
  <si>
    <t>職員配置の状況②：直接教育・保育に従事する職員配置(※3)の状況</t>
    <rPh sb="0" eb="2">
      <t>ショクイン</t>
    </rPh>
    <rPh sb="2" eb="4">
      <t>ハイチ</t>
    </rPh>
    <rPh sb="5" eb="7">
      <t>ジョウキョウ</t>
    </rPh>
    <rPh sb="9" eb="11">
      <t>チョクセツ</t>
    </rPh>
    <rPh sb="11" eb="13">
      <t>キョウイク</t>
    </rPh>
    <rPh sb="14" eb="16">
      <t>ホイク</t>
    </rPh>
    <rPh sb="17" eb="19">
      <t>ジュウジ</t>
    </rPh>
    <rPh sb="21" eb="23">
      <t>ショクイン</t>
    </rPh>
    <rPh sb="23" eb="25">
      <t>ハイチ</t>
    </rPh>
    <rPh sb="30" eb="32">
      <t>ジョウキョウ</t>
    </rPh>
    <phoneticPr fontId="8"/>
  </si>
  <si>
    <t>直接教育・保育に
従事する職員(※2,4)
の現員数（人）</t>
    <rPh sb="0" eb="2">
      <t>チョクセツ</t>
    </rPh>
    <rPh sb="2" eb="4">
      <t>キョウイク</t>
    </rPh>
    <rPh sb="5" eb="7">
      <t>ホイク</t>
    </rPh>
    <rPh sb="9" eb="11">
      <t>ジュウジ</t>
    </rPh>
    <rPh sb="13" eb="15">
      <t>ショクイン</t>
    </rPh>
    <rPh sb="23" eb="25">
      <t>ゲンイン</t>
    </rPh>
    <rPh sb="25" eb="26">
      <t>スウ</t>
    </rPh>
    <rPh sb="27" eb="28">
      <t>ニン</t>
    </rPh>
    <phoneticPr fontId="8"/>
  </si>
  <si>
    <t>直接教育・保育に従事する職員</t>
    <rPh sb="0" eb="2">
      <t>チョクセツ</t>
    </rPh>
    <rPh sb="2" eb="4">
      <t>キョウイク</t>
    </rPh>
    <rPh sb="5" eb="7">
      <t>ホイク</t>
    </rPh>
    <rPh sb="8" eb="10">
      <t>ジュウジ</t>
    </rPh>
    <rPh sb="12" eb="14">
      <t>ショクイン</t>
    </rPh>
    <phoneticPr fontId="8"/>
  </si>
  <si>
    <t>常勤者数
(※3)</t>
    <rPh sb="0" eb="2">
      <t>ジョウキン</t>
    </rPh>
    <rPh sb="2" eb="3">
      <t>シャ</t>
    </rPh>
    <rPh sb="3" eb="4">
      <t>スウ</t>
    </rPh>
    <phoneticPr fontId="8"/>
  </si>
  <si>
    <t>【非常勤者の直接教育・保育に従事する職員(※3)の常勤換算の方法】</t>
    <rPh sb="1" eb="4">
      <t>ヒジョウキン</t>
    </rPh>
    <rPh sb="4" eb="5">
      <t>シャ</t>
    </rPh>
    <rPh sb="6" eb="8">
      <t>チョクセツ</t>
    </rPh>
    <rPh sb="8" eb="10">
      <t>キョウイク</t>
    </rPh>
    <rPh sb="11" eb="13">
      <t>ホイク</t>
    </rPh>
    <rPh sb="14" eb="16">
      <t>ジュウジ</t>
    </rPh>
    <rPh sb="18" eb="20">
      <t>ショクイン</t>
    </rPh>
    <rPh sb="25" eb="27">
      <t>ジョウキン</t>
    </rPh>
    <rPh sb="27" eb="29">
      <t>カンサン</t>
    </rPh>
    <rPh sb="30" eb="32">
      <t>ホウホウ</t>
    </rPh>
    <phoneticPr fontId="8"/>
  </si>
  <si>
    <t>（３）朝や夕方の時間帯において、園児の数に対応する直接教育・保育に従事する職員(※3)が配置されていますか。
＜認定こども園法県条例第8条、認定こども園法運営基準第5条第3項、認定こども園法運営基準附則、令和6年1月26日付少子第1535号 埼玉県福祉部少子政策課長通知＞</t>
    <rPh sb="16" eb="18">
      <t>エンジ</t>
    </rPh>
    <rPh sb="19" eb="20">
      <t>カズ</t>
    </rPh>
    <rPh sb="21" eb="23">
      <t>タイオウ</t>
    </rPh>
    <rPh sb="44" eb="46">
      <t>ハイチ</t>
    </rPh>
    <rPh sb="56" eb="58">
      <t>ニンテイ</t>
    </rPh>
    <rPh sb="61" eb="62">
      <t>エン</t>
    </rPh>
    <rPh sb="62" eb="63">
      <t>ホウ</t>
    </rPh>
    <rPh sb="63" eb="64">
      <t>ケン</t>
    </rPh>
    <rPh sb="64" eb="66">
      <t>ジョウレイ</t>
    </rPh>
    <rPh sb="66" eb="67">
      <t>ダイ</t>
    </rPh>
    <rPh sb="68" eb="69">
      <t>ジョウ</t>
    </rPh>
    <rPh sb="84" eb="85">
      <t>ダイ</t>
    </rPh>
    <rPh sb="86" eb="87">
      <t>コウ</t>
    </rPh>
    <rPh sb="99" eb="101">
      <t>フソク</t>
    </rPh>
    <phoneticPr fontId="8"/>
  </si>
  <si>
    <t>ここで知事の認める者とは、「知事が保育教諭と同等の知識及び経験を有すると認める者」のことであり、次の①～③のいずれかに該当する者を指します。
①保育所等で保育業務に従事した期間が十分にある者（常勤で１年相当程度）
②家庭的保育者
③子育て支援員研修（地域保育コース（地域型保育））を修了した者</t>
    <rPh sb="3" eb="5">
      <t>チジ</t>
    </rPh>
    <rPh sb="6" eb="7">
      <t>ミト</t>
    </rPh>
    <rPh sb="9" eb="10">
      <t>モノ</t>
    </rPh>
    <rPh sb="14" eb="16">
      <t>チジ</t>
    </rPh>
    <rPh sb="17" eb="21">
      <t>ホイクキョウユ</t>
    </rPh>
    <rPh sb="48" eb="49">
      <t>ツギ</t>
    </rPh>
    <rPh sb="59" eb="61">
      <t>ガイトウ</t>
    </rPh>
    <rPh sb="63" eb="64">
      <t>モノ</t>
    </rPh>
    <rPh sb="65" eb="66">
      <t>サ</t>
    </rPh>
    <phoneticPr fontId="8"/>
  </si>
  <si>
    <t>常勤保育教諭等（人）</t>
    <rPh sb="0" eb="2">
      <t>ジョウキン</t>
    </rPh>
    <phoneticPr fontId="8"/>
  </si>
  <si>
    <t>非常勤保育教諭等（人）</t>
    <rPh sb="0" eb="3">
      <t>ヒジョウキン</t>
    </rPh>
    <rPh sb="3" eb="5">
      <t>ホイク</t>
    </rPh>
    <rPh sb="5" eb="7">
      <t>キョウユ</t>
    </rPh>
    <rPh sb="7" eb="8">
      <t>ナド</t>
    </rPh>
    <rPh sb="9" eb="10">
      <t>ニン</t>
    </rPh>
    <phoneticPr fontId="43"/>
  </si>
  <si>
    <t xml:space="preserve">（４）各保育室等は、児童1人当たりの必要面積を満たしていますか（認定こども園法県条例第10条） </t>
    <rPh sb="7" eb="8">
      <t>ナド</t>
    </rPh>
    <phoneticPr fontId="8"/>
  </si>
  <si>
    <t>③</t>
    <phoneticPr fontId="8"/>
  </si>
  <si>
    <t>事故が発生した場合は、速やかに市町村、当該園児の家族等に連絡を行うとともに、必要な措置を講じていますか。</t>
    <rPh sb="0" eb="2">
      <t>ジコ</t>
    </rPh>
    <rPh sb="3" eb="5">
      <t>ハッセイ</t>
    </rPh>
    <rPh sb="7" eb="9">
      <t>バアイ</t>
    </rPh>
    <rPh sb="11" eb="12">
      <t>スミ</t>
    </rPh>
    <rPh sb="15" eb="18">
      <t>シチョウソン</t>
    </rPh>
    <rPh sb="19" eb="21">
      <t>トウガイ</t>
    </rPh>
    <rPh sb="21" eb="23">
      <t>エンジ</t>
    </rPh>
    <rPh sb="24" eb="26">
      <t>カゾク</t>
    </rPh>
    <rPh sb="26" eb="27">
      <t>ナド</t>
    </rPh>
    <rPh sb="28" eb="30">
      <t>レンラク</t>
    </rPh>
    <rPh sb="31" eb="32">
      <t>オコナ</t>
    </rPh>
    <rPh sb="38" eb="40">
      <t>ヒツヨウ</t>
    </rPh>
    <rPh sb="41" eb="43">
      <t>ソチ</t>
    </rPh>
    <rPh sb="44" eb="45">
      <t>コウ</t>
    </rPh>
    <phoneticPr fontId="8"/>
  </si>
  <si>
    <t>児童の食事に関する情報（咀嚼や嚥下機能を含む発達や喫食の状況、食行動の特徴など）や当日の子どもの健康状態を把握し、誤嚥等による窒息のリスクとなるものを除去しているか。</t>
    <phoneticPr fontId="8"/>
  </si>
  <si>
    <t>⑥</t>
    <phoneticPr fontId="8"/>
  </si>
  <si>
    <t>⑦</t>
    <phoneticPr fontId="8"/>
  </si>
  <si>
    <t>⑧</t>
    <phoneticPr fontId="8"/>
  </si>
  <si>
    <t>⑨</t>
    <phoneticPr fontId="8"/>
  </si>
  <si>
    <t>⑩</t>
    <phoneticPr fontId="8"/>
  </si>
  <si>
    <t>⑪</t>
    <phoneticPr fontId="8"/>
  </si>
  <si>
    <t>食物アレルギー疾患を持つ園児への対応は、医師の診断に基づいたアレルギー疾患生活管理指導表等を使用して適切に行っていますか。</t>
    <rPh sb="44" eb="45">
      <t>ナド</t>
    </rPh>
    <phoneticPr fontId="8"/>
  </si>
  <si>
    <t>①</t>
    <phoneticPr fontId="8"/>
  </si>
  <si>
    <t>子どもの状態を観察し、虐待や不適切な養育等の発見に努めるとともに、必要に応じて関係機関との連携を図っているか。</t>
    <rPh sb="11" eb="13">
      <t>ギャクタイ</t>
    </rPh>
    <phoneticPr fontId="8"/>
  </si>
  <si>
    <t>HP・SNS画像等掲載</t>
    <rPh sb="6" eb="8">
      <t>ガゾウ</t>
    </rPh>
    <rPh sb="8" eb="9">
      <t>ナド</t>
    </rPh>
    <rPh sb="9" eb="11">
      <t>ケイサイ</t>
    </rPh>
    <phoneticPr fontId="8"/>
  </si>
  <si>
    <t>避難確保計画</t>
    <phoneticPr fontId="8"/>
  </si>
  <si>
    <t>1転倒防止</t>
    <rPh sb="1" eb="5">
      <t>テントウボウシ</t>
    </rPh>
    <phoneticPr fontId="8"/>
  </si>
  <si>
    <t>2 画鋲等による事故防止</t>
    <rPh sb="2" eb="4">
      <t>ガビョウ</t>
    </rPh>
    <rPh sb="4" eb="5">
      <t>ナド</t>
    </rPh>
    <rPh sb="8" eb="12">
      <t>ジコボウシ</t>
    </rPh>
    <phoneticPr fontId="8"/>
  </si>
  <si>
    <t>3落下防止</t>
    <rPh sb="1" eb="5">
      <t>ラッカボウシ</t>
    </rPh>
    <phoneticPr fontId="8"/>
  </si>
  <si>
    <t>4転落防止</t>
    <rPh sb="1" eb="5">
      <t>テンラクボウシ</t>
    </rPh>
    <phoneticPr fontId="8"/>
  </si>
  <si>
    <t>5防炎</t>
    <rPh sb="1" eb="3">
      <t>ボウエン</t>
    </rPh>
    <phoneticPr fontId="8"/>
  </si>
  <si>
    <t>6スプリンクラー空間</t>
    <rPh sb="8" eb="10">
      <t>クウカン</t>
    </rPh>
    <phoneticPr fontId="8"/>
  </si>
  <si>
    <t>7清潔物・非清潔物のゾーニング</t>
    <rPh sb="1" eb="4">
      <t>セイケツブツ</t>
    </rPh>
    <rPh sb="5" eb="6">
      <t>ヒ</t>
    </rPh>
    <rPh sb="6" eb="8">
      <t>セイケツ</t>
    </rPh>
    <rPh sb="8" eb="9">
      <t>ブツ</t>
    </rPh>
    <phoneticPr fontId="8"/>
  </si>
  <si>
    <t>8洗剤等の管理</t>
    <rPh sb="1" eb="3">
      <t>センザイ</t>
    </rPh>
    <rPh sb="3" eb="4">
      <t>ナド</t>
    </rPh>
    <rPh sb="5" eb="7">
      <t>カンリ</t>
    </rPh>
    <phoneticPr fontId="8"/>
  </si>
  <si>
    <t>9遊具、門扉</t>
    <rPh sb="1" eb="3">
      <t>ユウグ</t>
    </rPh>
    <rPh sb="4" eb="6">
      <t>モントビラ</t>
    </rPh>
    <phoneticPr fontId="8"/>
  </si>
  <si>
    <t>10その他</t>
    <rPh sb="4" eb="5">
      <t>タ</t>
    </rPh>
    <phoneticPr fontId="8"/>
  </si>
  <si>
    <t>1防犯体制整備・周知</t>
    <rPh sb="1" eb="5">
      <t>ボウハンタイセイ</t>
    </rPh>
    <rPh sb="5" eb="7">
      <t>セイビ</t>
    </rPh>
    <rPh sb="8" eb="10">
      <t>シュウチ</t>
    </rPh>
    <phoneticPr fontId="8"/>
  </si>
  <si>
    <t>2来訪者の受付等</t>
    <rPh sb="1" eb="4">
      <t>ライホウシャ</t>
    </rPh>
    <rPh sb="5" eb="8">
      <t>ウケツケナド</t>
    </rPh>
    <phoneticPr fontId="8"/>
  </si>
  <si>
    <t>3玄関施錠、防犯カメラの設置など</t>
    <rPh sb="1" eb="5">
      <t>ゲンカンセジョウ</t>
    </rPh>
    <rPh sb="6" eb="8">
      <t>ボウハン</t>
    </rPh>
    <rPh sb="12" eb="14">
      <t>セッチ</t>
    </rPh>
    <phoneticPr fontId="8"/>
  </si>
  <si>
    <t>4手薄になりがちな場面での安全対策</t>
    <rPh sb="1" eb="3">
      <t>テウス</t>
    </rPh>
    <rPh sb="9" eb="11">
      <t>バメン</t>
    </rPh>
    <rPh sb="13" eb="17">
      <t>アンゼンタイサク</t>
    </rPh>
    <phoneticPr fontId="8"/>
  </si>
  <si>
    <t>5盗難対策</t>
    <rPh sb="1" eb="5">
      <t>トウナンタイサク</t>
    </rPh>
    <phoneticPr fontId="8"/>
  </si>
  <si>
    <t>6車の盗難対策</t>
    <rPh sb="1" eb="2">
      <t>クルマ</t>
    </rPh>
    <rPh sb="3" eb="7">
      <t>トウナンタイサク</t>
    </rPh>
    <phoneticPr fontId="8"/>
  </si>
  <si>
    <t>7防犯訓練等の実施</t>
    <rPh sb="1" eb="5">
      <t>ボウハンクンレン</t>
    </rPh>
    <rPh sb="5" eb="6">
      <t>ナド</t>
    </rPh>
    <rPh sb="7" eb="9">
      <t>ジッシ</t>
    </rPh>
    <phoneticPr fontId="8"/>
  </si>
  <si>
    <t>8その他防犯対策</t>
    <rPh sb="3" eb="4">
      <t>タ</t>
    </rPh>
    <rPh sb="4" eb="8">
      <t>ボウハンタイサク</t>
    </rPh>
    <phoneticPr fontId="8"/>
  </si>
  <si>
    <t>入所定員・学級編成</t>
    <rPh sb="0" eb="4">
      <t>ニュウショテイイン</t>
    </rPh>
    <rPh sb="5" eb="9">
      <t>ガッキュウヘンセイ</t>
    </rPh>
    <phoneticPr fontId="8"/>
  </si>
  <si>
    <t>【幼保のみ】1学級原則35人以下か</t>
    <rPh sb="1" eb="3">
      <t>ヨウホ</t>
    </rPh>
    <rPh sb="7" eb="9">
      <t>ガッキュウ</t>
    </rPh>
    <rPh sb="9" eb="11">
      <t>ゲンソク</t>
    </rPh>
    <rPh sb="13" eb="14">
      <t>ニン</t>
    </rPh>
    <rPh sb="14" eb="16">
      <t>イカ</t>
    </rPh>
    <phoneticPr fontId="8"/>
  </si>
  <si>
    <t>誤嚥等による窒息リスクの除去</t>
    <phoneticPr fontId="8"/>
  </si>
  <si>
    <t>アレルギー疾患生活管理指導表等による管理</t>
    <rPh sb="18" eb="20">
      <t>カンリ</t>
    </rPh>
    <phoneticPr fontId="8"/>
  </si>
  <si>
    <t>健診結果の保管・管理</t>
    <rPh sb="0" eb="2">
      <t>ケンシン</t>
    </rPh>
    <rPh sb="2" eb="4">
      <t>ケッカ</t>
    </rPh>
    <rPh sb="5" eb="7">
      <t>ホカン</t>
    </rPh>
    <rPh sb="8" eb="10">
      <t>カンリ</t>
    </rPh>
    <phoneticPr fontId="8"/>
  </si>
  <si>
    <t>セルフチェック</t>
  </si>
  <si>
    <t>虐待防止研修等の実施</t>
    <rPh sb="8" eb="10">
      <t>ジッシ</t>
    </rPh>
    <phoneticPr fontId="8"/>
  </si>
  <si>
    <t>虐止・不適切養育（保育）防止</t>
    <rPh sb="0" eb="1">
      <t>ギャク</t>
    </rPh>
    <rPh sb="1" eb="2">
      <t>ト</t>
    </rPh>
    <rPh sb="3" eb="6">
      <t>フテキセツ</t>
    </rPh>
    <rPh sb="6" eb="8">
      <t>ヨウイク</t>
    </rPh>
    <rPh sb="9" eb="11">
      <t>ホイク</t>
    </rPh>
    <rPh sb="12" eb="14">
      <t>ボウシ</t>
    </rPh>
    <phoneticPr fontId="8"/>
  </si>
  <si>
    <t>虐待等発見努力・関係機関との連携。</t>
    <rPh sb="0" eb="2">
      <t>ギャクタイ</t>
    </rPh>
    <rPh sb="2" eb="3">
      <t>ナド</t>
    </rPh>
    <rPh sb="3" eb="7">
      <t>ハッケンドリョク</t>
    </rPh>
    <rPh sb="8" eb="12">
      <t>カンケイキカン</t>
    </rPh>
    <rPh sb="14" eb="16">
      <t>レンケイ</t>
    </rPh>
    <phoneticPr fontId="8"/>
  </si>
  <si>
    <t>事故報告</t>
    <rPh sb="0" eb="4">
      <t>ジコホウコク</t>
    </rPh>
    <phoneticPr fontId="8"/>
  </si>
  <si>
    <t>熱中症対策等</t>
    <rPh sb="0" eb="3">
      <t>ネッチュウショウ</t>
    </rPh>
    <rPh sb="3" eb="6">
      <t>タイサクナド</t>
    </rPh>
    <phoneticPr fontId="8"/>
  </si>
  <si>
    <t>別紙２</t>
    <rPh sb="0" eb="2">
      <t>ベッシ</t>
    </rPh>
    <phoneticPr fontId="8"/>
  </si>
  <si>
    <t>いる・いない・掲載なし</t>
  </si>
  <si>
    <t>自主点検表【公立保育所・幼保連携型認定こども園】</t>
    <rPh sb="0" eb="5">
      <t>ジシュテンケンヒョウ</t>
    </rPh>
    <rPh sb="6" eb="11">
      <t>コウリツホイクショ</t>
    </rPh>
    <rPh sb="12" eb="14">
      <t>ヨウホ</t>
    </rPh>
    <rPh sb="14" eb="16">
      <t>レンケイ</t>
    </rPh>
    <rPh sb="16" eb="17">
      <t>ガタ</t>
    </rPh>
    <rPh sb="17" eb="19">
      <t>ニンテイ</t>
    </rPh>
    <rPh sb="22" eb="23">
      <t>エン</t>
    </rPh>
    <phoneticPr fontId="26"/>
  </si>
  <si>
    <t>市町村名</t>
    <rPh sb="0" eb="3">
      <t>シチョウソン</t>
    </rPh>
    <rPh sb="3" eb="4">
      <t>メイ</t>
    </rPh>
    <phoneticPr fontId="26"/>
  </si>
  <si>
    <r>
      <rPr>
        <sz val="10"/>
        <color theme="1"/>
        <rFont val="ＭＳ Ｐゴシック"/>
        <family val="3"/>
        <charset val="128"/>
      </rPr>
      <t>受託法人</t>
    </r>
    <r>
      <rPr>
        <sz val="11"/>
        <rFont val="ＭＳ Ｐゴシック"/>
        <family val="3"/>
        <charset val="128"/>
      </rPr>
      <t xml:space="preserve">
</t>
    </r>
    <r>
      <rPr>
        <sz val="8"/>
        <color theme="1"/>
        <rFont val="ＭＳ Ｐゴシック"/>
        <family val="3"/>
        <charset val="128"/>
      </rPr>
      <t>※公設民営の場合</t>
    </r>
    <rPh sb="0" eb="4">
      <t>ジュタクホウジン</t>
    </rPh>
    <rPh sb="6" eb="8">
      <t>コウセツ</t>
    </rPh>
    <rPh sb="8" eb="10">
      <t>ミンエイ</t>
    </rPh>
    <rPh sb="11" eb="13">
      <t>バアイ</t>
    </rPh>
    <phoneticPr fontId="26"/>
  </si>
  <si>
    <t>　この点検表は、公立保育所・幼保連携型認定こども園(公設民営の施設を含む)を対象としたものです。</t>
    <rPh sb="3" eb="6">
      <t>テンケンヒョウ</t>
    </rPh>
    <rPh sb="8" eb="13">
      <t>コウリツホイクショ</t>
    </rPh>
    <rPh sb="14" eb="21">
      <t>ヨウホレンケイガタニンテイ</t>
    </rPh>
    <rPh sb="24" eb="25">
      <t>エン</t>
    </rPh>
    <rPh sb="26" eb="28">
      <t>コウセツ</t>
    </rPh>
    <rPh sb="28" eb="30">
      <t>ミンエイ</t>
    </rPh>
    <rPh sb="31" eb="33">
      <t>シセツ</t>
    </rPh>
    <rPh sb="34" eb="35">
      <t>フク</t>
    </rPh>
    <rPh sb="38" eb="40">
      <t>タイショウ</t>
    </rPh>
    <phoneticPr fontId="26"/>
  </si>
  <si>
    <t>　点検結果及び記入欄において、必要事項を選択（プルダウン）または記入してください。</t>
    <rPh sb="1" eb="5">
      <t>テンケンケッカ</t>
    </rPh>
    <rPh sb="20" eb="22">
      <t>センタク</t>
    </rPh>
    <phoneticPr fontId="26"/>
  </si>
  <si>
    <t>受託法人名
(該当の場合)</t>
    <rPh sb="0" eb="2">
      <t>ジュタク</t>
    </rPh>
    <rPh sb="2" eb="5">
      <t>ホウジンメイ</t>
    </rPh>
    <rPh sb="7" eb="9">
      <t>ガイトウ</t>
    </rPh>
    <rPh sb="10" eb="12">
      <t>バアイ</t>
    </rPh>
    <phoneticPr fontId="8"/>
  </si>
  <si>
    <t>個人情報及び特定個人情報は、必要かつ適切かつ安全な管理措置を講じているか。</t>
    <rPh sb="0" eb="4">
      <t>コジンジョウホウ</t>
    </rPh>
    <rPh sb="4" eb="5">
      <t>オヨ</t>
    </rPh>
    <rPh sb="6" eb="12">
      <t>トクテイコジンジョウホウ</t>
    </rPh>
    <rPh sb="14" eb="16">
      <t>ヒツヨウ</t>
    </rPh>
    <rPh sb="18" eb="20">
      <t>テキセツ</t>
    </rPh>
    <rPh sb="22" eb="24">
      <t>アンゼン</t>
    </rPh>
    <rPh sb="25" eb="27">
      <t>カンリ</t>
    </rPh>
    <rPh sb="27" eb="29">
      <t>ソチ</t>
    </rPh>
    <rPh sb="30" eb="31">
      <t>コウ</t>
    </rPh>
    <phoneticPr fontId="8"/>
  </si>
  <si>
    <t>情報管理</t>
    <phoneticPr fontId="8"/>
  </si>
  <si>
    <t>消火・避難訓練等</t>
    <phoneticPr fontId="8"/>
  </si>
  <si>
    <t>児童の画像等をホームページやSNS等に掲載する場合は、性的な部位を含む画像等が掲載されないようにしているか。</t>
    <phoneticPr fontId="8"/>
  </si>
  <si>
    <r>
      <t>　施設種別</t>
    </r>
    <r>
      <rPr>
        <sz val="11"/>
        <color theme="1"/>
        <rFont val="ＭＳ Ｐゴシック"/>
        <family val="2"/>
        <charset val="128"/>
      </rPr>
      <t>によって、自主点検項目の内容が変わるものがありますので、本シートの施設種別等を入力の上、各シートへの回答を行ってください。</t>
    </r>
    <rPh sb="1" eb="5">
      <t>シセツシュベツ</t>
    </rPh>
    <rPh sb="10" eb="16">
      <t>ジシュテンケンコウモク</t>
    </rPh>
    <rPh sb="17" eb="19">
      <t>ナイヨウ</t>
    </rPh>
    <rPh sb="20" eb="21">
      <t>カ</t>
    </rPh>
    <rPh sb="33" eb="34">
      <t>ホン</t>
    </rPh>
    <rPh sb="38" eb="42">
      <t>シセツシュベツ</t>
    </rPh>
    <rPh sb="42" eb="43">
      <t>ナド</t>
    </rPh>
    <rPh sb="44" eb="46">
      <t>ニュウリョク</t>
    </rPh>
    <rPh sb="47" eb="48">
      <t>ウエ</t>
    </rPh>
    <rPh sb="49" eb="50">
      <t>カク</t>
    </rPh>
    <rPh sb="55" eb="57">
      <t>カイトウ</t>
    </rPh>
    <rPh sb="58" eb="59">
      <t>オコナ</t>
    </rPh>
    <phoneticPr fontId="26"/>
  </si>
  <si>
    <t>専任・兼任</t>
  </si>
  <si>
    <r>
      <t>施設の立地条件等に応じて、水害、土砂災害、地震等を想定した</t>
    </r>
    <r>
      <rPr>
        <sz val="12"/>
        <rFont val="ＭＳ Ｐゴシック"/>
        <family val="3"/>
        <charset val="128"/>
      </rPr>
      <t>非常災害に関する具体的な計画</t>
    </r>
    <r>
      <rPr>
        <sz val="12"/>
        <color theme="1"/>
        <rFont val="ＭＳ Ｐゴシック"/>
        <family val="3"/>
        <charset val="128"/>
      </rPr>
      <t>（非常災害対策計画）を策定しているか。</t>
    </r>
    <rPh sb="29" eb="33">
      <t>ヒジョウサイガイ</t>
    </rPh>
    <rPh sb="34" eb="35">
      <t>カン</t>
    </rPh>
    <rPh sb="37" eb="40">
      <t>グタイテキ</t>
    </rPh>
    <rPh sb="41" eb="43">
      <t>ケイカク</t>
    </rPh>
    <phoneticPr fontId="8"/>
  </si>
  <si>
    <t>いない・いる</t>
  </si>
  <si>
    <t>次に訓練内容などを、別紙２に施設・防犯安全対策を記入してください。</t>
    <phoneticPr fontId="8"/>
  </si>
  <si>
    <t>　添付資料：別紙２　施設・防犯 安全確認点検項目</t>
    <phoneticPr fontId="8"/>
  </si>
  <si>
    <t>添付資料：別紙２　施設・防犯 安全確認点検項目　</t>
    <phoneticPr fontId="8"/>
  </si>
  <si>
    <t>入所定員・学級編成</t>
    <rPh sb="0" eb="2">
      <t>ニュウショ</t>
    </rPh>
    <rPh sb="2" eb="4">
      <t>テイイン</t>
    </rPh>
    <rPh sb="5" eb="9">
      <t>ガッキュウヘンセイ</t>
    </rPh>
    <phoneticPr fontId="8"/>
  </si>
  <si>
    <t>全体的な計画及び指導計画（長期的・短期的・個別）が作成されているか。</t>
    <rPh sb="15" eb="16">
      <t>テキ</t>
    </rPh>
    <rPh sb="19" eb="20">
      <t>テキ</t>
    </rPh>
    <phoneticPr fontId="8"/>
  </si>
  <si>
    <t>適切・不適切</t>
  </si>
  <si>
    <r>
      <t>配置基準数
（A</t>
    </r>
    <r>
      <rPr>
        <sz val="11"/>
        <rFont val="ＭＳ Ｐゴシック"/>
        <family val="3"/>
        <charset val="128"/>
      </rPr>
      <t>÷B）</t>
    </r>
    <rPh sb="0" eb="2">
      <t>ハイチ</t>
    </rPh>
    <rPh sb="2" eb="4">
      <t>キジュン</t>
    </rPh>
    <rPh sb="4" eb="5">
      <t>スウ</t>
    </rPh>
    <phoneticPr fontId="8"/>
  </si>
  <si>
    <t>【幼保連携型認定こども園のみ】
　１学級原則３５人以下としていますか。
※満3歳以上満4歳未満の園児にあっては20人以下(学級担当に専任主幹保育教諭、指導保育教諭又は保育教諭を2人以上置く場合は35人以下)、満4歳以上の園児にあっては35人以下となります。</t>
    <rPh sb="1" eb="8">
      <t>ヨウホレンケイガタニンテイ</t>
    </rPh>
    <rPh sb="11" eb="12">
      <t>エン</t>
    </rPh>
    <phoneticPr fontId="8"/>
  </si>
  <si>
    <t>いない・いる(経過措置)・いる</t>
  </si>
  <si>
    <t>※消火訓練及び避難訓練は、それぞれ少なくとも毎月１回実施することが義務付けられてい ます。　また、通報訓練の実施回数については、法令での定めはありませんが、年1回以上は実施するようにしてください。</t>
    <phoneticPr fontId="8"/>
  </si>
  <si>
    <t>通園・園外活動等のため自動車を運行する場合、乗降車の際に、点呼等の方法により園児の所在を確認しているか。(※運行がない場合には「非該当」を選択・記載してください。)</t>
    <phoneticPr fontId="8"/>
  </si>
  <si>
    <t>送迎職員と施設職員の情報共有はできているか。
（※運行がない場合には「非該当」を選択・記載してください。）</t>
    <phoneticPr fontId="8"/>
  </si>
  <si>
    <t>自動車にブザーその他の車内の児童等の見落としを防止する装置を装備しているか。
（※運行・送迎がない場合には「非該当」を選択・記載してください。）</t>
    <rPh sb="41" eb="43">
      <t>ウンコウ</t>
    </rPh>
    <phoneticPr fontId="8"/>
  </si>
  <si>
    <t>保育士を任命し、又は雇用しようとするときは、保育士特定登録取消者管理システム等（データベース）を活用しているか。</t>
    <rPh sb="0" eb="3">
      <t>ホイクシ</t>
    </rPh>
    <rPh sb="4" eb="6">
      <t>ニンメイ</t>
    </rPh>
    <rPh sb="8" eb="9">
      <t>マタ</t>
    </rPh>
    <rPh sb="10" eb="12">
      <t>コヨウ</t>
    </rPh>
    <rPh sb="22" eb="25">
      <t>ホイクシ</t>
    </rPh>
    <rPh sb="25" eb="27">
      <t>トクテイ</t>
    </rPh>
    <rPh sb="27" eb="29">
      <t>トウロク</t>
    </rPh>
    <rPh sb="29" eb="30">
      <t>ト</t>
    </rPh>
    <rPh sb="30" eb="31">
      <t>ショウ</t>
    </rPh>
    <rPh sb="31" eb="32">
      <t>シャ</t>
    </rPh>
    <rPh sb="32" eb="34">
      <t>カンリ</t>
    </rPh>
    <rPh sb="38" eb="39">
      <t>トウ</t>
    </rPh>
    <rPh sb="48" eb="50">
      <t>カツヨウ</t>
    </rPh>
    <phoneticPr fontId="8"/>
  </si>
  <si>
    <t>入園児（入所児）虐待を受けたと思われる児童を発見した場合、市町村長又は都道府県知事等に通報しているか。</t>
    <rPh sb="0" eb="3">
      <t>ニュウエンジ</t>
    </rPh>
    <rPh sb="4" eb="7">
      <t>ニュウショジ</t>
    </rPh>
    <rPh sb="8" eb="10">
      <t>ギャクタイ</t>
    </rPh>
    <rPh sb="11" eb="12">
      <t>ウ</t>
    </rPh>
    <rPh sb="15" eb="16">
      <t>オモ</t>
    </rPh>
    <rPh sb="19" eb="21">
      <t>ジドウ</t>
    </rPh>
    <rPh sb="22" eb="24">
      <t>ハッケン</t>
    </rPh>
    <rPh sb="26" eb="28">
      <t>バアイ</t>
    </rPh>
    <rPh sb="29" eb="33">
      <t>シチョウソンチョウ</t>
    </rPh>
    <rPh sb="33" eb="34">
      <t>マタ</t>
    </rPh>
    <rPh sb="35" eb="39">
      <t>トドウフケン</t>
    </rPh>
    <rPh sb="39" eb="42">
      <t>チジトウ</t>
    </rPh>
    <rPh sb="43" eb="45">
      <t>ツウホウ</t>
    </rPh>
    <phoneticPr fontId="8"/>
  </si>
  <si>
    <t>熱中症事故を防止するために、暑さ指数等を用いて活動実施に関する判断をする、必要に応じて水分や塩分の補給ができる環境を整えるなど、必要な対策を講じているか。</t>
    <rPh sb="0" eb="2">
      <t>ネッチュウ</t>
    </rPh>
    <rPh sb="2" eb="3">
      <t>ショウ</t>
    </rPh>
    <rPh sb="3" eb="5">
      <t>ジコ</t>
    </rPh>
    <rPh sb="6" eb="8">
      <t>ボウシ</t>
    </rPh>
    <rPh sb="64" eb="66">
      <t>ヒツヨウ</t>
    </rPh>
    <rPh sb="67" eb="69">
      <t>タイサク</t>
    </rPh>
    <rPh sb="70" eb="71">
      <t>コウ</t>
    </rPh>
    <phoneticPr fontId="8"/>
  </si>
  <si>
    <t>（４）門扉や玄関の施錠は電子施錠（暗証番号で施錠する方式）か。</t>
    <rPh sb="9" eb="11">
      <t>セジョウ</t>
    </rPh>
    <rPh sb="12" eb="16">
      <t>デンシセジョウ</t>
    </rPh>
    <rPh sb="17" eb="21">
      <t>アンショウバンゴウ</t>
    </rPh>
    <rPh sb="22" eb="24">
      <t>セジョウ</t>
    </rPh>
    <rPh sb="26" eb="28">
      <t>ホウシキ</t>
    </rPh>
    <phoneticPr fontId="8"/>
  </si>
  <si>
    <t>（６）職員体制が手薄になりがちな時間帯やイベント開催時などの安全対策に留意しているか。</t>
    <rPh sb="16" eb="19">
      <t>ジカンタイ</t>
    </rPh>
    <phoneticPr fontId="8"/>
  </si>
  <si>
    <t>（７）金銭、印鑑、通帳、貴重品等の盗難対策を講じているか。</t>
    <rPh sb="3" eb="5">
      <t>キンセン</t>
    </rPh>
    <rPh sb="6" eb="8">
      <t>インカン</t>
    </rPh>
    <rPh sb="9" eb="11">
      <t>ツウチョウ</t>
    </rPh>
    <rPh sb="12" eb="15">
      <t>キチョウヒン</t>
    </rPh>
    <rPh sb="15" eb="16">
      <t>トウ</t>
    </rPh>
    <rPh sb="17" eb="19">
      <t>トウナン</t>
    </rPh>
    <rPh sb="19" eb="21">
      <t>タイサク</t>
    </rPh>
    <rPh sb="22" eb="23">
      <t>コウ</t>
    </rPh>
    <phoneticPr fontId="8"/>
  </si>
  <si>
    <t>（８）送迎車・公用車など車両の盗難対策を講じているか。</t>
    <rPh sb="3" eb="6">
      <t>ソウゲイシャ</t>
    </rPh>
    <rPh sb="7" eb="10">
      <t>コウヨウシャ</t>
    </rPh>
    <phoneticPr fontId="8"/>
  </si>
  <si>
    <t>（９）防犯講習や防犯訓練を実施しているか。（警察の防犯講習会の活用、園内講習、訓練等）</t>
    <rPh sb="3" eb="5">
      <t>ボウハン</t>
    </rPh>
    <rPh sb="5" eb="7">
      <t>コウシュウ</t>
    </rPh>
    <rPh sb="8" eb="10">
      <t>ボウハン</t>
    </rPh>
    <rPh sb="10" eb="12">
      <t>クンレン</t>
    </rPh>
    <rPh sb="13" eb="15">
      <t>ジッシ</t>
    </rPh>
    <rPh sb="22" eb="24">
      <t>ケイサツ</t>
    </rPh>
    <rPh sb="25" eb="27">
      <t>ボウハン</t>
    </rPh>
    <rPh sb="27" eb="29">
      <t>コウシュウ</t>
    </rPh>
    <rPh sb="29" eb="30">
      <t>カイ</t>
    </rPh>
    <rPh sb="31" eb="33">
      <t>カツヨウ</t>
    </rPh>
    <rPh sb="34" eb="36">
      <t>エンナイ</t>
    </rPh>
    <rPh sb="36" eb="38">
      <t>コウシュウ</t>
    </rPh>
    <rPh sb="39" eb="41">
      <t>クンレン</t>
    </rPh>
    <rPh sb="41" eb="42">
      <t>トウ</t>
    </rPh>
    <phoneticPr fontId="8"/>
  </si>
  <si>
    <t>（10）その他、施設の状況に応じた防犯対策を講じているか。</t>
    <phoneticPr fontId="8"/>
  </si>
  <si>
    <t>（５）暗証番号式の電子施錠の場合、定期的に暗証番号を変更しているか。</t>
    <rPh sb="3" eb="8">
      <t>アンショウバンゴウシキ</t>
    </rPh>
    <rPh sb="9" eb="13">
      <t>デンシセジョウ</t>
    </rPh>
    <rPh sb="14" eb="16">
      <t>バアイ</t>
    </rPh>
    <rPh sb="17" eb="20">
      <t>テイキテキ</t>
    </rPh>
    <rPh sb="21" eb="25">
      <t>アンショウバンゴウ</t>
    </rPh>
    <rPh sb="26" eb="28">
      <t>ヘンコウ</t>
    </rPh>
    <phoneticPr fontId="8"/>
  </si>
  <si>
    <r>
      <t>※</t>
    </r>
    <r>
      <rPr>
        <b/>
        <sz val="12"/>
        <rFont val="ＭＳ Ｐゴシック"/>
        <family val="3"/>
        <charset val="128"/>
      </rPr>
      <t>令和７年度(2025年4月～2026年3月)に開設された施設は</t>
    </r>
    <r>
      <rPr>
        <sz val="12"/>
        <rFont val="ＭＳ Ｐゴシック"/>
        <family val="3"/>
        <charset val="128"/>
      </rPr>
      <t>、この監査資料と合わせて自己評価の結果をご提出ください。</t>
    </r>
    <phoneticPr fontId="8"/>
  </si>
  <si>
    <t>令和８年度　社会福祉施設一般監査（書面）資料</t>
    <rPh sb="0" eb="2">
      <t>レイワ</t>
    </rPh>
    <rPh sb="3" eb="5">
      <t>ネンド</t>
    </rPh>
    <rPh sb="6" eb="12">
      <t>シャカイフクシシセツ</t>
    </rPh>
    <rPh sb="12" eb="16">
      <t>イッパンカンサ</t>
    </rPh>
    <rPh sb="17" eb="19">
      <t>ショメン</t>
    </rPh>
    <rPh sb="20" eb="22">
      <t>シリョウ</t>
    </rPh>
    <phoneticPr fontId="26"/>
  </si>
  <si>
    <t>　◎令和７年度</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</si>
</sst>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
    <numFmt numFmtId="177" formatCode="#,##0.00_ "/>
    <numFmt numFmtId="178" formatCode="#,##0;&quot;△ &quot;#,##0"/>
    <numFmt numFmtId="179" formatCode="##\ &quot;人&quot;"/>
    <numFmt numFmtId="180" formatCode="[$-411]ggge&quot;年&quot;m&quot;月&quot;d&quot;日&quot;;@"/>
    <numFmt numFmtId="181" formatCode="[&lt;=999]000;[&lt;=9999]000\-00;000\-0000"/>
    <numFmt numFmtId="182" formatCode="[&lt;=99999999]####\-####;\(00\)\ ####\-####"/>
    <numFmt numFmtId="183" formatCode="[DBNum3][$-411]0"/>
    <numFmt numFmtId="184" formatCode="[$-F800]dddd\,\ mmmm\ dd\,\ yyyy"/>
    <numFmt numFmtId="185" formatCode="0.0"/>
    <numFmt numFmtId="186" formatCode="#,##0.0;[Red]\-#,##0.0"/>
    <numFmt numFmtId="187" formatCode="00"/>
    <numFmt numFmtId="188" formatCode="0_);[Red]\(0\)"/>
    <numFmt numFmtId="189" formatCode="[$-409]h:mm\ AM/PM;@"/>
  </numFmts>
  <fonts count="56">
    <font>
      <sz val="11"/>
      <name val="ＭＳ Ｐゴシック"/>
      <family val="3"/>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6"/>
      <name val="ＭＳ Ｐゴシック"/>
      <family val="3"/>
      <charset val="128"/>
    </font>
    <font>
      <sz val="10"/>
      <name val="ＭＳ Ｐゴシック"/>
      <family val="3"/>
      <charset val="128"/>
    </font>
    <font>
      <sz val="11"/>
      <name val="ＭＳ Ｐゴシック"/>
      <family val="3"/>
      <charset val="128"/>
    </font>
    <font>
      <sz val="11"/>
      <color indexed="8"/>
      <name val="ＭＳ Ｐゴシック"/>
      <family val="3"/>
      <charset val="128"/>
    </font>
    <font>
      <sz val="18"/>
      <name val="ＭＳ ゴシック"/>
      <family val="3"/>
      <charset val="128"/>
    </font>
    <font>
      <sz val="12"/>
      <name val="ＭＳ ゴシック"/>
      <family val="3"/>
      <charset val="128"/>
    </font>
    <font>
      <sz val="12"/>
      <name val="ＭＳ Ｐゴシック"/>
      <family val="3"/>
      <charset val="128"/>
    </font>
    <font>
      <sz val="9"/>
      <name val="ＭＳ Ｐゴシック"/>
      <family val="3"/>
      <charset val="128"/>
    </font>
    <font>
      <sz val="11"/>
      <color theme="1"/>
      <name val="ＭＳ Ｐゴシック"/>
      <family val="3"/>
      <charset val="128"/>
      <scheme val="minor"/>
    </font>
    <font>
      <u/>
      <sz val="11"/>
      <color theme="10"/>
      <name val="ＭＳ Ｐゴシック"/>
      <family val="3"/>
      <charset val="128"/>
    </font>
    <font>
      <b/>
      <sz val="14"/>
      <color theme="1"/>
      <name val="ＭＳ Ｐゴシック"/>
      <family val="3"/>
      <charset val="128"/>
      <scheme val="minor"/>
    </font>
    <font>
      <sz val="11"/>
      <name val="ＭＳ Ｐゴシック"/>
      <family val="3"/>
      <charset val="128"/>
      <scheme val="minor"/>
    </font>
    <font>
      <sz val="12"/>
      <color theme="1"/>
      <name val="ＭＳ ゴシック"/>
      <family val="3"/>
      <charset val="128"/>
    </font>
    <font>
      <sz val="14"/>
      <color theme="1"/>
      <name val="ＭＳ ゴシック"/>
      <family val="3"/>
      <charset val="128"/>
    </font>
    <font>
      <b/>
      <sz val="16"/>
      <color theme="1"/>
      <name val="ＭＳ ゴシック"/>
      <family val="3"/>
      <charset val="128"/>
    </font>
    <font>
      <b/>
      <sz val="14"/>
      <color theme="1"/>
      <name val="ＭＳ ゴシック"/>
      <family val="3"/>
      <charset val="128"/>
    </font>
    <font>
      <sz val="16"/>
      <color theme="1"/>
      <name val="ＭＳ Ｐゴシック"/>
      <family val="3"/>
      <charset val="128"/>
      <scheme val="minor"/>
    </font>
    <font>
      <sz val="10"/>
      <color theme="1"/>
      <name val="ＭＳ Ｐゴシック"/>
      <family val="3"/>
      <charset val="128"/>
    </font>
    <font>
      <sz val="6"/>
      <name val="ＭＳ Ｐゴシック"/>
      <family val="2"/>
      <charset val="128"/>
    </font>
    <font>
      <sz val="12"/>
      <color theme="1"/>
      <name val="ＭＳ Ｐゴシック"/>
      <family val="2"/>
      <charset val="128"/>
    </font>
    <font>
      <sz val="12"/>
      <color theme="1"/>
      <name val="ＭＳ Ｐゴシック"/>
      <family val="3"/>
      <charset val="128"/>
    </font>
    <font>
      <sz val="11"/>
      <color theme="1"/>
      <name val="ＭＳ Ｐゴシック"/>
      <family val="3"/>
      <charset val="128"/>
    </font>
    <font>
      <sz val="9"/>
      <color theme="1"/>
      <name val="ＭＳ Ｐゴシック"/>
      <family val="3"/>
      <charset val="128"/>
    </font>
    <font>
      <u/>
      <sz val="11"/>
      <color theme="10"/>
      <name val="ＭＳ Ｐゴシック"/>
      <family val="2"/>
      <charset val="128"/>
    </font>
    <font>
      <sz val="11"/>
      <name val="ＭＳ Ｐゴシック"/>
      <family val="2"/>
      <charset val="128"/>
    </font>
    <font>
      <sz val="14"/>
      <color theme="1"/>
      <name val="ＭＳ Ｐゴシック"/>
      <family val="3"/>
      <charset val="128"/>
    </font>
    <font>
      <sz val="12"/>
      <color rgb="FFFF0000"/>
      <name val="ＭＳ Ｐゴシック"/>
      <family val="3"/>
      <charset val="128"/>
    </font>
    <font>
      <b/>
      <sz val="12"/>
      <name val="ＭＳ Ｐゴシック"/>
      <family val="3"/>
      <charset val="128"/>
    </font>
    <font>
      <sz val="11.5"/>
      <color indexed="8"/>
      <name val="ＭＳ ゴシック"/>
      <family val="3"/>
      <charset val="128"/>
    </font>
    <font>
      <sz val="11"/>
      <color rgb="FFFF0000"/>
      <name val="ＭＳ Ｐゴシック"/>
      <family val="3"/>
      <charset val="128"/>
    </font>
    <font>
      <sz val="18"/>
      <color theme="1"/>
      <name val="ＭＳ Ｐゴシック"/>
      <family val="3"/>
      <charset val="128"/>
    </font>
    <font>
      <sz val="18"/>
      <color indexed="8"/>
      <name val="ＭＳ Ｐゴシック"/>
      <family val="3"/>
      <charset val="128"/>
    </font>
    <font>
      <sz val="16"/>
      <color theme="1"/>
      <name val="ＭＳ Ｐゴシック"/>
      <family val="3"/>
      <charset val="128"/>
    </font>
    <font>
      <b/>
      <sz val="16"/>
      <color theme="1"/>
      <name val="ＭＳ Ｐゴシック"/>
      <family val="3"/>
      <charset val="128"/>
    </font>
    <font>
      <b/>
      <sz val="14"/>
      <color theme="1"/>
      <name val="ＭＳ Ｐゴシック"/>
      <family val="3"/>
      <charset val="128"/>
    </font>
    <font>
      <sz val="6"/>
      <name val="ＭＳ Ｐゴシック"/>
      <family val="3"/>
      <charset val="128"/>
      <scheme val="minor"/>
    </font>
    <font>
      <b/>
      <sz val="11"/>
      <color theme="1"/>
      <name val="ＭＳ Ｐゴシック"/>
      <family val="3"/>
      <charset val="128"/>
    </font>
    <font>
      <b/>
      <sz val="11"/>
      <name val="ＭＳ Ｐゴシック"/>
      <family val="3"/>
      <charset val="128"/>
    </font>
    <font>
      <sz val="14"/>
      <name val="ＭＳ 明朝"/>
      <family val="1"/>
      <charset val="128"/>
    </font>
    <font>
      <sz val="11"/>
      <name val="ＭＳ 明朝"/>
      <family val="1"/>
      <charset val="128"/>
    </font>
    <font>
      <sz val="11"/>
      <color theme="1"/>
      <name val="游ゴシック Medium"/>
      <family val="3"/>
      <charset val="128"/>
    </font>
    <font>
      <sz val="10"/>
      <color rgb="FF000000"/>
      <name val="ＭＳ Ｐゴシック"/>
      <family val="3"/>
      <charset val="128"/>
    </font>
    <font>
      <sz val="8"/>
      <name val="ＭＳ Ｐゴシック"/>
      <family val="3"/>
      <charset val="128"/>
    </font>
    <font>
      <sz val="20"/>
      <color theme="1"/>
      <name val="ＭＳ Ｐゴシック"/>
      <family val="2"/>
      <charset val="128"/>
    </font>
    <font>
      <sz val="8"/>
      <color theme="1"/>
      <name val="ＭＳ Ｐゴシック"/>
      <family val="3"/>
      <charset val="128"/>
    </font>
    <font>
      <sz val="14"/>
      <color theme="1"/>
      <name val="ＭＳ Ｐゴシック"/>
      <family val="2"/>
      <charset val="128"/>
    </font>
    <font>
      <b/>
      <sz val="18"/>
      <color theme="1"/>
      <name val="ＭＳ Ｐゴシック"/>
      <family val="3"/>
      <charset val="128"/>
    </font>
    <font>
      <b/>
      <sz val="22"/>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92D050"/>
        <bgColor indexed="64"/>
      </patternFill>
    </fill>
    <fill>
      <patternFill patternType="solid">
        <fgColor rgb="FFE0E8B8"/>
        <bgColor indexed="64"/>
      </patternFill>
    </fill>
    <fill>
      <patternFill patternType="solid">
        <fgColor theme="1" tint="0.499984740745262"/>
        <bgColor indexed="64"/>
      </patternFill>
    </fill>
    <fill>
      <patternFill patternType="solid">
        <fgColor rgb="FF8EE4FC"/>
        <bgColor indexed="64"/>
      </patternFill>
    </fill>
  </fills>
  <borders count="1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ck">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thick">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hair">
        <color indexed="64"/>
      </top>
      <bottom style="hair">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medium">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diagonal/>
    </border>
    <border>
      <left/>
      <right style="hair">
        <color indexed="64"/>
      </right>
      <top style="hair">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double">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double">
        <color indexed="64"/>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medium">
        <color indexed="64"/>
      </left>
      <right/>
      <top/>
      <bottom style="thin">
        <color indexed="64"/>
      </bottom>
      <diagonal/>
    </border>
    <border>
      <left/>
      <right style="double">
        <color indexed="64"/>
      </right>
      <top/>
      <bottom style="thin">
        <color indexed="64"/>
      </bottom>
      <diagonal/>
    </border>
    <border>
      <left style="thin">
        <color indexed="64"/>
      </left>
      <right style="medium">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double">
        <color indexed="64"/>
      </right>
      <top style="thin">
        <color indexed="64"/>
      </top>
      <bottom style="thin">
        <color indexed="64"/>
      </bottom>
      <diagonal style="thin">
        <color indexed="64"/>
      </diagonal>
    </border>
    <border diagonalDown="1">
      <left style="double">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double">
        <color indexed="64"/>
      </right>
      <top style="thin">
        <color indexed="64"/>
      </top>
      <bottom style="thin">
        <color indexed="64"/>
      </bottom>
      <diagonal style="thin">
        <color indexed="64"/>
      </diagonal>
    </border>
    <border diagonalDown="1">
      <left style="double">
        <color indexed="64"/>
      </left>
      <right style="thin">
        <color indexed="64"/>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double">
        <color indexed="64"/>
      </right>
      <top style="thin">
        <color indexed="64"/>
      </top>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diagonalDown="1">
      <left style="thin">
        <color indexed="64"/>
      </left>
      <right/>
      <top style="thin">
        <color indexed="64"/>
      </top>
      <bottom style="medium">
        <color indexed="64"/>
      </bottom>
      <diagonal style="thin">
        <color indexed="64"/>
      </diagonal>
    </border>
    <border>
      <left style="double">
        <color indexed="64"/>
      </left>
      <right style="thin">
        <color indexed="64"/>
      </right>
      <top style="thin">
        <color indexed="64"/>
      </top>
      <bottom style="medium">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diagonalUp="1">
      <left/>
      <right style="thick">
        <color indexed="64"/>
      </right>
      <top style="double">
        <color indexed="64"/>
      </top>
      <bottom style="thin">
        <color indexed="64"/>
      </bottom>
      <diagonal style="thin">
        <color indexed="64"/>
      </diagonal>
    </border>
    <border>
      <left style="hair">
        <color indexed="64"/>
      </left>
      <right style="hair">
        <color indexed="64"/>
      </right>
      <top style="hair">
        <color indexed="64"/>
      </top>
      <bottom style="thin">
        <color indexed="64"/>
      </bottom>
      <diagonal/>
    </border>
    <border>
      <left style="medium">
        <color indexed="64"/>
      </left>
      <right style="thin">
        <color indexed="64"/>
      </right>
      <top/>
      <bottom style="medium">
        <color indexed="64"/>
      </bottom>
      <diagonal/>
    </border>
  </borders>
  <cellStyleXfs count="15">
    <xf numFmtId="0" fontId="0" fillId="0" borderId="0"/>
    <xf numFmtId="0" fontId="17" fillId="0" borderId="0" applyNumberFormat="0" applyFill="0" applyBorder="0" applyAlignment="0" applyProtection="0"/>
    <xf numFmtId="0" fontId="17" fillId="0" borderId="0" applyNumberFormat="0" applyFill="0" applyBorder="0" applyAlignment="0" applyProtection="0">
      <alignment vertical="top"/>
      <protection locked="0"/>
    </xf>
    <xf numFmtId="38" fontId="16" fillId="0" borderId="0" applyFont="0" applyFill="0" applyBorder="0" applyAlignment="0" applyProtection="0">
      <alignment vertical="center"/>
    </xf>
    <xf numFmtId="0" fontId="16" fillId="0" borderId="0">
      <alignment vertical="center"/>
    </xf>
    <xf numFmtId="0" fontId="10" fillId="0" borderId="0">
      <alignment vertical="center"/>
    </xf>
    <xf numFmtId="0" fontId="7" fillId="0" borderId="0">
      <alignment vertical="center"/>
    </xf>
    <xf numFmtId="0" fontId="31" fillId="0" borderId="0" applyNumberFormat="0" applyFill="0" applyBorder="0" applyAlignment="0" applyProtection="0">
      <alignment vertical="center"/>
    </xf>
    <xf numFmtId="9" fontId="10" fillId="0" borderId="0" applyFont="0" applyFill="0" applyBorder="0" applyAlignment="0" applyProtection="0">
      <alignment vertical="center"/>
    </xf>
    <xf numFmtId="9" fontId="16" fillId="0" borderId="0" applyFont="0" applyFill="0" applyBorder="0" applyAlignment="0" applyProtection="0">
      <alignment vertical="center"/>
    </xf>
    <xf numFmtId="0" fontId="10" fillId="0" borderId="0"/>
    <xf numFmtId="9" fontId="6" fillId="0" borderId="0" applyFont="0" applyFill="0" applyBorder="0" applyAlignment="0" applyProtection="0">
      <alignment vertical="center"/>
    </xf>
    <xf numFmtId="9" fontId="5" fillId="0" borderId="0" applyFont="0" applyFill="0" applyBorder="0" applyAlignment="0" applyProtection="0">
      <alignment vertical="center"/>
    </xf>
    <xf numFmtId="0" fontId="10" fillId="0" borderId="0"/>
    <xf numFmtId="0" fontId="4" fillId="0" borderId="0">
      <alignment vertical="center"/>
    </xf>
  </cellStyleXfs>
  <cellXfs count="777">
    <xf numFmtId="0" fontId="0" fillId="0" borderId="0" xfId="0"/>
    <xf numFmtId="0" fontId="0" fillId="0" borderId="0" xfId="0" applyAlignment="1">
      <alignment vertical="center"/>
    </xf>
    <xf numFmtId="0" fontId="21" fillId="0" borderId="0" xfId="4" applyFont="1">
      <alignment vertical="center"/>
    </xf>
    <xf numFmtId="0" fontId="20" fillId="0" borderId="0" xfId="4" applyFont="1" applyAlignment="1">
      <alignment horizontal="right" vertical="center"/>
    </xf>
    <xf numFmtId="0" fontId="22" fillId="3" borderId="0" xfId="4" applyFont="1" applyFill="1">
      <alignment vertical="center"/>
    </xf>
    <xf numFmtId="0" fontId="21" fillId="0" borderId="0" xfId="4" applyFont="1" applyAlignment="1">
      <alignment horizontal="left" vertical="center" indent="2"/>
    </xf>
    <xf numFmtId="0" fontId="21" fillId="0" borderId="0" xfId="4" applyFont="1" applyAlignment="1">
      <alignment vertical="center" wrapText="1"/>
    </xf>
    <xf numFmtId="0" fontId="23" fillId="0" borderId="4" xfId="4" applyFont="1" applyBorder="1" applyAlignment="1">
      <alignment horizontal="left" vertical="center" wrapText="1"/>
    </xf>
    <xf numFmtId="0" fontId="21" fillId="0" borderId="4" xfId="4" applyFont="1" applyBorder="1" applyAlignment="1">
      <alignment horizontal="left" vertical="center" wrapText="1"/>
    </xf>
    <xf numFmtId="0" fontId="20" fillId="0" borderId="5" xfId="4" applyFont="1" applyBorder="1" applyAlignment="1">
      <alignment horizontal="center" vertical="center" wrapText="1"/>
    </xf>
    <xf numFmtId="178" fontId="20" fillId="0" borderId="0" xfId="4" applyNumberFormat="1" applyFont="1" applyAlignment="1">
      <alignment vertical="center" shrinkToFit="1"/>
    </xf>
    <xf numFmtId="0" fontId="20" fillId="0" borderId="4" xfId="4" applyFont="1" applyBorder="1" applyAlignment="1">
      <alignment horizontal="left" vertical="center" wrapText="1"/>
    </xf>
    <xf numFmtId="0" fontId="23" fillId="0" borderId="0" xfId="4" applyFont="1" applyAlignment="1">
      <alignment horizontal="right" vertical="center"/>
    </xf>
    <xf numFmtId="0" fontId="14" fillId="0" borderId="0" xfId="0" applyFont="1" applyAlignment="1">
      <alignment vertical="center"/>
    </xf>
    <xf numFmtId="0" fontId="14" fillId="0" borderId="14" xfId="0" applyFont="1" applyBorder="1" applyAlignment="1">
      <alignment vertical="center"/>
    </xf>
    <xf numFmtId="183" fontId="28" fillId="5" borderId="3" xfId="0" applyNumberFormat="1" applyFont="1" applyFill="1" applyBorder="1" applyAlignment="1">
      <alignment vertical="center"/>
    </xf>
    <xf numFmtId="0" fontId="20" fillId="0" borderId="0" xfId="4" applyFont="1" applyAlignment="1">
      <alignment vertical="center" shrinkToFit="1"/>
    </xf>
    <xf numFmtId="0" fontId="16" fillId="0" borderId="0" xfId="4">
      <alignment vertical="center"/>
    </xf>
    <xf numFmtId="0" fontId="20" fillId="0" borderId="0" xfId="4" applyFont="1" applyAlignment="1">
      <alignment vertical="center" wrapText="1"/>
    </xf>
    <xf numFmtId="0" fontId="20" fillId="0" borderId="0" xfId="4" applyFont="1">
      <alignment vertical="center"/>
    </xf>
    <xf numFmtId="183" fontId="28" fillId="2" borderId="16" xfId="0" applyNumberFormat="1" applyFont="1" applyFill="1" applyBorder="1" applyAlignment="1">
      <alignment vertical="center"/>
    </xf>
    <xf numFmtId="0" fontId="14" fillId="2" borderId="16" xfId="0" applyFont="1" applyFill="1" applyBorder="1" applyAlignment="1">
      <alignment vertical="center"/>
    </xf>
    <xf numFmtId="0" fontId="14" fillId="2" borderId="21" xfId="0" applyFont="1" applyFill="1" applyBorder="1" applyAlignment="1">
      <alignment vertical="center"/>
    </xf>
    <xf numFmtId="183" fontId="28" fillId="2" borderId="18" xfId="0" applyNumberFormat="1" applyFont="1" applyFill="1" applyBorder="1" applyAlignment="1">
      <alignment vertical="center"/>
    </xf>
    <xf numFmtId="183" fontId="28" fillId="2" borderId="7" xfId="0" applyNumberFormat="1" applyFont="1" applyFill="1" applyBorder="1" applyAlignment="1">
      <alignment vertical="center"/>
    </xf>
    <xf numFmtId="0" fontId="14" fillId="2" borderId="7" xfId="0" applyFont="1" applyFill="1" applyBorder="1" applyAlignment="1">
      <alignment vertical="center"/>
    </xf>
    <xf numFmtId="0" fontId="14" fillId="2" borderId="9" xfId="0" applyFont="1" applyFill="1" applyBorder="1" applyAlignment="1">
      <alignment vertical="center"/>
    </xf>
    <xf numFmtId="183" fontId="28" fillId="2" borderId="13" xfId="0" applyNumberFormat="1" applyFont="1" applyFill="1" applyBorder="1" applyAlignment="1">
      <alignment vertical="center"/>
    </xf>
    <xf numFmtId="183" fontId="28" fillId="2" borderId="14" xfId="0" applyNumberFormat="1" applyFont="1" applyFill="1" applyBorder="1" applyAlignment="1">
      <alignment vertical="center"/>
    </xf>
    <xf numFmtId="0" fontId="14" fillId="2" borderId="14" xfId="0" applyFont="1" applyFill="1" applyBorder="1" applyAlignment="1">
      <alignment vertical="center"/>
    </xf>
    <xf numFmtId="0" fontId="14" fillId="2" borderId="3" xfId="0" applyFont="1" applyFill="1" applyBorder="1" applyAlignment="1">
      <alignment vertical="center"/>
    </xf>
    <xf numFmtId="183" fontId="28" fillId="2" borderId="74" xfId="0" applyNumberFormat="1" applyFont="1" applyFill="1" applyBorder="1" applyAlignment="1">
      <alignment vertical="center"/>
    </xf>
    <xf numFmtId="183" fontId="28" fillId="2" borderId="65" xfId="0" applyNumberFormat="1" applyFont="1" applyFill="1" applyBorder="1" applyAlignment="1">
      <alignment vertical="center"/>
    </xf>
    <xf numFmtId="0" fontId="14" fillId="2" borderId="65" xfId="0" applyFont="1" applyFill="1" applyBorder="1" applyAlignment="1">
      <alignment vertical="center"/>
    </xf>
    <xf numFmtId="0" fontId="14" fillId="2" borderId="75" xfId="0" applyFont="1" applyFill="1" applyBorder="1" applyAlignment="1">
      <alignment vertical="center"/>
    </xf>
    <xf numFmtId="0" fontId="14" fillId="2" borderId="76" xfId="0" applyFont="1" applyFill="1" applyBorder="1" applyAlignment="1">
      <alignment vertical="center"/>
    </xf>
    <xf numFmtId="0" fontId="14" fillId="2" borderId="77" xfId="0" applyFont="1" applyFill="1" applyBorder="1" applyAlignment="1">
      <alignment vertical="center"/>
    </xf>
    <xf numFmtId="0" fontId="14" fillId="2" borderId="7" xfId="0" applyFont="1" applyFill="1" applyBorder="1" applyAlignment="1">
      <alignment horizontal="right" vertical="center"/>
    </xf>
    <xf numFmtId="0" fontId="14" fillId="2" borderId="0" xfId="0" applyFont="1" applyFill="1" applyAlignment="1">
      <alignment vertical="center"/>
    </xf>
    <xf numFmtId="0" fontId="14" fillId="2" borderId="72" xfId="0" applyFont="1" applyFill="1" applyBorder="1" applyAlignment="1">
      <alignment vertical="center"/>
    </xf>
    <xf numFmtId="183" fontId="28" fillId="2" borderId="0" xfId="0" applyNumberFormat="1" applyFont="1" applyFill="1" applyAlignment="1">
      <alignment vertical="center"/>
    </xf>
    <xf numFmtId="0" fontId="14" fillId="2" borderId="0" xfId="0" applyFont="1" applyFill="1" applyAlignment="1">
      <alignment horizontal="right" vertical="center"/>
    </xf>
    <xf numFmtId="0" fontId="14" fillId="2" borderId="80" xfId="0" applyFont="1" applyFill="1" applyBorder="1" applyAlignment="1">
      <alignment vertical="center"/>
    </xf>
    <xf numFmtId="0" fontId="14" fillId="2" borderId="81" xfId="0" applyFont="1" applyFill="1" applyBorder="1" applyAlignment="1">
      <alignment vertical="center"/>
    </xf>
    <xf numFmtId="183" fontId="28" fillId="2" borderId="6" xfId="0" applyNumberFormat="1" applyFont="1" applyFill="1" applyBorder="1" applyAlignment="1">
      <alignment vertical="center"/>
    </xf>
    <xf numFmtId="0" fontId="14" fillId="2" borderId="6" xfId="0" applyFont="1" applyFill="1" applyBorder="1" applyAlignment="1">
      <alignment vertical="center"/>
    </xf>
    <xf numFmtId="0" fontId="14" fillId="2" borderId="7" xfId="0" applyFont="1" applyFill="1" applyBorder="1"/>
    <xf numFmtId="0" fontId="14" fillId="2" borderId="21" xfId="0" applyFont="1" applyFill="1" applyBorder="1" applyAlignment="1">
      <alignment vertical="center" textRotation="255"/>
    </xf>
    <xf numFmtId="0" fontId="14" fillId="2" borderId="16" xfId="0" applyFont="1" applyFill="1" applyBorder="1" applyAlignment="1">
      <alignment vertical="center" textRotation="255"/>
    </xf>
    <xf numFmtId="0" fontId="34" fillId="2" borderId="16" xfId="0" applyFont="1" applyFill="1" applyBorder="1" applyAlignment="1">
      <alignment vertical="center" wrapText="1"/>
    </xf>
    <xf numFmtId="0" fontId="14" fillId="2" borderId="13" xfId="0" applyFont="1" applyFill="1" applyBorder="1" applyAlignment="1">
      <alignment vertical="center"/>
    </xf>
    <xf numFmtId="0" fontId="14" fillId="2" borderId="18" xfId="0" applyFont="1" applyFill="1" applyBorder="1" applyAlignment="1">
      <alignment vertical="center"/>
    </xf>
    <xf numFmtId="0" fontId="14" fillId="2" borderId="82" xfId="0" applyFont="1" applyFill="1" applyBorder="1" applyAlignment="1">
      <alignment vertical="center"/>
    </xf>
    <xf numFmtId="0" fontId="14" fillId="2" borderId="15" xfId="0" applyFont="1" applyFill="1" applyBorder="1" applyAlignment="1">
      <alignment vertical="center"/>
    </xf>
    <xf numFmtId="0" fontId="14" fillId="2" borderId="83" xfId="0" applyFont="1" applyFill="1" applyBorder="1" applyAlignment="1">
      <alignment vertical="center"/>
    </xf>
    <xf numFmtId="0" fontId="14" fillId="0" borderId="22" xfId="0" applyFont="1" applyBorder="1" applyAlignment="1">
      <alignment vertical="center"/>
    </xf>
    <xf numFmtId="0" fontId="14" fillId="2" borderId="2" xfId="0" applyFont="1" applyFill="1" applyBorder="1" applyAlignment="1">
      <alignment vertical="center"/>
    </xf>
    <xf numFmtId="0" fontId="14" fillId="2" borderId="10" xfId="0" applyFont="1" applyFill="1" applyBorder="1" applyAlignment="1">
      <alignment vertical="center"/>
    </xf>
    <xf numFmtId="0" fontId="14" fillId="2" borderId="79" xfId="0" applyFont="1" applyFill="1" applyBorder="1" applyAlignment="1">
      <alignment vertical="center"/>
    </xf>
    <xf numFmtId="0" fontId="14" fillId="2" borderId="0" xfId="0" applyFont="1" applyFill="1" applyAlignment="1">
      <alignment vertical="center" wrapText="1"/>
    </xf>
    <xf numFmtId="0" fontId="14" fillId="2" borderId="21" xfId="0" applyFont="1" applyFill="1" applyBorder="1" applyAlignment="1">
      <alignment vertical="center" wrapText="1"/>
    </xf>
    <xf numFmtId="0" fontId="14" fillId="2" borderId="16" xfId="0" applyFont="1" applyFill="1" applyBorder="1" applyAlignment="1">
      <alignment vertical="center" wrapText="1"/>
    </xf>
    <xf numFmtId="0" fontId="14" fillId="2" borderId="0" xfId="0" applyFont="1" applyFill="1" applyAlignment="1">
      <alignment vertical="center" textRotation="255"/>
    </xf>
    <xf numFmtId="0" fontId="14" fillId="2" borderId="14" xfId="0" applyFont="1" applyFill="1" applyBorder="1" applyAlignment="1">
      <alignment horizontal="right" vertical="center"/>
    </xf>
    <xf numFmtId="9" fontId="14" fillId="2" borderId="14" xfId="8" applyFont="1" applyFill="1" applyBorder="1" applyAlignment="1">
      <alignment horizontal="center" vertical="center"/>
    </xf>
    <xf numFmtId="0" fontId="14" fillId="2" borderId="1" xfId="0" applyFont="1" applyFill="1" applyBorder="1" applyAlignment="1">
      <alignment vertical="center"/>
    </xf>
    <xf numFmtId="183" fontId="28" fillId="5" borderId="13" xfId="0" applyNumberFormat="1" applyFont="1" applyFill="1" applyBorder="1" applyAlignment="1">
      <alignment vertical="center"/>
    </xf>
    <xf numFmtId="183" fontId="28" fillId="5" borderId="10" xfId="0" applyNumberFormat="1" applyFont="1" applyFill="1" applyBorder="1" applyAlignment="1">
      <alignment vertical="center"/>
    </xf>
    <xf numFmtId="0" fontId="14" fillId="2" borderId="22" xfId="0" applyFont="1" applyFill="1" applyBorder="1" applyAlignment="1">
      <alignment vertical="center"/>
    </xf>
    <xf numFmtId="0" fontId="14" fillId="2" borderId="17" xfId="0" applyFont="1" applyFill="1" applyBorder="1" applyAlignment="1">
      <alignment vertical="center"/>
    </xf>
    <xf numFmtId="0" fontId="14" fillId="2" borderId="0" xfId="0" applyFont="1" applyFill="1"/>
    <xf numFmtId="0" fontId="14" fillId="2" borderId="71" xfId="0" applyFont="1" applyFill="1" applyBorder="1"/>
    <xf numFmtId="183" fontId="28" fillId="2" borderId="22" xfId="0" applyNumberFormat="1" applyFont="1" applyFill="1" applyBorder="1" applyAlignment="1">
      <alignment vertical="center"/>
    </xf>
    <xf numFmtId="0" fontId="14" fillId="2" borderId="22" xfId="0" applyFont="1" applyFill="1" applyBorder="1"/>
    <xf numFmtId="0" fontId="14" fillId="2" borderId="17" xfId="0" applyFont="1" applyFill="1" applyBorder="1"/>
    <xf numFmtId="0" fontId="14" fillId="2" borderId="6" xfId="0" applyFont="1" applyFill="1" applyBorder="1" applyAlignment="1">
      <alignment horizontal="right" vertical="center"/>
    </xf>
    <xf numFmtId="9" fontId="14" fillId="2" borderId="6" xfId="8" applyFont="1" applyFill="1" applyBorder="1" applyAlignment="1">
      <alignment horizontal="center" vertical="center"/>
    </xf>
    <xf numFmtId="0" fontId="14" fillId="0" borderId="2" xfId="0" applyFont="1" applyBorder="1" applyAlignment="1">
      <alignment vertical="center"/>
    </xf>
    <xf numFmtId="0" fontId="14" fillId="0" borderId="6" xfId="0" applyFont="1" applyBorder="1" applyAlignment="1">
      <alignment vertical="center"/>
    </xf>
    <xf numFmtId="0" fontId="9" fillId="2" borderId="0" xfId="0" applyFont="1" applyFill="1" applyAlignment="1">
      <alignment vertical="center"/>
    </xf>
    <xf numFmtId="0" fontId="0" fillId="2" borderId="0" xfId="0" applyFill="1"/>
    <xf numFmtId="0" fontId="14" fillId="2" borderId="78" xfId="0" applyFont="1" applyFill="1" applyBorder="1" applyAlignment="1">
      <alignment vertical="center"/>
    </xf>
    <xf numFmtId="0" fontId="14" fillId="2" borderId="66" xfId="0" applyFont="1" applyFill="1" applyBorder="1" applyAlignment="1">
      <alignment vertical="center"/>
    </xf>
    <xf numFmtId="0" fontId="14" fillId="2" borderId="70" xfId="0" applyFont="1" applyFill="1" applyBorder="1" applyAlignment="1">
      <alignment vertical="center"/>
    </xf>
    <xf numFmtId="0" fontId="14" fillId="2" borderId="90" xfId="0" applyFont="1" applyFill="1" applyBorder="1" applyAlignment="1">
      <alignment vertical="center"/>
    </xf>
    <xf numFmtId="0" fontId="10" fillId="0" borderId="0" xfId="10" applyAlignment="1">
      <alignment vertical="center"/>
    </xf>
    <xf numFmtId="0" fontId="12" fillId="0" borderId="0" xfId="10" applyFont="1" applyAlignment="1">
      <alignment horizontal="right" vertical="center"/>
    </xf>
    <xf numFmtId="0" fontId="24" fillId="0" borderId="0" xfId="10" applyFont="1" applyAlignment="1">
      <alignment vertical="center"/>
    </xf>
    <xf numFmtId="0" fontId="10" fillId="0" borderId="0" xfId="10" applyAlignment="1">
      <alignment horizontal="right" vertical="top"/>
    </xf>
    <xf numFmtId="0" fontId="10" fillId="0" borderId="14" xfId="10" applyBorder="1" applyAlignment="1">
      <alignment horizontal="left" vertical="center" wrapText="1"/>
    </xf>
    <xf numFmtId="0" fontId="10" fillId="0" borderId="14" xfId="10" applyBorder="1" applyAlignment="1">
      <alignment horizontal="left" vertical="center"/>
    </xf>
    <xf numFmtId="0" fontId="10" fillId="0" borderId="0" xfId="10" applyAlignment="1">
      <alignment horizontal="left" vertical="center"/>
    </xf>
    <xf numFmtId="0" fontId="10" fillId="0" borderId="0" xfId="10" applyAlignment="1">
      <alignment horizontal="left" vertical="center" wrapText="1"/>
    </xf>
    <xf numFmtId="0" fontId="18" fillId="0" borderId="0" xfId="10" applyFont="1" applyAlignment="1">
      <alignment horizontal="center" vertical="center"/>
    </xf>
    <xf numFmtId="0" fontId="10" fillId="0" borderId="20" xfId="10" applyBorder="1" applyAlignment="1">
      <alignment horizontal="center" vertical="center"/>
    </xf>
    <xf numFmtId="0" fontId="10" fillId="0" borderId="0" xfId="10" applyAlignment="1">
      <alignment vertical="center" shrinkToFit="1"/>
    </xf>
    <xf numFmtId="179" fontId="10" fillId="0" borderId="0" xfId="10" applyNumberFormat="1" applyAlignment="1">
      <alignment horizontal="center" vertical="center"/>
    </xf>
    <xf numFmtId="0" fontId="16" fillId="0" borderId="0" xfId="10" applyFont="1" applyAlignment="1">
      <alignment horizontal="right" vertical="center"/>
    </xf>
    <xf numFmtId="0" fontId="16" fillId="0" borderId="0" xfId="10" applyFont="1" applyAlignment="1">
      <alignment vertical="center"/>
    </xf>
    <xf numFmtId="0" fontId="20" fillId="0" borderId="101" xfId="4" applyFont="1" applyBorder="1">
      <alignment vertical="center"/>
    </xf>
    <xf numFmtId="0" fontId="20" fillId="0" borderId="4" xfId="4" applyFont="1" applyBorder="1">
      <alignment vertical="center"/>
    </xf>
    <xf numFmtId="0" fontId="20" fillId="0" borderId="91" xfId="4" applyFont="1" applyBorder="1">
      <alignment vertical="center"/>
    </xf>
    <xf numFmtId="0" fontId="0" fillId="7" borderId="0" xfId="0" applyFill="1" applyAlignment="1">
      <alignment vertical="center" wrapText="1"/>
    </xf>
    <xf numFmtId="0" fontId="0" fillId="7" borderId="0" xfId="0" applyFill="1" applyAlignment="1">
      <alignment wrapText="1"/>
    </xf>
    <xf numFmtId="0" fontId="0" fillId="7" borderId="0" xfId="0" applyFill="1"/>
    <xf numFmtId="0" fontId="0" fillId="7" borderId="1" xfId="0" applyFill="1" applyBorder="1" applyAlignment="1">
      <alignment horizontal="center" vertical="center" wrapText="1"/>
    </xf>
    <xf numFmtId="0" fontId="9" fillId="7" borderId="1" xfId="0" applyFont="1" applyFill="1" applyBorder="1" applyAlignment="1">
      <alignment horizontal="center" vertical="center" wrapText="1"/>
    </xf>
    <xf numFmtId="0" fontId="9" fillId="7" borderId="22" xfId="0" applyFont="1" applyFill="1" applyBorder="1" applyAlignment="1">
      <alignment vertical="center" wrapText="1"/>
    </xf>
    <xf numFmtId="0" fontId="9" fillId="7" borderId="22"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7" borderId="17" xfId="0" applyFont="1" applyFill="1" applyBorder="1" applyAlignment="1">
      <alignment horizontal="center" vertical="center" wrapText="1"/>
    </xf>
    <xf numFmtId="0" fontId="9" fillId="7" borderId="17" xfId="0" applyFont="1" applyFill="1" applyBorder="1" applyAlignment="1">
      <alignment vertical="center" wrapText="1"/>
    </xf>
    <xf numFmtId="0" fontId="0" fillId="7" borderId="17" xfId="0" applyFill="1" applyBorder="1" applyAlignment="1">
      <alignment vertical="center" wrapText="1"/>
    </xf>
    <xf numFmtId="0" fontId="0" fillId="7" borderId="1" xfId="0" applyFill="1" applyBorder="1" applyAlignment="1">
      <alignment vertical="center" wrapText="1"/>
    </xf>
    <xf numFmtId="0" fontId="0" fillId="7" borderId="0" xfId="0" applyFill="1" applyAlignment="1">
      <alignment horizontal="center" vertical="center"/>
    </xf>
    <xf numFmtId="9" fontId="0" fillId="7" borderId="1" xfId="0" applyNumberFormat="1" applyFill="1" applyBorder="1" applyAlignment="1">
      <alignment vertical="center" wrapText="1"/>
    </xf>
    <xf numFmtId="0" fontId="0" fillId="7" borderId="1" xfId="12" applyNumberFormat="1" applyFont="1" applyFill="1" applyBorder="1" applyAlignment="1">
      <alignment vertical="center" wrapText="1"/>
    </xf>
    <xf numFmtId="0" fontId="0" fillId="7" borderId="2" xfId="0" applyFill="1" applyBorder="1" applyAlignment="1">
      <alignment vertical="center" wrapText="1"/>
    </xf>
    <xf numFmtId="0" fontId="0" fillId="7" borderId="6" xfId="0" applyFill="1" applyBorder="1" applyAlignment="1">
      <alignment vertical="center" wrapText="1"/>
    </xf>
    <xf numFmtId="0" fontId="0" fillId="7" borderId="10" xfId="0" applyFill="1" applyBorder="1" applyAlignment="1">
      <alignment vertical="center" wrapText="1"/>
    </xf>
    <xf numFmtId="0" fontId="0" fillId="7" borderId="13" xfId="0" applyFill="1" applyBorder="1" applyAlignment="1">
      <alignment vertical="center" wrapText="1"/>
    </xf>
    <xf numFmtId="0" fontId="14" fillId="2" borderId="103" xfId="0" applyFont="1" applyFill="1" applyBorder="1" applyAlignment="1">
      <alignment vertical="center"/>
    </xf>
    <xf numFmtId="0" fontId="14" fillId="2" borderId="92" xfId="0" applyFont="1" applyFill="1" applyBorder="1" applyAlignment="1">
      <alignment vertical="center"/>
    </xf>
    <xf numFmtId="0" fontId="14" fillId="2" borderId="105" xfId="0" applyFont="1" applyFill="1" applyBorder="1" applyAlignment="1">
      <alignment vertical="center" textRotation="255"/>
    </xf>
    <xf numFmtId="0" fontId="14" fillId="2" borderId="92" xfId="0" applyFont="1" applyFill="1" applyBorder="1" applyAlignment="1">
      <alignment vertical="center" textRotation="255"/>
    </xf>
    <xf numFmtId="0" fontId="14" fillId="2" borderId="92" xfId="0" applyFont="1" applyFill="1" applyBorder="1" applyAlignment="1">
      <alignment vertical="center" wrapText="1"/>
    </xf>
    <xf numFmtId="0" fontId="14" fillId="8" borderId="93" xfId="0" applyFont="1" applyFill="1" applyBorder="1" applyAlignment="1">
      <alignment horizontal="center" vertical="center"/>
    </xf>
    <xf numFmtId="0" fontId="14" fillId="2" borderId="15" xfId="0" applyFont="1" applyFill="1" applyBorder="1"/>
    <xf numFmtId="0" fontId="10" fillId="0" borderId="6" xfId="10" applyBorder="1" applyAlignment="1">
      <alignment vertical="center"/>
    </xf>
    <xf numFmtId="0" fontId="10" fillId="0" borderId="7" xfId="10" applyBorder="1" applyAlignment="1">
      <alignment vertical="center"/>
    </xf>
    <xf numFmtId="0" fontId="10" fillId="0" borderId="9" xfId="10" applyBorder="1" applyAlignment="1">
      <alignment vertical="center"/>
    </xf>
    <xf numFmtId="0" fontId="10" fillId="0" borderId="6" xfId="10" applyBorder="1" applyAlignment="1">
      <alignment horizontal="center" vertical="center"/>
    </xf>
    <xf numFmtId="0" fontId="10" fillId="0" borderId="0" xfId="10" applyAlignment="1">
      <alignment horizontal="center" vertical="top"/>
    </xf>
    <xf numFmtId="0" fontId="10" fillId="0" borderId="0" xfId="10" applyAlignment="1">
      <alignment horizontal="center" vertical="center"/>
    </xf>
    <xf numFmtId="0" fontId="10" fillId="0" borderId="14" xfId="10" applyBorder="1" applyAlignment="1">
      <alignment vertical="center"/>
    </xf>
    <xf numFmtId="0" fontId="10" fillId="0" borderId="3" xfId="10" applyBorder="1" applyAlignment="1">
      <alignment vertical="center"/>
    </xf>
    <xf numFmtId="0" fontId="10" fillId="0" borderId="13" xfId="10" applyBorder="1" applyAlignment="1">
      <alignment vertical="center"/>
    </xf>
    <xf numFmtId="0" fontId="10" fillId="0" borderId="19" xfId="10" applyBorder="1" applyAlignment="1">
      <alignment horizontal="center" vertical="center"/>
    </xf>
    <xf numFmtId="0" fontId="10" fillId="0" borderId="0" xfId="10" applyAlignment="1">
      <alignment horizontal="center" vertical="center" shrinkToFit="1"/>
    </xf>
    <xf numFmtId="0" fontId="10" fillId="0" borderId="0" xfId="10" applyAlignment="1">
      <alignment vertical="top" wrapText="1"/>
    </xf>
    <xf numFmtId="0" fontId="14" fillId="0" borderId="16" xfId="0" applyFont="1" applyBorder="1" applyAlignment="1">
      <alignment horizontal="center" vertical="center"/>
    </xf>
    <xf numFmtId="0" fontId="14" fillId="2" borderId="6" xfId="0" applyFont="1" applyFill="1" applyBorder="1" applyAlignment="1">
      <alignment horizontal="center" vertical="center"/>
    </xf>
    <xf numFmtId="0" fontId="14" fillId="0" borderId="1" xfId="0" applyFont="1" applyBorder="1" applyAlignment="1">
      <alignment horizontal="center" vertical="center"/>
    </xf>
    <xf numFmtId="9" fontId="14" fillId="2" borderId="7" xfId="8" applyFont="1" applyFill="1" applyBorder="1" applyAlignment="1">
      <alignment horizontal="center" vertical="center"/>
    </xf>
    <xf numFmtId="0" fontId="9" fillId="7" borderId="3"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40" fillId="0" borderId="0" xfId="4" applyFont="1">
      <alignment vertical="center"/>
    </xf>
    <xf numFmtId="0" fontId="41" fillId="0" borderId="0" xfId="4" applyFont="1" applyAlignment="1">
      <alignment horizontal="right" vertical="center"/>
    </xf>
    <xf numFmtId="0" fontId="19" fillId="0" borderId="0" xfId="4" applyFont="1">
      <alignment vertical="center"/>
    </xf>
    <xf numFmtId="0" fontId="42" fillId="0" borderId="0" xfId="4" quotePrefix="1" applyFont="1" applyAlignment="1">
      <alignment horizontal="left" vertical="center"/>
    </xf>
    <xf numFmtId="0" fontId="29" fillId="0" borderId="0" xfId="4" applyFont="1" applyAlignment="1">
      <alignment horizontal="left" vertical="center"/>
    </xf>
    <xf numFmtId="0" fontId="10" fillId="0" borderId="0" xfId="4" applyFont="1">
      <alignment vertical="center"/>
    </xf>
    <xf numFmtId="0" fontId="44" fillId="0" borderId="0" xfId="4" applyFont="1" applyAlignment="1">
      <alignment horizontal="left" vertical="center"/>
    </xf>
    <xf numFmtId="0" fontId="29" fillId="0" borderId="0" xfId="4" applyFont="1">
      <alignment vertical="center"/>
    </xf>
    <xf numFmtId="0" fontId="44" fillId="0" borderId="0" xfId="4" applyFont="1" applyAlignment="1">
      <alignment horizontal="right" vertical="center"/>
    </xf>
    <xf numFmtId="0" fontId="10" fillId="0" borderId="0" xfId="13" applyAlignment="1">
      <alignment vertical="center" shrinkToFit="1"/>
    </xf>
    <xf numFmtId="0" fontId="10" fillId="0" borderId="0" xfId="13" applyAlignment="1">
      <alignment horizontal="right" vertical="center"/>
    </xf>
    <xf numFmtId="0" fontId="10" fillId="0" borderId="0" xfId="13" applyAlignment="1">
      <alignment horizontal="left" vertical="center"/>
    </xf>
    <xf numFmtId="0" fontId="25" fillId="0" borderId="0" xfId="4" applyFont="1" applyAlignment="1">
      <alignment wrapText="1"/>
    </xf>
    <xf numFmtId="0" fontId="29" fillId="2" borderId="100" xfId="4" applyFont="1" applyFill="1" applyBorder="1" applyAlignment="1">
      <alignment vertical="center" wrapText="1"/>
    </xf>
    <xf numFmtId="0" fontId="29" fillId="2" borderId="112" xfId="4" applyFont="1" applyFill="1" applyBorder="1" applyAlignment="1">
      <alignment vertical="center" wrapText="1"/>
    </xf>
    <xf numFmtId="0" fontId="29" fillId="0" borderId="0" xfId="4" applyFont="1" applyAlignment="1">
      <alignment vertical="center" wrapText="1"/>
    </xf>
    <xf numFmtId="0" fontId="25" fillId="0" borderId="0" xfId="4" applyFont="1" applyAlignment="1">
      <alignment vertical="center" wrapText="1"/>
    </xf>
    <xf numFmtId="0" fontId="25" fillId="0" borderId="0" xfId="4" applyFont="1">
      <alignment vertical="center"/>
    </xf>
    <xf numFmtId="0" fontId="25" fillId="0" borderId="0" xfId="4" applyFont="1" applyAlignment="1">
      <alignment horizontal="center" wrapText="1"/>
    </xf>
    <xf numFmtId="0" fontId="29" fillId="0" borderId="17" xfId="4" applyFont="1" applyBorder="1" applyAlignment="1">
      <alignment horizontal="center" vertical="center"/>
    </xf>
    <xf numFmtId="0" fontId="29" fillId="0" borderId="8" xfId="4" applyFont="1" applyBorder="1" applyAlignment="1">
      <alignment horizontal="center" vertical="center"/>
    </xf>
    <xf numFmtId="0" fontId="29" fillId="0" borderId="36" xfId="4" applyFont="1" applyBorder="1" applyAlignment="1">
      <alignment horizontal="center" vertical="center"/>
    </xf>
    <xf numFmtId="0" fontId="29" fillId="0" borderId="0" xfId="4" applyFont="1" applyAlignment="1">
      <alignment vertical="top" wrapText="1"/>
    </xf>
    <xf numFmtId="0" fontId="25" fillId="0" borderId="0" xfId="4" applyFont="1" applyAlignment="1">
      <alignment vertical="top"/>
    </xf>
    <xf numFmtId="0" fontId="29" fillId="0" borderId="1" xfId="4" applyFont="1" applyBorder="1" applyAlignment="1">
      <alignment horizontal="center" vertical="center"/>
    </xf>
    <xf numFmtId="0" fontId="29" fillId="2" borderId="0" xfId="4" applyFont="1" applyFill="1" applyAlignment="1">
      <alignment vertical="center" wrapText="1"/>
    </xf>
    <xf numFmtId="0" fontId="25" fillId="0" borderId="0" xfId="4" applyFont="1" applyAlignment="1">
      <alignment horizontal="center" vertical="center"/>
    </xf>
    <xf numFmtId="0" fontId="9" fillId="0" borderId="0" xfId="10" applyFont="1" applyAlignment="1">
      <alignment vertical="center" wrapText="1"/>
    </xf>
    <xf numFmtId="176" fontId="29" fillId="0" borderId="123" xfId="4" applyNumberFormat="1" applyFont="1" applyBorder="1" applyAlignment="1">
      <alignment horizontal="center" vertical="center"/>
    </xf>
    <xf numFmtId="0" fontId="29" fillId="0" borderId="129" xfId="4" applyFont="1" applyBorder="1" applyAlignment="1">
      <alignment horizontal="center" vertical="center"/>
    </xf>
    <xf numFmtId="0" fontId="29" fillId="0" borderId="130" xfId="4" applyFont="1" applyBorder="1" applyAlignment="1">
      <alignment horizontal="center" vertical="center"/>
    </xf>
    <xf numFmtId="0" fontId="29" fillId="0" borderId="123" xfId="4" applyFont="1" applyBorder="1" applyAlignment="1">
      <alignment horizontal="center" vertical="center"/>
    </xf>
    <xf numFmtId="0" fontId="29" fillId="0" borderId="134" xfId="4" applyFont="1" applyBorder="1" applyAlignment="1">
      <alignment horizontal="center" vertical="center"/>
    </xf>
    <xf numFmtId="0" fontId="29" fillId="0" borderId="135" xfId="4" applyFont="1" applyBorder="1" applyAlignment="1">
      <alignment horizontal="center" vertical="center"/>
    </xf>
    <xf numFmtId="0" fontId="29" fillId="0" borderId="99" xfId="4" applyFont="1" applyBorder="1" applyAlignment="1">
      <alignment horizontal="center" vertical="center"/>
    </xf>
    <xf numFmtId="0" fontId="29" fillId="0" borderId="2" xfId="4" applyFont="1" applyBorder="1">
      <alignment vertical="center"/>
    </xf>
    <xf numFmtId="0" fontId="10" fillId="0" borderId="6" xfId="4" applyFont="1" applyBorder="1">
      <alignment vertical="center"/>
    </xf>
    <xf numFmtId="0" fontId="10" fillId="0" borderId="10" xfId="4" applyFont="1" applyBorder="1">
      <alignment vertical="center"/>
    </xf>
    <xf numFmtId="0" fontId="29" fillId="0" borderId="0" xfId="4" applyFont="1" applyAlignment="1">
      <alignment horizontal="center" vertical="center"/>
    </xf>
    <xf numFmtId="0" fontId="29" fillId="0" borderId="0" xfId="4" applyFont="1" applyAlignment="1">
      <alignment horizontal="center" vertical="center" shrinkToFit="1"/>
    </xf>
    <xf numFmtId="176" fontId="29" fillId="0" borderId="0" xfId="4" applyNumberFormat="1" applyFont="1" applyAlignment="1">
      <alignment horizontal="center" vertical="center"/>
    </xf>
    <xf numFmtId="0" fontId="10" fillId="0" borderId="3" xfId="4" applyFont="1" applyBorder="1">
      <alignment vertical="center"/>
    </xf>
    <xf numFmtId="0" fontId="10" fillId="0" borderId="9" xfId="4" applyFont="1" applyBorder="1">
      <alignment vertical="center"/>
    </xf>
    <xf numFmtId="0" fontId="9" fillId="0" borderId="0" xfId="10" applyFont="1" applyAlignment="1">
      <alignment vertical="center"/>
    </xf>
    <xf numFmtId="0" fontId="10" fillId="0" borderId="21" xfId="4" applyFont="1" applyBorder="1">
      <alignment vertical="center"/>
    </xf>
    <xf numFmtId="0" fontId="10" fillId="0" borderId="0" xfId="4" applyFont="1" applyAlignment="1">
      <alignment horizontal="left" vertical="center"/>
    </xf>
    <xf numFmtId="0" fontId="10" fillId="0" borderId="0" xfId="4" applyFont="1" applyAlignment="1">
      <alignment vertical="center" wrapText="1"/>
    </xf>
    <xf numFmtId="0" fontId="10" fillId="0" borderId="112" xfId="4" applyFont="1" applyBorder="1">
      <alignment vertical="center"/>
    </xf>
    <xf numFmtId="0" fontId="10" fillId="0" borderId="18" xfId="10" applyBorder="1" applyAlignment="1">
      <alignment vertical="center"/>
    </xf>
    <xf numFmtId="0" fontId="10" fillId="0" borderId="91" xfId="4" applyFont="1" applyBorder="1">
      <alignment vertical="center"/>
    </xf>
    <xf numFmtId="0" fontId="45" fillId="0" borderId="0" xfId="4" quotePrefix="1" applyFont="1" applyAlignment="1">
      <alignment horizontal="left" vertical="center"/>
    </xf>
    <xf numFmtId="0" fontId="10" fillId="0" borderId="0" xfId="4" quotePrefix="1" applyFont="1" applyAlignment="1">
      <alignment horizontal="right" vertical="center"/>
    </xf>
    <xf numFmtId="0" fontId="10" fillId="0" borderId="0" xfId="4" quotePrefix="1" applyFont="1" applyAlignment="1">
      <alignment horizontal="left" vertical="center"/>
    </xf>
    <xf numFmtId="0" fontId="48" fillId="4" borderId="1" xfId="4" applyFont="1" applyFill="1" applyBorder="1" applyAlignment="1">
      <alignment horizontal="center" vertical="center"/>
    </xf>
    <xf numFmtId="0" fontId="46" fillId="0" borderId="1" xfId="4" applyFont="1" applyBorder="1" applyAlignment="1">
      <alignment horizontal="center" vertical="center"/>
    </xf>
    <xf numFmtId="187" fontId="48" fillId="4" borderId="1" xfId="4" applyNumberFormat="1" applyFont="1" applyFill="1" applyBorder="1" applyAlignment="1">
      <alignment horizontal="center" vertical="center"/>
    </xf>
    <xf numFmtId="0" fontId="46" fillId="0" borderId="1" xfId="4" applyFont="1" applyBorder="1">
      <alignment vertical="center"/>
    </xf>
    <xf numFmtId="0" fontId="10" fillId="0" borderId="0" xfId="4" applyFont="1" applyAlignment="1">
      <alignment horizontal="center" vertical="center"/>
    </xf>
    <xf numFmtId="0" fontId="44" fillId="0" borderId="0" xfId="4" quotePrefix="1" applyFont="1" applyAlignment="1">
      <alignment horizontal="left" vertical="center" wrapText="1"/>
    </xf>
    <xf numFmtId="0" fontId="29" fillId="0" borderId="0" xfId="4" applyFont="1" applyAlignment="1">
      <alignment horizontal="left" vertical="center" wrapText="1"/>
    </xf>
    <xf numFmtId="0" fontId="19" fillId="0" borderId="0" xfId="4" applyFont="1" applyAlignment="1">
      <alignment vertical="center" wrapText="1"/>
    </xf>
    <xf numFmtId="0" fontId="19" fillId="0" borderId="101" xfId="4" applyFont="1" applyBorder="1">
      <alignment vertical="center"/>
    </xf>
    <xf numFmtId="0" fontId="19" fillId="0" borderId="4" xfId="4" applyFont="1" applyBorder="1">
      <alignment vertical="center"/>
    </xf>
    <xf numFmtId="0" fontId="19" fillId="0" borderId="91" xfId="4" applyFont="1" applyBorder="1">
      <alignment vertical="center"/>
    </xf>
    <xf numFmtId="0" fontId="25" fillId="0" borderId="0" xfId="4" applyFont="1" applyAlignment="1">
      <alignment vertical="top" wrapText="1"/>
    </xf>
    <xf numFmtId="0" fontId="10" fillId="0" borderId="0" xfId="4" applyFont="1" applyAlignment="1">
      <alignment vertical="top" wrapText="1"/>
    </xf>
    <xf numFmtId="0" fontId="9" fillId="0" borderId="0" xfId="4" applyFont="1" applyAlignment="1">
      <alignment horizontal="center" wrapText="1"/>
    </xf>
    <xf numFmtId="0" fontId="9" fillId="0" borderId="0" xfId="4" applyFont="1" applyAlignment="1">
      <alignment horizontal="center" vertical="center"/>
    </xf>
    <xf numFmtId="0" fontId="10" fillId="0" borderId="0" xfId="10" applyAlignment="1">
      <alignment vertical="center" wrapText="1"/>
    </xf>
    <xf numFmtId="0" fontId="9" fillId="0" borderId="0" xfId="4" applyFont="1" applyAlignment="1">
      <alignment vertical="top" wrapText="1"/>
    </xf>
    <xf numFmtId="0" fontId="0" fillId="0" borderId="0" xfId="10" applyFont="1" applyAlignment="1">
      <alignment vertical="center"/>
    </xf>
    <xf numFmtId="0" fontId="14" fillId="2" borderId="14" xfId="0" applyFont="1" applyFill="1" applyBorder="1" applyAlignment="1">
      <alignment horizontal="center" vertical="center"/>
    </xf>
    <xf numFmtId="0" fontId="14" fillId="2" borderId="7" xfId="0" applyFont="1" applyFill="1" applyBorder="1" applyAlignment="1">
      <alignment horizontal="center" vertical="center"/>
    </xf>
    <xf numFmtId="0" fontId="14" fillId="8" borderId="140" xfId="0" applyFont="1" applyFill="1" applyBorder="1" applyAlignment="1">
      <alignment horizontal="center" vertical="center"/>
    </xf>
    <xf numFmtId="0" fontId="0" fillId="2" borderId="7" xfId="0" applyFill="1" applyBorder="1"/>
    <xf numFmtId="0" fontId="0" fillId="6" borderId="101" xfId="0" applyFill="1" applyBorder="1" applyAlignment="1">
      <alignment vertical="center"/>
    </xf>
    <xf numFmtId="0" fontId="0" fillId="6" borderId="69" xfId="0" applyFill="1" applyBorder="1" applyAlignment="1">
      <alignment vertical="center"/>
    </xf>
    <xf numFmtId="0" fontId="50" fillId="7" borderId="1" xfId="0" applyFont="1" applyFill="1" applyBorder="1" applyAlignment="1">
      <alignment vertical="center" wrapText="1"/>
    </xf>
    <xf numFmtId="0" fontId="9" fillId="7" borderId="10" xfId="0" applyFont="1" applyFill="1" applyBorder="1" applyAlignment="1">
      <alignment horizontal="center" vertical="center" wrapText="1"/>
    </xf>
    <xf numFmtId="0" fontId="51" fillId="0" borderId="0" xfId="14" applyFont="1" applyAlignment="1">
      <alignment horizontal="centerContinuous" vertical="center"/>
    </xf>
    <xf numFmtId="0" fontId="4" fillId="0" borderId="0" xfId="14">
      <alignment vertical="center"/>
    </xf>
    <xf numFmtId="0" fontId="4" fillId="0" borderId="0" xfId="14" applyAlignment="1">
      <alignment horizontal="centerContinuous" vertical="center"/>
    </xf>
    <xf numFmtId="0" fontId="4" fillId="0" borderId="0" xfId="14" applyAlignment="1">
      <alignment horizontal="center" vertical="center"/>
    </xf>
    <xf numFmtId="0" fontId="31" fillId="0" borderId="0" xfId="7" applyFill="1" applyBorder="1" applyAlignment="1">
      <alignment horizontal="center" vertical="center"/>
    </xf>
    <xf numFmtId="0" fontId="4" fillId="0" borderId="0" xfId="14" applyAlignment="1">
      <alignment vertical="center" wrapText="1"/>
    </xf>
    <xf numFmtId="0" fontId="3" fillId="0" borderId="0" xfId="14" applyFont="1">
      <alignment vertical="center"/>
    </xf>
    <xf numFmtId="0" fontId="20" fillId="4" borderId="95" xfId="4" applyFont="1" applyFill="1" applyBorder="1" applyAlignment="1">
      <alignment horizontal="center" vertical="center"/>
    </xf>
    <xf numFmtId="0" fontId="20" fillId="4" borderId="102" xfId="4" applyFont="1" applyFill="1" applyBorder="1" applyAlignment="1">
      <alignment horizontal="center" vertical="center"/>
    </xf>
    <xf numFmtId="0" fontId="20" fillId="4" borderId="23" xfId="4" applyFont="1" applyFill="1" applyBorder="1" applyAlignment="1">
      <alignment horizontal="center" vertical="center" wrapText="1"/>
    </xf>
    <xf numFmtId="0" fontId="20" fillId="4" borderId="24" xfId="4" applyFont="1" applyFill="1" applyBorder="1" applyAlignment="1">
      <alignment horizontal="center" vertical="center" wrapText="1"/>
    </xf>
    <xf numFmtId="0" fontId="54" fillId="0" borderId="0" xfId="14" applyFont="1" applyAlignment="1">
      <alignment horizontal="centerContinuous" vertical="top"/>
    </xf>
    <xf numFmtId="0" fontId="14" fillId="8" borderId="85" xfId="0" applyFont="1" applyFill="1" applyBorder="1" applyAlignment="1">
      <alignment horizontal="center" vertical="center"/>
    </xf>
    <xf numFmtId="183" fontId="28" fillId="0" borderId="15" xfId="0" applyNumberFormat="1" applyFont="1" applyBorder="1" applyAlignment="1">
      <alignment horizontal="center" vertical="center"/>
    </xf>
    <xf numFmtId="0" fontId="14" fillId="2" borderId="88" xfId="0" applyFont="1" applyFill="1" applyBorder="1" applyAlignment="1">
      <alignment vertical="center"/>
    </xf>
    <xf numFmtId="0" fontId="10" fillId="0" borderId="1" xfId="4" applyFont="1" applyBorder="1" applyAlignment="1">
      <alignment horizontal="center" vertical="center"/>
    </xf>
    <xf numFmtId="178" fontId="20" fillId="0" borderId="0" xfId="0" applyNumberFormat="1" applyFont="1" applyAlignment="1">
      <alignment vertical="center" shrinkToFit="1"/>
    </xf>
    <xf numFmtId="0" fontId="20" fillId="0" borderId="0" xfId="0" applyFont="1" applyAlignment="1">
      <alignment vertical="center"/>
    </xf>
    <xf numFmtId="0" fontId="14" fillId="0" borderId="15" xfId="0" applyFont="1" applyBorder="1" applyAlignment="1">
      <alignment horizontal="center" vertical="center"/>
    </xf>
    <xf numFmtId="0" fontId="14" fillId="0" borderId="88" xfId="0" applyFont="1" applyBorder="1" applyAlignment="1">
      <alignment horizontal="center" vertical="center"/>
    </xf>
    <xf numFmtId="0" fontId="14" fillId="0" borderId="16" xfId="0" applyFont="1" applyBorder="1" applyAlignment="1">
      <alignment horizontal="left" vertical="center" wrapText="1"/>
    </xf>
    <xf numFmtId="0" fontId="14" fillId="0" borderId="0" xfId="0" applyFont="1" applyAlignment="1">
      <alignment horizontal="left" vertical="center" wrapText="1"/>
    </xf>
    <xf numFmtId="0" fontId="14" fillId="0" borderId="21" xfId="0" applyFont="1" applyBorder="1" applyAlignment="1">
      <alignment horizontal="left" vertical="center" wrapText="1"/>
    </xf>
    <xf numFmtId="0" fontId="14" fillId="0" borderId="90" xfId="0" applyFont="1" applyBorder="1" applyAlignment="1">
      <alignment horizontal="left" vertical="center" wrapText="1"/>
    </xf>
    <xf numFmtId="0" fontId="14" fillId="0" borderId="4" xfId="0" applyFont="1" applyBorder="1" applyAlignment="1">
      <alignment horizontal="left" vertical="center" wrapText="1"/>
    </xf>
    <xf numFmtId="0" fontId="14" fillId="0" borderId="89" xfId="0" applyFont="1" applyBorder="1" applyAlignment="1">
      <alignment horizontal="left" vertical="center" wrapText="1"/>
    </xf>
    <xf numFmtId="0" fontId="14" fillId="0" borderId="16" xfId="0" applyFont="1" applyBorder="1" applyAlignment="1">
      <alignment horizontal="center" vertical="center" shrinkToFit="1"/>
    </xf>
    <xf numFmtId="0" fontId="14" fillId="0" borderId="0" xfId="0" applyFont="1" applyAlignment="1">
      <alignment horizontal="center" vertical="center" shrinkToFit="1"/>
    </xf>
    <xf numFmtId="0" fontId="14" fillId="0" borderId="21" xfId="0" applyFont="1" applyBorder="1" applyAlignment="1">
      <alignment horizontal="center" vertical="center" shrinkToFit="1"/>
    </xf>
    <xf numFmtId="0" fontId="14" fillId="0" borderId="90"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89" xfId="0" applyFont="1" applyBorder="1" applyAlignment="1">
      <alignment horizontal="center" vertical="center" shrinkToFit="1"/>
    </xf>
    <xf numFmtId="0" fontId="34" fillId="0" borderId="16" xfId="0" applyFont="1" applyBorder="1" applyAlignment="1">
      <alignment horizontal="center" vertical="center"/>
    </xf>
    <xf numFmtId="0" fontId="34" fillId="0" borderId="0" xfId="0" applyFont="1" applyAlignment="1">
      <alignment horizontal="center" vertical="center"/>
    </xf>
    <xf numFmtId="0" fontId="34" fillId="0" borderId="66" xfId="0" applyFont="1" applyBorder="1" applyAlignment="1">
      <alignment horizontal="center" vertical="center"/>
    </xf>
    <xf numFmtId="0" fontId="34" fillId="0" borderId="90" xfId="0" applyFont="1" applyBorder="1" applyAlignment="1">
      <alignment horizontal="center" vertical="center"/>
    </xf>
    <xf numFmtId="0" fontId="34" fillId="0" borderId="4" xfId="0" applyFont="1" applyBorder="1" applyAlignment="1">
      <alignment horizontal="center" vertical="center"/>
    </xf>
    <xf numFmtId="0" fontId="34" fillId="0" borderId="91" xfId="0" applyFont="1" applyBorder="1" applyAlignment="1">
      <alignment horizontal="center" vertical="center"/>
    </xf>
    <xf numFmtId="0" fontId="14" fillId="0" borderId="2" xfId="0" applyFont="1" applyBorder="1" applyAlignment="1">
      <alignment horizontal="center" vertical="center"/>
    </xf>
    <xf numFmtId="0" fontId="14" fillId="0" borderId="6" xfId="0" applyFont="1" applyBorder="1" applyAlignment="1">
      <alignment horizontal="center" vertical="center"/>
    </xf>
    <xf numFmtId="0" fontId="14" fillId="0" borderId="36" xfId="0" applyFont="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78" xfId="0" applyFont="1" applyBorder="1" applyAlignment="1">
      <alignment horizontal="center" vertical="center"/>
    </xf>
    <xf numFmtId="0" fontId="14" fillId="0" borderId="18" xfId="0" applyFont="1" applyBorder="1" applyAlignment="1">
      <alignment horizontal="center" vertical="center"/>
    </xf>
    <xf numFmtId="0" fontId="14" fillId="0" borderId="7" xfId="0" applyFont="1" applyBorder="1" applyAlignment="1">
      <alignment horizontal="center" vertical="center"/>
    </xf>
    <xf numFmtId="0" fontId="14" fillId="0" borderId="70" xfId="0" applyFont="1" applyBorder="1" applyAlignment="1">
      <alignment horizontal="center" vertical="center"/>
    </xf>
    <xf numFmtId="0" fontId="14" fillId="0" borderId="14" xfId="0" applyFont="1" applyBorder="1" applyAlignment="1">
      <alignment horizontal="left" vertical="center" wrapText="1"/>
    </xf>
    <xf numFmtId="0" fontId="14" fillId="0" borderId="3" xfId="0" applyFont="1" applyBorder="1" applyAlignment="1">
      <alignment horizontal="left" vertical="center" wrapText="1"/>
    </xf>
    <xf numFmtId="0" fontId="14" fillId="0" borderId="7" xfId="0" applyFont="1" applyBorder="1" applyAlignment="1">
      <alignment horizontal="left" vertical="center" wrapText="1"/>
    </xf>
    <xf numFmtId="0" fontId="14" fillId="0" borderId="9" xfId="0" applyFont="1" applyBorder="1" applyAlignment="1">
      <alignment horizontal="left" vertical="center" wrapText="1"/>
    </xf>
    <xf numFmtId="0" fontId="14" fillId="0" borderId="22" xfId="0" applyFont="1" applyBorder="1" applyAlignment="1">
      <alignment horizontal="center" vertical="center"/>
    </xf>
    <xf numFmtId="0" fontId="14" fillId="0" borderId="17" xfId="0" applyFont="1" applyBorder="1" applyAlignment="1">
      <alignment horizontal="center" vertical="center"/>
    </xf>
    <xf numFmtId="0" fontId="14" fillId="0" borderId="13" xfId="0" applyFont="1" applyBorder="1" applyAlignment="1">
      <alignment horizontal="center" vertical="center" shrinkToFit="1"/>
    </xf>
    <xf numFmtId="0" fontId="14" fillId="0" borderId="14"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18"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16" xfId="0" applyFont="1" applyBorder="1" applyAlignment="1">
      <alignment horizontal="center" vertical="center"/>
    </xf>
    <xf numFmtId="0" fontId="14" fillId="0" borderId="0" xfId="0" applyFont="1" applyAlignment="1">
      <alignment horizontal="center" vertical="center"/>
    </xf>
    <xf numFmtId="0" fontId="14" fillId="0" borderId="66" xfId="0" applyFont="1" applyBorder="1" applyAlignment="1">
      <alignment horizontal="center" vertical="center"/>
    </xf>
    <xf numFmtId="0" fontId="14" fillId="0" borderId="13" xfId="0" applyFont="1" applyBorder="1" applyAlignment="1">
      <alignment horizontal="left" vertical="center" wrapText="1"/>
    </xf>
    <xf numFmtId="0" fontId="14" fillId="0" borderId="18" xfId="0" applyFont="1" applyBorder="1" applyAlignment="1">
      <alignment horizontal="left" vertical="center" wrapText="1"/>
    </xf>
    <xf numFmtId="0" fontId="14" fillId="0" borderId="2"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10" xfId="0" applyFont="1" applyBorder="1" applyAlignment="1">
      <alignment horizontal="center" vertical="center" shrinkToFit="1"/>
    </xf>
    <xf numFmtId="0" fontId="14" fillId="8" borderId="86" xfId="0" applyFont="1" applyFill="1" applyBorder="1" applyAlignment="1">
      <alignment horizontal="center" vertical="center"/>
    </xf>
    <xf numFmtId="0" fontId="14" fillId="8" borderId="65" xfId="0" applyFont="1" applyFill="1" applyBorder="1" applyAlignment="1">
      <alignment horizontal="center" vertical="center"/>
    </xf>
    <xf numFmtId="189" fontId="14" fillId="8" borderId="92" xfId="0" applyNumberFormat="1" applyFont="1" applyFill="1" applyBorder="1" applyAlignment="1">
      <alignment horizontal="center" vertical="center"/>
    </xf>
    <xf numFmtId="189" fontId="14" fillId="8" borderId="0" xfId="0" applyNumberFormat="1" applyFont="1" applyFill="1" applyAlignment="1">
      <alignment horizontal="center" vertical="center"/>
    </xf>
    <xf numFmtId="189" fontId="14" fillId="8" borderId="86" xfId="0" applyNumberFormat="1" applyFont="1" applyFill="1" applyBorder="1" applyAlignment="1">
      <alignment horizontal="center" vertical="center"/>
    </xf>
    <xf numFmtId="189" fontId="14" fillId="8" borderId="65" xfId="0" applyNumberFormat="1" applyFont="1" applyFill="1" applyBorder="1" applyAlignment="1">
      <alignment horizontal="center" vertical="center"/>
    </xf>
    <xf numFmtId="189" fontId="14" fillId="8" borderId="87" xfId="0" applyNumberFormat="1" applyFont="1" applyFill="1" applyBorder="1" applyAlignment="1">
      <alignment horizontal="center" vertical="center"/>
    </xf>
    <xf numFmtId="189" fontId="14" fillId="8" borderId="85" xfId="0" applyNumberFormat="1" applyFont="1" applyFill="1" applyBorder="1" applyAlignment="1">
      <alignment horizontal="center" vertical="center"/>
    </xf>
    <xf numFmtId="189" fontId="14" fillId="8" borderId="76" xfId="0" applyNumberFormat="1" applyFont="1" applyFill="1" applyBorder="1" applyAlignment="1">
      <alignment horizontal="center" vertical="center"/>
    </xf>
    <xf numFmtId="0" fontId="14" fillId="2" borderId="13" xfId="0" applyFont="1" applyFill="1" applyBorder="1" applyAlignment="1">
      <alignment horizontal="left" vertical="center" wrapText="1"/>
    </xf>
    <xf numFmtId="0" fontId="14" fillId="2" borderId="14"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18"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4" fillId="2" borderId="9" xfId="0" applyFont="1" applyFill="1" applyBorder="1" applyAlignment="1">
      <alignment horizontal="left" vertical="center" wrapText="1"/>
    </xf>
    <xf numFmtId="183" fontId="28" fillId="5" borderId="18" xfId="0" applyNumberFormat="1" applyFont="1" applyFill="1" applyBorder="1" applyAlignment="1">
      <alignment horizontal="left" vertical="center"/>
    </xf>
    <xf numFmtId="183" fontId="28" fillId="5" borderId="7" xfId="0" applyNumberFormat="1" applyFont="1" applyFill="1" applyBorder="1" applyAlignment="1">
      <alignment horizontal="left" vertical="center"/>
    </xf>
    <xf numFmtId="183" fontId="28" fillId="5" borderId="9" xfId="0" applyNumberFormat="1" applyFont="1" applyFill="1" applyBorder="1" applyAlignment="1">
      <alignment horizontal="left" vertical="center"/>
    </xf>
    <xf numFmtId="0" fontId="14" fillId="5" borderId="2" xfId="0" applyFont="1" applyFill="1" applyBorder="1" applyAlignment="1">
      <alignment horizontal="center" vertical="center" shrinkToFit="1"/>
    </xf>
    <xf numFmtId="0" fontId="14" fillId="5" borderId="6" xfId="0" applyFont="1" applyFill="1" applyBorder="1" applyAlignment="1">
      <alignment horizontal="center" vertical="center" shrinkToFit="1"/>
    </xf>
    <xf numFmtId="0" fontId="14" fillId="5" borderId="10" xfId="0" applyFont="1" applyFill="1" applyBorder="1" applyAlignment="1">
      <alignment horizontal="center" vertical="center" shrinkToFit="1"/>
    </xf>
    <xf numFmtId="0" fontId="14" fillId="5" borderId="2"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36"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36" xfId="0" applyFont="1" applyFill="1" applyBorder="1" applyAlignment="1">
      <alignment horizontal="center" vertical="center"/>
    </xf>
    <xf numFmtId="0" fontId="14" fillId="8" borderId="87" xfId="0" applyFont="1" applyFill="1" applyBorder="1" applyAlignment="1">
      <alignment horizontal="center" vertical="center"/>
    </xf>
    <xf numFmtId="0" fontId="14" fillId="8" borderId="85" xfId="0" applyFont="1" applyFill="1" applyBorder="1" applyAlignment="1">
      <alignment horizontal="center" vertical="center"/>
    </xf>
    <xf numFmtId="0" fontId="14" fillId="8" borderId="84" xfId="0" applyFont="1" applyFill="1" applyBorder="1" applyAlignment="1">
      <alignment horizontal="center" vertical="center"/>
    </xf>
    <xf numFmtId="183" fontId="28" fillId="5" borderId="13" xfId="0" applyNumberFormat="1" applyFont="1" applyFill="1" applyBorder="1" applyAlignment="1">
      <alignment horizontal="left" vertical="center"/>
    </xf>
    <xf numFmtId="183" fontId="28" fillId="5" borderId="14" xfId="0" applyNumberFormat="1" applyFont="1" applyFill="1" applyBorder="1" applyAlignment="1">
      <alignment horizontal="left" vertical="center"/>
    </xf>
    <xf numFmtId="183" fontId="28" fillId="5" borderId="3" xfId="0" applyNumberFormat="1" applyFont="1" applyFill="1" applyBorder="1" applyAlignment="1">
      <alignment horizontal="left" vertical="center"/>
    </xf>
    <xf numFmtId="0" fontId="14" fillId="2" borderId="13" xfId="0" applyFont="1" applyFill="1" applyBorder="1" applyAlignment="1">
      <alignment horizontal="left" vertical="top" wrapText="1"/>
    </xf>
    <xf numFmtId="0" fontId="14" fillId="2" borderId="14" xfId="0" applyFont="1" applyFill="1" applyBorder="1" applyAlignment="1">
      <alignment horizontal="left" vertical="top" wrapText="1"/>
    </xf>
    <xf numFmtId="0" fontId="14" fillId="2" borderId="3" xfId="0" applyFont="1" applyFill="1" applyBorder="1" applyAlignment="1">
      <alignment horizontal="left" vertical="top" wrapText="1"/>
    </xf>
    <xf numFmtId="0" fontId="14" fillId="2" borderId="16" xfId="0" applyFont="1" applyFill="1" applyBorder="1" applyAlignment="1">
      <alignment horizontal="left" vertical="top" wrapText="1"/>
    </xf>
    <xf numFmtId="0" fontId="14" fillId="2" borderId="0" xfId="0" applyFont="1" applyFill="1" applyAlignment="1">
      <alignment horizontal="left" vertical="top" wrapText="1"/>
    </xf>
    <xf numFmtId="0" fontId="14" fillId="2" borderId="21" xfId="0" applyFont="1" applyFill="1" applyBorder="1" applyAlignment="1">
      <alignment horizontal="left" vertical="top" wrapText="1"/>
    </xf>
    <xf numFmtId="0" fontId="14" fillId="2" borderId="18" xfId="0" applyFont="1" applyFill="1" applyBorder="1" applyAlignment="1">
      <alignment horizontal="left" vertical="top" wrapText="1"/>
    </xf>
    <xf numFmtId="0" fontId="14" fillId="2" borderId="7" xfId="0" applyFont="1" applyFill="1" applyBorder="1" applyAlignment="1">
      <alignment horizontal="left" vertical="top" wrapText="1"/>
    </xf>
    <xf numFmtId="0" fontId="14" fillId="2" borderId="9" xfId="0" applyFont="1" applyFill="1" applyBorder="1" applyAlignment="1">
      <alignment horizontal="left" vertical="top" wrapText="1"/>
    </xf>
    <xf numFmtId="0" fontId="33" fillId="4" borderId="61" xfId="0" applyFont="1" applyFill="1" applyBorder="1" applyAlignment="1">
      <alignment horizontal="center" vertical="center"/>
    </xf>
    <xf numFmtId="0" fontId="33" fillId="4" borderId="63" xfId="0" applyFont="1" applyFill="1" applyBorder="1" applyAlignment="1">
      <alignment horizontal="center" vertical="center"/>
    </xf>
    <xf numFmtId="0" fontId="33" fillId="4" borderId="64" xfId="0" applyFont="1" applyFill="1" applyBorder="1" applyAlignment="1">
      <alignment horizontal="center" vertical="center"/>
    </xf>
    <xf numFmtId="0" fontId="33" fillId="4" borderId="62" xfId="0" applyFont="1" applyFill="1" applyBorder="1" applyAlignment="1">
      <alignment horizontal="center" vertical="center"/>
    </xf>
    <xf numFmtId="0" fontId="33" fillId="4" borderId="67" xfId="0" applyFont="1" applyFill="1" applyBorder="1" applyAlignment="1">
      <alignment horizontal="center" vertical="center"/>
    </xf>
    <xf numFmtId="183" fontId="14" fillId="5" borderId="2" xfId="0" applyNumberFormat="1" applyFont="1" applyFill="1" applyBorder="1" applyAlignment="1">
      <alignment horizontal="left" vertical="center"/>
    </xf>
    <xf numFmtId="183" fontId="14" fillId="5" borderId="6" xfId="0" applyNumberFormat="1" applyFont="1" applyFill="1" applyBorder="1" applyAlignment="1">
      <alignment horizontal="left" vertical="center"/>
    </xf>
    <xf numFmtId="183" fontId="14" fillId="5" borderId="10" xfId="0" applyNumberFormat="1" applyFont="1" applyFill="1" applyBorder="1" applyAlignment="1">
      <alignment horizontal="left" vertical="center"/>
    </xf>
    <xf numFmtId="183" fontId="27" fillId="6" borderId="68" xfId="0" applyNumberFormat="1" applyFont="1" applyFill="1" applyBorder="1" applyAlignment="1">
      <alignment horizontal="center" vertical="center" textRotation="255"/>
    </xf>
    <xf numFmtId="183" fontId="27" fillId="6" borderId="69" xfId="0" applyNumberFormat="1" applyFont="1" applyFill="1" applyBorder="1" applyAlignment="1">
      <alignment horizontal="center" vertical="center" textRotation="255"/>
    </xf>
    <xf numFmtId="0" fontId="14" fillId="0" borderId="1" xfId="0" applyFont="1" applyBorder="1" applyAlignment="1">
      <alignment horizontal="center" vertical="center"/>
    </xf>
    <xf numFmtId="0" fontId="14" fillId="0" borderId="23" xfId="0" applyFont="1" applyBorder="1" applyAlignment="1">
      <alignment horizontal="center" vertical="center"/>
    </xf>
    <xf numFmtId="184" fontId="14" fillId="8" borderId="86" xfId="0" applyNumberFormat="1" applyFont="1" applyFill="1" applyBorder="1" applyAlignment="1">
      <alignment horizontal="center" vertical="center"/>
    </xf>
    <xf numFmtId="184" fontId="14" fillId="8" borderId="65" xfId="0" applyNumberFormat="1" applyFont="1" applyFill="1" applyBorder="1" applyAlignment="1">
      <alignment horizontal="center" vertical="center"/>
    </xf>
    <xf numFmtId="184" fontId="14" fillId="8" borderId="87" xfId="0" applyNumberFormat="1" applyFont="1" applyFill="1" applyBorder="1" applyAlignment="1">
      <alignment horizontal="center" vertical="center"/>
    </xf>
    <xf numFmtId="9" fontId="14" fillId="2" borderId="7" xfId="8" applyFont="1" applyFill="1" applyBorder="1" applyAlignment="1">
      <alignment horizontal="center" vertical="center"/>
    </xf>
    <xf numFmtId="0" fontId="14" fillId="2" borderId="16" xfId="0" applyFont="1" applyFill="1" applyBorder="1" applyAlignment="1">
      <alignment horizontal="left" vertical="center" wrapText="1"/>
    </xf>
    <xf numFmtId="0" fontId="14" fillId="2" borderId="0" xfId="0" applyFont="1" applyFill="1" applyAlignment="1">
      <alignment horizontal="left" vertical="center" wrapText="1"/>
    </xf>
    <xf numFmtId="0" fontId="14" fillId="2" borderId="21" xfId="0" applyFont="1" applyFill="1" applyBorder="1" applyAlignment="1">
      <alignment horizontal="left" vertical="center" wrapText="1"/>
    </xf>
    <xf numFmtId="0" fontId="14" fillId="2" borderId="71" xfId="0" applyFont="1" applyFill="1" applyBorder="1" applyAlignment="1">
      <alignment horizontal="left" vertical="center" wrapText="1"/>
    </xf>
    <xf numFmtId="0" fontId="14" fillId="2" borderId="72" xfId="0" applyFont="1" applyFill="1" applyBorder="1" applyAlignment="1">
      <alignment horizontal="left" vertical="center" wrapText="1"/>
    </xf>
    <xf numFmtId="0" fontId="14" fillId="2" borderId="73" xfId="0" applyFont="1" applyFill="1" applyBorder="1" applyAlignment="1">
      <alignment horizontal="left" vertical="center" wrapText="1"/>
    </xf>
    <xf numFmtId="0" fontId="14" fillId="0" borderId="13" xfId="0" applyFont="1" applyBorder="1" applyAlignment="1">
      <alignment horizontal="left" vertical="center"/>
    </xf>
    <xf numFmtId="0" fontId="14" fillId="0" borderId="14" xfId="0" applyFont="1" applyBorder="1" applyAlignment="1">
      <alignment horizontal="left" vertical="center"/>
    </xf>
    <xf numFmtId="0" fontId="14" fillId="0" borderId="3" xfId="0" applyFont="1" applyBorder="1" applyAlignment="1">
      <alignment horizontal="left" vertical="center"/>
    </xf>
    <xf numFmtId="0" fontId="14" fillId="0" borderId="18" xfId="0" applyFont="1" applyBorder="1" applyAlignment="1">
      <alignment horizontal="left" vertical="center"/>
    </xf>
    <xf numFmtId="0" fontId="14" fillId="0" borderId="7" xfId="0" applyFont="1" applyBorder="1" applyAlignment="1">
      <alignment horizontal="left" vertical="center"/>
    </xf>
    <xf numFmtId="0" fontId="14" fillId="0" borderId="9" xfId="0" applyFont="1" applyBorder="1" applyAlignment="1">
      <alignment horizontal="left" vertical="center"/>
    </xf>
    <xf numFmtId="0" fontId="14" fillId="2" borderId="2" xfId="0" applyFont="1" applyFill="1" applyBorder="1" applyAlignment="1">
      <alignment horizontal="left" vertical="center"/>
    </xf>
    <xf numFmtId="0" fontId="14" fillId="2" borderId="6" xfId="0" applyFont="1" applyFill="1" applyBorder="1" applyAlignment="1">
      <alignment horizontal="left" vertical="center"/>
    </xf>
    <xf numFmtId="0" fontId="14" fillId="2" borderId="10" xfId="0" applyFont="1" applyFill="1" applyBorder="1" applyAlignment="1">
      <alignment horizontal="left" vertical="center"/>
    </xf>
    <xf numFmtId="0" fontId="15" fillId="2" borderId="16"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21" xfId="0" applyFont="1" applyFill="1" applyBorder="1" applyAlignment="1">
      <alignment horizontal="center" vertical="center" wrapText="1"/>
    </xf>
    <xf numFmtId="0" fontId="14" fillId="2" borderId="13" xfId="0" applyFont="1" applyFill="1" applyBorder="1" applyAlignment="1">
      <alignment horizontal="center" vertical="center" shrinkToFit="1"/>
    </xf>
    <xf numFmtId="0" fontId="14" fillId="2" borderId="14" xfId="0" applyFont="1" applyFill="1" applyBorder="1" applyAlignment="1">
      <alignment horizontal="center" vertical="center" shrinkToFit="1"/>
    </xf>
    <xf numFmtId="0" fontId="14" fillId="2" borderId="3" xfId="0" applyFont="1" applyFill="1" applyBorder="1" applyAlignment="1">
      <alignment horizontal="center" vertical="center" shrinkToFit="1"/>
    </xf>
    <xf numFmtId="0" fontId="14" fillId="2" borderId="16" xfId="0" applyFont="1" applyFill="1" applyBorder="1" applyAlignment="1">
      <alignment horizontal="center" vertical="center" shrinkToFit="1"/>
    </xf>
    <xf numFmtId="0" fontId="14" fillId="2" borderId="0" xfId="0" applyFont="1" applyFill="1" applyAlignment="1">
      <alignment horizontal="center" vertical="center" shrinkToFit="1"/>
    </xf>
    <xf numFmtId="0" fontId="14" fillId="2" borderId="21" xfId="0" applyFont="1" applyFill="1" applyBorder="1" applyAlignment="1">
      <alignment horizontal="center" vertical="center" shrinkToFit="1"/>
    </xf>
    <xf numFmtId="0" fontId="14" fillId="2" borderId="18"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183" fontId="28" fillId="5" borderId="16" xfId="0" applyNumberFormat="1" applyFont="1" applyFill="1" applyBorder="1" applyAlignment="1">
      <alignment horizontal="left" vertical="center"/>
    </xf>
    <xf numFmtId="183" fontId="28" fillId="5" borderId="0" xfId="0" applyNumberFormat="1" applyFont="1" applyFill="1" applyAlignment="1">
      <alignment horizontal="left" vertical="center"/>
    </xf>
    <xf numFmtId="183" fontId="28" fillId="5" borderId="21" xfId="0" applyNumberFormat="1" applyFont="1" applyFill="1" applyBorder="1" applyAlignment="1">
      <alignment horizontal="left" vertical="center"/>
    </xf>
    <xf numFmtId="183" fontId="14" fillId="2" borderId="15" xfId="0" applyNumberFormat="1" applyFont="1" applyFill="1" applyBorder="1" applyAlignment="1">
      <alignment horizontal="center" vertical="center"/>
    </xf>
    <xf numFmtId="183" fontId="14" fillId="2" borderId="17" xfId="0" applyNumberFormat="1" applyFont="1" applyFill="1" applyBorder="1" applyAlignment="1">
      <alignment horizontal="center" vertical="center"/>
    </xf>
    <xf numFmtId="183" fontId="14" fillId="2" borderId="13" xfId="0" applyNumberFormat="1" applyFont="1" applyFill="1" applyBorder="1" applyAlignment="1">
      <alignment horizontal="left" vertical="center" wrapText="1"/>
    </xf>
    <xf numFmtId="183" fontId="14" fillId="2" borderId="14" xfId="0" applyNumberFormat="1" applyFont="1" applyFill="1" applyBorder="1" applyAlignment="1">
      <alignment horizontal="left" vertical="center" wrapText="1"/>
    </xf>
    <xf numFmtId="183" fontId="14" fillId="2" borderId="3" xfId="0" applyNumberFormat="1" applyFont="1" applyFill="1" applyBorder="1" applyAlignment="1">
      <alignment horizontal="left" vertical="center" wrapText="1"/>
    </xf>
    <xf numFmtId="183" fontId="14" fillId="2" borderId="18" xfId="0" applyNumberFormat="1" applyFont="1" applyFill="1" applyBorder="1" applyAlignment="1">
      <alignment horizontal="left" vertical="center" wrapText="1"/>
    </xf>
    <xf numFmtId="183" fontId="14" fillId="2" borderId="7" xfId="0" applyNumberFormat="1" applyFont="1" applyFill="1" applyBorder="1" applyAlignment="1">
      <alignment horizontal="left" vertical="center" wrapText="1"/>
    </xf>
    <xf numFmtId="183" fontId="14" fillId="2" borderId="9" xfId="0" applyNumberFormat="1" applyFont="1" applyFill="1" applyBorder="1" applyAlignment="1">
      <alignment horizontal="left" vertical="center" wrapText="1"/>
    </xf>
    <xf numFmtId="0" fontId="14" fillId="2" borderId="13"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78"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70" xfId="0" applyFont="1" applyFill="1" applyBorder="1" applyAlignment="1">
      <alignment horizontal="center" vertical="center"/>
    </xf>
    <xf numFmtId="0" fontId="0" fillId="0" borderId="113" xfId="0" applyBorder="1" applyAlignment="1">
      <alignment vertical="center" wrapText="1"/>
    </xf>
    <xf numFmtId="0" fontId="0" fillId="0" borderId="0" xfId="0" applyAlignment="1">
      <alignment vertical="center" wrapText="1"/>
    </xf>
    <xf numFmtId="0" fontId="34" fillId="0" borderId="13" xfId="0" applyFont="1" applyBorder="1" applyAlignment="1">
      <alignment horizontal="center" vertical="center"/>
    </xf>
    <xf numFmtId="0" fontId="34" fillId="0" borderId="14" xfId="0" applyFont="1" applyBorder="1" applyAlignment="1">
      <alignment horizontal="center" vertical="center"/>
    </xf>
    <xf numFmtId="0" fontId="34" fillId="0" borderId="78" xfId="0" applyFont="1" applyBorder="1" applyAlignment="1">
      <alignment horizontal="center" vertical="center"/>
    </xf>
    <xf numFmtId="0" fontId="34" fillId="0" borderId="18" xfId="0" applyFont="1" applyBorder="1" applyAlignment="1">
      <alignment horizontal="center" vertical="center"/>
    </xf>
    <xf numFmtId="0" fontId="34" fillId="0" borderId="7" xfId="0" applyFont="1" applyBorder="1" applyAlignment="1">
      <alignment horizontal="center" vertical="center"/>
    </xf>
    <xf numFmtId="0" fontId="34" fillId="0" borderId="70" xfId="0" applyFont="1" applyBorder="1" applyAlignment="1">
      <alignment horizontal="center" vertical="center"/>
    </xf>
    <xf numFmtId="0" fontId="2" fillId="0" borderId="0" xfId="14" applyFont="1" applyAlignment="1">
      <alignment horizontal="left" vertical="center" wrapText="1"/>
    </xf>
    <xf numFmtId="0" fontId="4" fillId="0" borderId="0" xfId="14" applyAlignment="1">
      <alignment horizontal="left" vertical="center" wrapText="1"/>
    </xf>
    <xf numFmtId="0" fontId="4" fillId="0" borderId="2" xfId="14" applyBorder="1" applyAlignment="1">
      <alignment horizontal="center" vertical="center"/>
    </xf>
    <xf numFmtId="0" fontId="4" fillId="0" borderId="6" xfId="14" applyBorder="1" applyAlignment="1">
      <alignment horizontal="center" vertical="center"/>
    </xf>
    <xf numFmtId="0" fontId="4" fillId="0" borderId="10" xfId="14" applyBorder="1" applyAlignment="1">
      <alignment horizontal="center" vertical="center"/>
    </xf>
    <xf numFmtId="182" fontId="3" fillId="8" borderId="13" xfId="14" applyNumberFormat="1" applyFont="1" applyFill="1" applyBorder="1" applyAlignment="1">
      <alignment horizontal="center" vertical="center"/>
    </xf>
    <xf numFmtId="182" fontId="4" fillId="8" borderId="14" xfId="14" applyNumberFormat="1" applyFill="1" applyBorder="1" applyAlignment="1">
      <alignment horizontal="center" vertical="center"/>
    </xf>
    <xf numFmtId="182" fontId="4" fillId="8" borderId="3" xfId="14" applyNumberFormat="1" applyFill="1" applyBorder="1" applyAlignment="1">
      <alignment horizontal="center" vertical="center"/>
    </xf>
    <xf numFmtId="0" fontId="4" fillId="0" borderId="1" xfId="14" applyBorder="1" applyAlignment="1">
      <alignment horizontal="center" vertical="center"/>
    </xf>
    <xf numFmtId="0" fontId="31" fillId="8" borderId="2" xfId="7" applyFill="1" applyBorder="1" applyAlignment="1">
      <alignment horizontal="center" vertical="center"/>
    </xf>
    <xf numFmtId="0" fontId="4" fillId="8" borderId="6" xfId="14" applyFill="1" applyBorder="1" applyAlignment="1">
      <alignment horizontal="center" vertical="center"/>
    </xf>
    <xf numFmtId="0" fontId="4" fillId="8" borderId="10" xfId="14" applyFill="1" applyBorder="1" applyAlignment="1">
      <alignment horizontal="center" vertical="center"/>
    </xf>
    <xf numFmtId="0" fontId="32" fillId="0" borderId="0" xfId="14" applyFont="1" applyAlignment="1">
      <alignment horizontal="left" vertical="center" wrapText="1"/>
    </xf>
    <xf numFmtId="0" fontId="4" fillId="0" borderId="17" xfId="14" applyBorder="1" applyAlignment="1">
      <alignment horizontal="center" vertical="center"/>
    </xf>
    <xf numFmtId="181" fontId="53" fillId="8" borderId="2" xfId="14" applyNumberFormat="1" applyFont="1" applyFill="1" applyBorder="1" applyAlignment="1">
      <alignment horizontal="center" vertical="center"/>
    </xf>
    <xf numFmtId="181" fontId="53" fillId="8" borderId="6" xfId="14" applyNumberFormat="1" applyFont="1" applyFill="1" applyBorder="1" applyAlignment="1">
      <alignment horizontal="center" vertical="center"/>
    </xf>
    <xf numFmtId="181" fontId="53" fillId="8" borderId="10" xfId="14" applyNumberFormat="1" applyFont="1" applyFill="1" applyBorder="1" applyAlignment="1">
      <alignment horizontal="center" vertical="center"/>
    </xf>
    <xf numFmtId="0" fontId="4" fillId="0" borderId="13" xfId="14" applyBorder="1" applyAlignment="1">
      <alignment horizontal="center" vertical="center"/>
    </xf>
    <xf numFmtId="0" fontId="4" fillId="0" borderId="14" xfId="14" applyBorder="1" applyAlignment="1">
      <alignment horizontal="center" vertical="center"/>
    </xf>
    <xf numFmtId="0" fontId="4" fillId="0" borderId="3" xfId="14" applyBorder="1" applyAlignment="1">
      <alignment horizontal="center" vertical="center"/>
    </xf>
    <xf numFmtId="0" fontId="4" fillId="0" borderId="18" xfId="14" applyBorder="1" applyAlignment="1">
      <alignment horizontal="center" vertical="center"/>
    </xf>
    <xf numFmtId="0" fontId="4" fillId="0" borderId="7" xfId="14" applyBorder="1" applyAlignment="1">
      <alignment horizontal="center" vertical="center"/>
    </xf>
    <xf numFmtId="0" fontId="4" fillId="0" borderId="9" xfId="14" applyBorder="1" applyAlignment="1">
      <alignment horizontal="center" vertical="center"/>
    </xf>
    <xf numFmtId="0" fontId="29" fillId="8" borderId="1" xfId="14" applyFont="1" applyFill="1" applyBorder="1" applyAlignment="1">
      <alignment horizontal="center" vertical="center" wrapText="1"/>
    </xf>
    <xf numFmtId="182" fontId="3" fillId="8" borderId="16" xfId="14" applyNumberFormat="1" applyFont="1" applyFill="1" applyBorder="1" applyAlignment="1">
      <alignment horizontal="center" vertical="center"/>
    </xf>
    <xf numFmtId="182" fontId="4" fillId="8" borderId="0" xfId="14" applyNumberFormat="1" applyFill="1" applyAlignment="1">
      <alignment horizontal="center" vertical="center"/>
    </xf>
    <xf numFmtId="182" fontId="4" fillId="8" borderId="21" xfId="14" applyNumberFormat="1" applyFill="1" applyBorder="1" applyAlignment="1">
      <alignment horizontal="center" vertical="center"/>
    </xf>
    <xf numFmtId="0" fontId="4" fillId="0" borderId="15" xfId="14" applyBorder="1" applyAlignment="1">
      <alignment horizontal="center" vertical="center"/>
    </xf>
    <xf numFmtId="0" fontId="28" fillId="8" borderId="2" xfId="14" applyFont="1" applyFill="1" applyBorder="1" applyAlignment="1">
      <alignment horizontal="center" vertical="center"/>
    </xf>
    <xf numFmtId="0" fontId="28" fillId="8" borderId="6" xfId="14" applyFont="1" applyFill="1" applyBorder="1" applyAlignment="1">
      <alignment horizontal="center" vertical="center"/>
    </xf>
    <xf numFmtId="0" fontId="28" fillId="8" borderId="10" xfId="14" applyFont="1" applyFill="1" applyBorder="1" applyAlignment="1">
      <alignment horizontal="center" vertical="center"/>
    </xf>
    <xf numFmtId="0" fontId="29" fillId="0" borderId="2" xfId="14" applyFont="1" applyBorder="1" applyAlignment="1">
      <alignment horizontal="center" vertical="center" wrapText="1"/>
    </xf>
    <xf numFmtId="0" fontId="27" fillId="8" borderId="2" xfId="14" applyFont="1" applyFill="1" applyBorder="1" applyAlignment="1">
      <alignment horizontal="center" vertical="center"/>
    </xf>
    <xf numFmtId="0" fontId="27" fillId="8" borderId="6" xfId="14" applyFont="1" applyFill="1" applyBorder="1" applyAlignment="1">
      <alignment horizontal="center" vertical="center"/>
    </xf>
    <xf numFmtId="0" fontId="27" fillId="8" borderId="10" xfId="14" applyFont="1" applyFill="1" applyBorder="1" applyAlignment="1">
      <alignment horizontal="center" vertical="center"/>
    </xf>
    <xf numFmtId="0" fontId="30" fillId="0" borderId="2" xfId="14" applyFont="1" applyBorder="1" applyAlignment="1">
      <alignment horizontal="center" vertical="center" wrapText="1"/>
    </xf>
    <xf numFmtId="0" fontId="30" fillId="0" borderId="6" xfId="14" applyFont="1" applyBorder="1" applyAlignment="1">
      <alignment horizontal="center" vertical="center"/>
    </xf>
    <xf numFmtId="0" fontId="30" fillId="0" borderId="10" xfId="14" applyFont="1" applyBorder="1" applyAlignment="1">
      <alignment horizontal="center" vertical="center"/>
    </xf>
    <xf numFmtId="180" fontId="27" fillId="8" borderId="2" xfId="14" applyNumberFormat="1" applyFont="1" applyFill="1" applyBorder="1" applyAlignment="1">
      <alignment horizontal="center" vertical="center"/>
    </xf>
    <xf numFmtId="180" fontId="27" fillId="8" borderId="6" xfId="14" applyNumberFormat="1" applyFont="1" applyFill="1" applyBorder="1" applyAlignment="1">
      <alignment horizontal="center" vertical="center"/>
    </xf>
    <xf numFmtId="180" fontId="27" fillId="8" borderId="10" xfId="14" applyNumberFormat="1" applyFont="1" applyFill="1" applyBorder="1" applyAlignment="1">
      <alignment horizontal="center" vertical="center"/>
    </xf>
    <xf numFmtId="183" fontId="14" fillId="0" borderId="15" xfId="0" applyNumberFormat="1" applyFont="1" applyBorder="1" applyAlignment="1">
      <alignment horizontal="center" vertical="center"/>
    </xf>
    <xf numFmtId="183" fontId="14" fillId="0" borderId="17" xfId="0" applyNumberFormat="1" applyFont="1" applyBorder="1" applyAlignment="1">
      <alignment horizontal="center" vertical="center"/>
    </xf>
    <xf numFmtId="0" fontId="14" fillId="0" borderId="90" xfId="0" applyFont="1" applyBorder="1" applyAlignment="1">
      <alignment horizontal="left" vertical="center"/>
    </xf>
    <xf numFmtId="0" fontId="14" fillId="0" borderId="4" xfId="0" applyFont="1" applyBorder="1" applyAlignment="1">
      <alignment horizontal="left" vertical="center"/>
    </xf>
    <xf numFmtId="0" fontId="14" fillId="0" borderId="89" xfId="0" applyFont="1" applyBorder="1" applyAlignment="1">
      <alignment horizontal="left" vertical="center"/>
    </xf>
    <xf numFmtId="0" fontId="14" fillId="0" borderId="90" xfId="0" applyFont="1" applyBorder="1" applyAlignment="1">
      <alignment horizontal="center" vertical="center"/>
    </xf>
    <xf numFmtId="0" fontId="14" fillId="0" borderId="4" xfId="0" applyFont="1" applyBorder="1" applyAlignment="1">
      <alignment horizontal="center" vertical="center"/>
    </xf>
    <xf numFmtId="0" fontId="14" fillId="0" borderId="91" xfId="0" applyFont="1" applyBorder="1" applyAlignment="1">
      <alignment horizontal="center" vertical="center"/>
    </xf>
    <xf numFmtId="0" fontId="14" fillId="0" borderId="71" xfId="0" applyFont="1" applyBorder="1" applyAlignment="1">
      <alignment horizontal="left" vertical="center" wrapText="1"/>
    </xf>
    <xf numFmtId="0" fontId="14" fillId="0" borderId="72" xfId="0" applyFont="1" applyBorder="1" applyAlignment="1">
      <alignment horizontal="left" vertical="center" wrapText="1"/>
    </xf>
    <xf numFmtId="0" fontId="14" fillId="0" borderId="73" xfId="0" applyFont="1" applyBorder="1" applyAlignment="1">
      <alignment horizontal="left" vertical="center" wrapText="1"/>
    </xf>
    <xf numFmtId="0" fontId="14" fillId="8" borderId="94" xfId="0" applyFont="1" applyFill="1" applyBorder="1" applyAlignment="1">
      <alignment horizontal="center" vertical="center"/>
    </xf>
    <xf numFmtId="0" fontId="14" fillId="8" borderId="82" xfId="0" applyFont="1" applyFill="1" applyBorder="1" applyAlignment="1">
      <alignment horizontal="center" vertical="center"/>
    </xf>
    <xf numFmtId="0" fontId="14" fillId="8" borderId="106" xfId="0" applyFont="1" applyFill="1" applyBorder="1" applyAlignment="1">
      <alignment horizontal="center" vertical="center"/>
    </xf>
    <xf numFmtId="0" fontId="14" fillId="8" borderId="103" xfId="0" applyFont="1" applyFill="1" applyBorder="1" applyAlignment="1">
      <alignment horizontal="center" vertical="center"/>
    </xf>
    <xf numFmtId="0" fontId="14" fillId="8" borderId="7" xfId="0" applyFont="1" applyFill="1" applyBorder="1" applyAlignment="1">
      <alignment horizontal="center" vertical="center"/>
    </xf>
    <xf numFmtId="0" fontId="14" fillId="8" borderId="104" xfId="0" applyFont="1" applyFill="1" applyBorder="1" applyAlignment="1">
      <alignment horizontal="center" vertical="center"/>
    </xf>
    <xf numFmtId="0" fontId="14" fillId="5" borderId="13" xfId="0" applyFont="1" applyFill="1" applyBorder="1" applyAlignment="1">
      <alignment horizontal="center" vertical="center" shrinkToFit="1"/>
    </xf>
    <xf numFmtId="0" fontId="14" fillId="5" borderId="14" xfId="0" applyFont="1" applyFill="1" applyBorder="1" applyAlignment="1">
      <alignment horizontal="center" vertical="center" shrinkToFit="1"/>
    </xf>
    <xf numFmtId="0" fontId="14" fillId="5" borderId="3" xfId="0" applyFont="1" applyFill="1" applyBorder="1" applyAlignment="1">
      <alignment horizontal="center" vertical="center" shrinkToFit="1"/>
    </xf>
    <xf numFmtId="0" fontId="9" fillId="0" borderId="16" xfId="0" applyFont="1" applyBorder="1" applyAlignment="1">
      <alignment horizontal="center" vertical="center"/>
    </xf>
    <xf numFmtId="0" fontId="9" fillId="0" borderId="0" xfId="0" applyFont="1" applyAlignment="1">
      <alignment horizontal="center" vertical="center"/>
    </xf>
    <xf numFmtId="0" fontId="9" fillId="0" borderId="21" xfId="0" applyFont="1" applyBorder="1" applyAlignment="1">
      <alignment horizontal="center" vertical="center"/>
    </xf>
    <xf numFmtId="0" fontId="14" fillId="0" borderId="1" xfId="0" applyFont="1" applyBorder="1" applyAlignment="1">
      <alignment horizontal="center" vertical="center" shrinkToFit="1"/>
    </xf>
    <xf numFmtId="0" fontId="14" fillId="0" borderId="15" xfId="0" applyFont="1" applyBorder="1" applyAlignment="1">
      <alignment horizontal="center" vertical="center" shrinkToFit="1"/>
    </xf>
    <xf numFmtId="0" fontId="14" fillId="5" borderId="13" xfId="0" applyFont="1" applyFill="1" applyBorder="1" applyAlignment="1">
      <alignment horizontal="center" vertical="center"/>
    </xf>
    <xf numFmtId="0" fontId="14" fillId="5" borderId="14" xfId="0" applyFont="1" applyFill="1" applyBorder="1" applyAlignment="1">
      <alignment horizontal="center" vertical="center"/>
    </xf>
    <xf numFmtId="0" fontId="14" fillId="5" borderId="78" xfId="0" applyFont="1" applyFill="1" applyBorder="1" applyAlignment="1">
      <alignment horizontal="center" vertical="center"/>
    </xf>
    <xf numFmtId="0" fontId="14" fillId="0" borderId="3" xfId="0" applyFont="1" applyBorder="1" applyAlignment="1">
      <alignment horizontal="center" vertical="center"/>
    </xf>
    <xf numFmtId="0" fontId="14" fillId="0" borderId="21" xfId="0" applyFont="1" applyBorder="1" applyAlignment="1">
      <alignment horizontal="center" vertical="center"/>
    </xf>
    <xf numFmtId="0" fontId="14" fillId="0" borderId="9" xfId="0" applyFont="1" applyBorder="1" applyAlignment="1">
      <alignment horizontal="center" vertical="center"/>
    </xf>
    <xf numFmtId="183" fontId="28" fillId="5" borderId="2" xfId="0" applyNumberFormat="1" applyFont="1" applyFill="1" applyBorder="1" applyAlignment="1">
      <alignment horizontal="left" vertical="center"/>
    </xf>
    <xf numFmtId="183" fontId="28" fillId="5" borderId="6" xfId="0" applyNumberFormat="1" applyFont="1" applyFill="1" applyBorder="1" applyAlignment="1">
      <alignment horizontal="left" vertical="center"/>
    </xf>
    <xf numFmtId="183" fontId="28" fillId="5" borderId="10" xfId="0" applyNumberFormat="1" applyFont="1" applyFill="1" applyBorder="1" applyAlignment="1">
      <alignment horizontal="left" vertical="center"/>
    </xf>
    <xf numFmtId="183" fontId="28" fillId="2" borderId="13" xfId="0" applyNumberFormat="1" applyFont="1" applyFill="1" applyBorder="1" applyAlignment="1">
      <alignment horizontal="left" vertical="center" wrapText="1"/>
    </xf>
    <xf numFmtId="183" fontId="28" fillId="2" borderId="14" xfId="0" applyNumberFormat="1" applyFont="1" applyFill="1" applyBorder="1" applyAlignment="1">
      <alignment horizontal="left" vertical="center" wrapText="1"/>
    </xf>
    <xf numFmtId="183" fontId="28" fillId="2" borderId="3" xfId="0" applyNumberFormat="1" applyFont="1" applyFill="1" applyBorder="1" applyAlignment="1">
      <alignment horizontal="left" vertical="center" wrapText="1"/>
    </xf>
    <xf numFmtId="183" fontId="28" fillId="2" borderId="71" xfId="0" applyNumberFormat="1" applyFont="1" applyFill="1" applyBorder="1" applyAlignment="1">
      <alignment horizontal="left" vertical="center" wrapText="1"/>
    </xf>
    <xf numFmtId="183" fontId="28" fillId="2" borderId="72" xfId="0" applyNumberFormat="1" applyFont="1" applyFill="1" applyBorder="1" applyAlignment="1">
      <alignment horizontal="left" vertical="center" wrapText="1"/>
    </xf>
    <xf numFmtId="183" fontId="28" fillId="2" borderId="73" xfId="0" applyNumberFormat="1" applyFont="1" applyFill="1" applyBorder="1" applyAlignment="1">
      <alignment horizontal="left" vertical="center" wrapText="1"/>
    </xf>
    <xf numFmtId="184" fontId="14" fillId="8" borderId="85" xfId="0" applyNumberFormat="1" applyFont="1" applyFill="1" applyBorder="1" applyAlignment="1">
      <alignment horizontal="center" vertical="center"/>
    </xf>
    <xf numFmtId="184" fontId="14" fillId="8" borderId="76" xfId="0" applyNumberFormat="1" applyFont="1" applyFill="1" applyBorder="1" applyAlignment="1">
      <alignment horizontal="center" vertical="center"/>
    </xf>
    <xf numFmtId="184" fontId="14" fillId="8" borderId="84" xfId="0" applyNumberFormat="1" applyFont="1" applyFill="1" applyBorder="1" applyAlignment="1">
      <alignment horizontal="center" vertical="center"/>
    </xf>
    <xf numFmtId="183" fontId="28" fillId="6" borderId="69" xfId="0" applyNumberFormat="1" applyFont="1" applyFill="1" applyBorder="1" applyAlignment="1">
      <alignment horizontal="center" vertical="center" textRotation="255"/>
    </xf>
    <xf numFmtId="183" fontId="28" fillId="6" borderId="141" xfId="0" applyNumberFormat="1" applyFont="1" applyFill="1" applyBorder="1" applyAlignment="1">
      <alignment horizontal="center" vertical="center" textRotation="255"/>
    </xf>
    <xf numFmtId="0" fontId="14" fillId="8" borderId="76" xfId="0" applyFont="1" applyFill="1" applyBorder="1" applyAlignment="1">
      <alignment horizontal="center" vertical="center"/>
    </xf>
    <xf numFmtId="183" fontId="28" fillId="0" borderId="15" xfId="0" applyNumberFormat="1" applyFont="1" applyBorder="1" applyAlignment="1">
      <alignment horizontal="center" vertical="center"/>
    </xf>
    <xf numFmtId="183" fontId="28" fillId="0" borderId="17" xfId="0" applyNumberFormat="1" applyFont="1" applyBorder="1" applyAlignment="1">
      <alignment horizontal="center" vertical="center"/>
    </xf>
    <xf numFmtId="183" fontId="28" fillId="0" borderId="22" xfId="0" applyNumberFormat="1" applyFont="1" applyBorder="1" applyAlignment="1">
      <alignment horizontal="center" vertical="center"/>
    </xf>
    <xf numFmtId="183" fontId="28" fillId="2" borderId="16" xfId="0" applyNumberFormat="1" applyFont="1" applyFill="1" applyBorder="1" applyAlignment="1">
      <alignment horizontal="left" vertical="center" wrapText="1"/>
    </xf>
    <xf numFmtId="183" fontId="28" fillId="2" borderId="0" xfId="0" applyNumberFormat="1" applyFont="1" applyFill="1" applyAlignment="1">
      <alignment horizontal="left" vertical="center" wrapText="1"/>
    </xf>
    <xf numFmtId="183" fontId="28" fillId="2" borderId="21" xfId="0" applyNumberFormat="1" applyFont="1" applyFill="1" applyBorder="1" applyAlignment="1">
      <alignment horizontal="left" vertical="center" wrapText="1"/>
    </xf>
    <xf numFmtId="0" fontId="14" fillId="2" borderId="0" xfId="0" applyFont="1" applyFill="1" applyAlignment="1">
      <alignment horizontal="center" vertical="center" wrapText="1"/>
    </xf>
    <xf numFmtId="0" fontId="14" fillId="2" borderId="0" xfId="0" applyFont="1" applyFill="1" applyAlignment="1">
      <alignment horizontal="center" vertical="center"/>
    </xf>
    <xf numFmtId="183" fontId="28" fillId="2" borderId="18" xfId="0" applyNumberFormat="1" applyFont="1" applyFill="1" applyBorder="1" applyAlignment="1">
      <alignment horizontal="left" vertical="center" wrapText="1"/>
    </xf>
    <xf numFmtId="183" fontId="28" fillId="2" borderId="7" xfId="0" applyNumberFormat="1" applyFont="1" applyFill="1" applyBorder="1" applyAlignment="1">
      <alignment horizontal="left" vertical="center" wrapText="1"/>
    </xf>
    <xf numFmtId="183" fontId="28" fillId="2" borderId="9" xfId="0" applyNumberFormat="1" applyFont="1" applyFill="1" applyBorder="1" applyAlignment="1">
      <alignment horizontal="left" vertical="center" wrapText="1"/>
    </xf>
    <xf numFmtId="0" fontId="10" fillId="0" borderId="0" xfId="4" applyFont="1" applyAlignment="1">
      <alignment horizontal="left" vertical="center" wrapText="1"/>
    </xf>
    <xf numFmtId="0" fontId="29" fillId="0" borderId="115" xfId="4" applyFont="1" applyBorder="1" applyAlignment="1">
      <alignment horizontal="center" vertical="center" wrapText="1"/>
    </xf>
    <xf numFmtId="0" fontId="29" fillId="0" borderId="116" xfId="4" applyFont="1" applyBorder="1" applyAlignment="1">
      <alignment horizontal="center" vertical="center" wrapText="1"/>
    </xf>
    <xf numFmtId="0" fontId="29" fillId="0" borderId="117" xfId="4" applyFont="1" applyBorder="1" applyAlignment="1">
      <alignment horizontal="center" vertical="center" wrapText="1"/>
    </xf>
    <xf numFmtId="0" fontId="29" fillId="0" borderId="27" xfId="4" applyFont="1" applyBorder="1" applyAlignment="1">
      <alignment horizontal="center" vertical="center" wrapText="1"/>
    </xf>
    <xf numFmtId="0" fontId="29" fillId="0" borderId="7" xfId="4" applyFont="1" applyBorder="1" applyAlignment="1">
      <alignment horizontal="center" vertical="center" wrapText="1"/>
    </xf>
    <xf numFmtId="0" fontId="29" fillId="0" borderId="9" xfId="4" applyFont="1" applyBorder="1" applyAlignment="1">
      <alignment horizontal="center" vertical="center" wrapText="1"/>
    </xf>
    <xf numFmtId="0" fontId="29" fillId="0" borderId="118" xfId="4" applyFont="1" applyBorder="1" applyAlignment="1">
      <alignment horizontal="center" vertical="center" wrapText="1"/>
    </xf>
    <xf numFmtId="0" fontId="29" fillId="0" borderId="119" xfId="4" applyFont="1" applyBorder="1" applyAlignment="1">
      <alignment horizontal="center" vertical="center" wrapText="1"/>
    </xf>
    <xf numFmtId="0" fontId="29" fillId="0" borderId="18" xfId="4" applyFont="1" applyBorder="1" applyAlignment="1">
      <alignment horizontal="center" vertical="center" wrapText="1"/>
    </xf>
    <xf numFmtId="0" fontId="29" fillId="0" borderId="121" xfId="4" applyFont="1" applyBorder="1" applyAlignment="1">
      <alignment horizontal="center" vertical="center" wrapText="1"/>
    </xf>
    <xf numFmtId="0" fontId="29" fillId="0" borderId="0" xfId="4" applyFont="1" applyAlignment="1">
      <alignment horizontal="center" vertical="center" wrapText="1"/>
    </xf>
    <xf numFmtId="0" fontId="29" fillId="0" borderId="102" xfId="4" applyFont="1" applyBorder="1" applyAlignment="1">
      <alignment horizontal="center" vertical="center" wrapText="1"/>
    </xf>
    <xf numFmtId="0" fontId="29" fillId="0" borderId="122" xfId="4" applyFont="1" applyBorder="1" applyAlignment="1">
      <alignment horizontal="center" vertical="center" wrapText="1"/>
    </xf>
    <xf numFmtId="0" fontId="38" fillId="0" borderId="0" xfId="4" applyFont="1" applyAlignment="1">
      <alignment horizontal="left" vertical="center"/>
    </xf>
    <xf numFmtId="0" fontId="29" fillId="4" borderId="0" xfId="4" applyFont="1" applyFill="1" applyAlignment="1">
      <alignment horizontal="center" vertical="center" shrinkToFit="1"/>
    </xf>
    <xf numFmtId="180" fontId="10" fillId="4" borderId="7" xfId="13" applyNumberFormat="1" applyFill="1" applyBorder="1" applyAlignment="1">
      <alignment horizontal="center" vertical="center"/>
    </xf>
    <xf numFmtId="0" fontId="29" fillId="0" borderId="107" xfId="4" applyFont="1" applyBorder="1" applyAlignment="1">
      <alignment horizontal="center" vertical="center" wrapText="1"/>
    </xf>
    <xf numFmtId="0" fontId="29" fillId="0" borderId="108" xfId="4" applyFont="1" applyBorder="1" applyAlignment="1">
      <alignment horizontal="center" vertical="center" wrapText="1"/>
    </xf>
    <xf numFmtId="0" fontId="29" fillId="0" borderId="113" xfId="4" applyFont="1" applyBorder="1" applyAlignment="1">
      <alignment horizontal="center" vertical="center" wrapText="1"/>
    </xf>
    <xf numFmtId="0" fontId="29" fillId="0" borderId="21" xfId="4" applyFont="1" applyBorder="1" applyAlignment="1">
      <alignment horizontal="center" vertical="center" wrapText="1"/>
    </xf>
    <xf numFmtId="0" fontId="29" fillId="0" borderId="120" xfId="4" applyFont="1" applyBorder="1" applyAlignment="1">
      <alignment horizontal="center" vertical="center" wrapText="1"/>
    </xf>
    <xf numFmtId="0" fontId="29" fillId="0" borderId="109" xfId="4" applyFont="1" applyBorder="1" applyAlignment="1">
      <alignment horizontal="center" vertical="center"/>
    </xf>
    <xf numFmtId="0" fontId="29" fillId="0" borderId="100" xfId="4" applyFont="1" applyBorder="1" applyAlignment="1">
      <alignment horizontal="center" vertical="center"/>
    </xf>
    <xf numFmtId="0" fontId="29" fillId="0" borderId="16" xfId="4" applyFont="1" applyBorder="1" applyAlignment="1">
      <alignment horizontal="center" vertical="center"/>
    </xf>
    <xf numFmtId="0" fontId="29" fillId="0" borderId="0" xfId="4" applyFont="1" applyAlignment="1">
      <alignment horizontal="center" vertical="center"/>
    </xf>
    <xf numFmtId="0" fontId="29" fillId="0" borderId="18" xfId="4" applyFont="1" applyBorder="1" applyAlignment="1">
      <alignment horizontal="center" vertical="center"/>
    </xf>
    <xf numFmtId="0" fontId="29" fillId="0" borderId="7" xfId="4" applyFont="1" applyBorder="1" applyAlignment="1">
      <alignment horizontal="center" vertical="center"/>
    </xf>
    <xf numFmtId="0" fontId="29" fillId="0" borderId="110" xfId="4" applyFont="1" applyBorder="1" applyAlignment="1">
      <alignment horizontal="center" vertical="center" textRotation="255"/>
    </xf>
    <xf numFmtId="0" fontId="29" fillId="0" borderId="22" xfId="4" applyFont="1" applyBorder="1" applyAlignment="1">
      <alignment horizontal="center" vertical="center" textRotation="255"/>
    </xf>
    <xf numFmtId="0" fontId="29" fillId="0" borderId="17" xfId="4" applyFont="1" applyBorder="1" applyAlignment="1">
      <alignment horizontal="center" vertical="center" textRotation="255"/>
    </xf>
    <xf numFmtId="0" fontId="29" fillId="2" borderId="111" xfId="4" applyFont="1" applyFill="1" applyBorder="1" applyAlignment="1">
      <alignment horizontal="center" vertical="center"/>
    </xf>
    <xf numFmtId="0" fontId="29" fillId="2" borderId="100" xfId="4" applyFont="1" applyFill="1" applyBorder="1" applyAlignment="1">
      <alignment horizontal="center" vertical="center"/>
    </xf>
    <xf numFmtId="0" fontId="29" fillId="2" borderId="114" xfId="4" applyFont="1" applyFill="1" applyBorder="1" applyAlignment="1">
      <alignment horizontal="center" vertical="center"/>
    </xf>
    <xf numFmtId="0" fontId="29" fillId="2" borderId="49" xfId="4" applyFont="1" applyFill="1" applyBorder="1" applyAlignment="1">
      <alignment horizontal="center" vertical="center"/>
    </xf>
    <xf numFmtId="0" fontId="30" fillId="2" borderId="2" xfId="4" applyFont="1" applyFill="1" applyBorder="1" applyAlignment="1">
      <alignment horizontal="center" vertical="center" wrapText="1"/>
    </xf>
    <xf numFmtId="0" fontId="30" fillId="2" borderId="36" xfId="4" applyFont="1" applyFill="1" applyBorder="1" applyAlignment="1">
      <alignment horizontal="center" vertical="center" wrapText="1"/>
    </xf>
    <xf numFmtId="0" fontId="29" fillId="0" borderId="96" xfId="4" applyFont="1" applyBorder="1" applyAlignment="1">
      <alignment horizontal="center" vertical="center"/>
    </xf>
    <xf numFmtId="0" fontId="29" fillId="0" borderId="1" xfId="4" applyFont="1" applyBorder="1" applyAlignment="1">
      <alignment horizontal="center" vertical="center"/>
    </xf>
    <xf numFmtId="0" fontId="29" fillId="4" borderId="2" xfId="4" applyFont="1" applyFill="1" applyBorder="1" applyAlignment="1">
      <alignment horizontal="center" vertical="center"/>
    </xf>
    <xf numFmtId="0" fontId="29" fillId="4" borderId="6" xfId="4" applyFont="1" applyFill="1" applyBorder="1" applyAlignment="1">
      <alignment horizontal="center" vertical="center"/>
    </xf>
    <xf numFmtId="0" fontId="29" fillId="4" borderId="10" xfId="4" applyFont="1" applyFill="1" applyBorder="1" applyAlignment="1">
      <alignment horizontal="center" vertical="center"/>
    </xf>
    <xf numFmtId="0" fontId="29" fillId="0" borderId="10" xfId="4" applyFont="1" applyBorder="1" applyAlignment="1">
      <alignment horizontal="center" vertical="center"/>
    </xf>
    <xf numFmtId="0" fontId="29" fillId="0" borderId="2" xfId="4" applyFont="1" applyBorder="1" applyAlignment="1">
      <alignment horizontal="center" vertical="center"/>
    </xf>
    <xf numFmtId="0" fontId="29" fillId="4" borderId="25" xfId="4" applyFont="1" applyFill="1" applyBorder="1" applyAlignment="1">
      <alignment horizontal="center" vertical="center"/>
    </xf>
    <xf numFmtId="0" fontId="29" fillId="4" borderId="26" xfId="4" applyFont="1" applyFill="1" applyBorder="1" applyAlignment="1">
      <alignment horizontal="center" vertical="center"/>
    </xf>
    <xf numFmtId="0" fontId="10" fillId="0" borderId="0" xfId="4" applyFont="1" applyAlignment="1">
      <alignment horizontal="left" vertical="center"/>
    </xf>
    <xf numFmtId="0" fontId="30" fillId="0" borderId="96" xfId="4" applyFont="1" applyBorder="1" applyAlignment="1">
      <alignment horizontal="center" vertical="center" wrapText="1"/>
    </xf>
    <xf numFmtId="0" fontId="30" fillId="0" borderId="1" xfId="4" applyFont="1" applyBorder="1" applyAlignment="1">
      <alignment horizontal="center" vertical="center"/>
    </xf>
    <xf numFmtId="176" fontId="29" fillId="4" borderId="2" xfId="4" applyNumberFormat="1" applyFont="1" applyFill="1" applyBorder="1" applyAlignment="1">
      <alignment horizontal="center" vertical="center"/>
    </xf>
    <xf numFmtId="176" fontId="29" fillId="4" borderId="6" xfId="4" applyNumberFormat="1" applyFont="1" applyFill="1" applyBorder="1" applyAlignment="1">
      <alignment horizontal="center" vertical="center"/>
    </xf>
    <xf numFmtId="176" fontId="29" fillId="4" borderId="10" xfId="4" applyNumberFormat="1" applyFont="1" applyFill="1" applyBorder="1" applyAlignment="1">
      <alignment horizontal="center" vertical="center"/>
    </xf>
    <xf numFmtId="0" fontId="29" fillId="0" borderId="123" xfId="4" applyFont="1" applyBorder="1" applyAlignment="1">
      <alignment horizontal="center" vertical="center"/>
    </xf>
    <xf numFmtId="0" fontId="29" fillId="0" borderId="124" xfId="4" applyFont="1" applyBorder="1" applyAlignment="1">
      <alignment horizontal="center" vertical="center"/>
    </xf>
    <xf numFmtId="0" fontId="29" fillId="0" borderId="125" xfId="4" applyFont="1" applyBorder="1" applyAlignment="1">
      <alignment horizontal="center" vertical="center"/>
    </xf>
    <xf numFmtId="0" fontId="29" fillId="0" borderId="126" xfId="4" applyFont="1" applyBorder="1" applyAlignment="1">
      <alignment horizontal="center" vertical="center"/>
    </xf>
    <xf numFmtId="0" fontId="29" fillId="0" borderId="127" xfId="4" applyFont="1" applyBorder="1" applyAlignment="1">
      <alignment horizontal="center" vertical="center"/>
    </xf>
    <xf numFmtId="0" fontId="29" fillId="0" borderId="128" xfId="4" applyFont="1" applyBorder="1" applyAlignment="1">
      <alignment horizontal="center" vertical="center"/>
    </xf>
    <xf numFmtId="0" fontId="25" fillId="0" borderId="96" xfId="4" applyFont="1" applyBorder="1" applyAlignment="1">
      <alignment horizontal="center" vertical="center"/>
    </xf>
    <xf numFmtId="0" fontId="25" fillId="0" borderId="1" xfId="4" applyFont="1" applyBorder="1" applyAlignment="1">
      <alignment horizontal="center" vertical="center"/>
    </xf>
    <xf numFmtId="0" fontId="29" fillId="0" borderId="131" xfId="4" applyFont="1" applyBorder="1" applyAlignment="1">
      <alignment horizontal="center" vertical="center"/>
    </xf>
    <xf numFmtId="0" fontId="29" fillId="0" borderId="132" xfId="4" applyFont="1" applyBorder="1" applyAlignment="1">
      <alignment horizontal="center" vertical="center"/>
    </xf>
    <xf numFmtId="0" fontId="29" fillId="0" borderId="97" xfId="4" applyFont="1" applyBorder="1" applyAlignment="1">
      <alignment horizontal="center" vertical="center"/>
    </xf>
    <xf numFmtId="0" fontId="29" fillId="0" borderId="98" xfId="4" applyFont="1" applyBorder="1" applyAlignment="1">
      <alignment horizontal="center" vertical="center"/>
    </xf>
    <xf numFmtId="0" fontId="29" fillId="0" borderId="133" xfId="4" applyFont="1" applyBorder="1" applyAlignment="1">
      <alignment horizontal="center" vertical="center"/>
    </xf>
    <xf numFmtId="1" fontId="29" fillId="0" borderId="11" xfId="4" applyNumberFormat="1" applyFont="1" applyBorder="1" applyAlignment="1">
      <alignment horizontal="center" vertical="center"/>
    </xf>
    <xf numFmtId="1" fontId="29" fillId="0" borderId="31" xfId="4" applyNumberFormat="1" applyFont="1" applyBorder="1" applyAlignment="1">
      <alignment horizontal="center" vertical="center"/>
    </xf>
    <xf numFmtId="1" fontId="29" fillId="0" borderId="5" xfId="4" applyNumberFormat="1" applyFont="1" applyBorder="1" applyAlignment="1">
      <alignment horizontal="center" vertical="center"/>
    </xf>
    <xf numFmtId="0" fontId="29" fillId="0" borderId="34" xfId="4" applyFont="1" applyBorder="1" applyAlignment="1">
      <alignment horizontal="center" vertical="center"/>
    </xf>
    <xf numFmtId="0" fontId="29" fillId="0" borderId="33" xfId="4" applyFont="1" applyBorder="1" applyAlignment="1">
      <alignment horizontal="center" vertical="center"/>
    </xf>
    <xf numFmtId="0" fontId="10" fillId="0" borderId="13" xfId="4" applyFont="1" applyBorder="1" applyAlignment="1">
      <alignment horizontal="center" vertical="center"/>
    </xf>
    <xf numFmtId="0" fontId="10" fillId="0" borderId="14" xfId="4" applyFont="1" applyBorder="1" applyAlignment="1">
      <alignment horizontal="center" vertical="center"/>
    </xf>
    <xf numFmtId="0" fontId="10" fillId="0" borderId="3" xfId="4" applyFont="1" applyBorder="1" applyAlignment="1">
      <alignment horizontal="center" vertical="center"/>
    </xf>
    <xf numFmtId="0" fontId="10" fillId="0" borderId="16" xfId="4" applyFont="1" applyBorder="1" applyAlignment="1">
      <alignment horizontal="center" vertical="center"/>
    </xf>
    <xf numFmtId="0" fontId="10" fillId="0" borderId="0" xfId="4" applyFont="1" applyAlignment="1">
      <alignment horizontal="center" vertical="center"/>
    </xf>
    <xf numFmtId="0" fontId="10" fillId="0" borderId="18" xfId="4" applyFont="1" applyBorder="1" applyAlignment="1">
      <alignment horizontal="center" vertical="center"/>
    </xf>
    <xf numFmtId="0" fontId="10" fillId="0" borderId="7" xfId="4" applyFont="1" applyBorder="1" applyAlignment="1">
      <alignment horizontal="center" vertical="center"/>
    </xf>
    <xf numFmtId="185" fontId="10" fillId="0" borderId="107" xfId="4" applyNumberFormat="1" applyFont="1" applyBorder="1" applyAlignment="1">
      <alignment horizontal="center" vertical="center"/>
    </xf>
    <xf numFmtId="185" fontId="10" fillId="0" borderId="100" xfId="4" applyNumberFormat="1" applyFont="1" applyBorder="1" applyAlignment="1">
      <alignment horizontal="center" vertical="center"/>
    </xf>
    <xf numFmtId="185" fontId="10" fillId="0" borderId="101" xfId="4" applyNumberFormat="1" applyFont="1" applyBorder="1" applyAlignment="1">
      <alignment horizontal="center" vertical="center"/>
    </xf>
    <xf numFmtId="185" fontId="10" fillId="0" borderId="4" xfId="4" applyNumberFormat="1" applyFont="1" applyBorder="1" applyAlignment="1">
      <alignment horizontal="center" vertical="center"/>
    </xf>
    <xf numFmtId="0" fontId="10" fillId="0" borderId="107" xfId="4" applyFont="1" applyBorder="1" applyAlignment="1">
      <alignment horizontal="center" vertical="center"/>
    </xf>
    <xf numFmtId="0" fontId="10" fillId="0" borderId="100" xfId="4" applyFont="1" applyBorder="1" applyAlignment="1">
      <alignment horizontal="center" vertical="center"/>
    </xf>
    <xf numFmtId="0" fontId="10" fillId="0" borderId="101" xfId="4" applyFont="1" applyBorder="1" applyAlignment="1">
      <alignment horizontal="center" vertical="center"/>
    </xf>
    <xf numFmtId="0" fontId="10" fillId="0" borderId="4" xfId="4" applyFont="1" applyBorder="1" applyAlignment="1">
      <alignment horizontal="center" vertical="center"/>
    </xf>
    <xf numFmtId="186" fontId="10" fillId="0" borderId="7" xfId="3" applyNumberFormat="1" applyFont="1" applyBorder="1" applyAlignment="1">
      <alignment horizontal="center" vertical="center"/>
    </xf>
    <xf numFmtId="0" fontId="10" fillId="0" borderId="9" xfId="4" applyFont="1" applyBorder="1" applyAlignment="1">
      <alignment horizontal="center" vertical="center"/>
    </xf>
    <xf numFmtId="0" fontId="19" fillId="4" borderId="28" xfId="4" applyFont="1" applyFill="1" applyBorder="1" applyAlignment="1">
      <alignment horizontal="center" vertical="center"/>
    </xf>
    <xf numFmtId="0" fontId="19" fillId="4" borderId="29" xfId="4" applyFont="1" applyFill="1" applyBorder="1" applyAlignment="1">
      <alignment horizontal="center" vertical="center"/>
    </xf>
    <xf numFmtId="0" fontId="19" fillId="4" borderId="12" xfId="4" applyFont="1" applyFill="1" applyBorder="1" applyAlignment="1">
      <alignment horizontal="center" vertical="center"/>
    </xf>
    <xf numFmtId="0" fontId="10" fillId="0" borderId="13" xfId="4" applyFont="1" applyBorder="1" applyAlignment="1">
      <alignment horizontal="center" vertical="center" wrapText="1"/>
    </xf>
    <xf numFmtId="186" fontId="10" fillId="0" borderId="13" xfId="4" applyNumberFormat="1" applyFont="1" applyBorder="1" applyAlignment="1">
      <alignment horizontal="center" vertical="center"/>
    </xf>
    <xf numFmtId="0" fontId="10" fillId="0" borderId="2" xfId="4" applyFont="1" applyBorder="1" applyAlignment="1">
      <alignment horizontal="center" vertical="center"/>
    </xf>
    <xf numFmtId="0" fontId="10" fillId="0" borderId="6" xfId="4" applyFont="1" applyBorder="1" applyAlignment="1">
      <alignment horizontal="center" vertical="center"/>
    </xf>
    <xf numFmtId="0" fontId="10" fillId="0" borderId="10" xfId="4" applyFont="1" applyBorder="1" applyAlignment="1">
      <alignment horizontal="center" vertical="center"/>
    </xf>
    <xf numFmtId="0" fontId="10" fillId="4" borderId="2" xfId="4" applyFont="1" applyFill="1" applyBorder="1" applyAlignment="1">
      <alignment horizontal="center" vertical="center"/>
    </xf>
    <xf numFmtId="0" fontId="10" fillId="4" borderId="6" xfId="4" applyFont="1" applyFill="1" applyBorder="1" applyAlignment="1">
      <alignment horizontal="center" vertical="center"/>
    </xf>
    <xf numFmtId="0" fontId="10" fillId="4" borderId="10" xfId="4" applyFont="1" applyFill="1" applyBorder="1" applyAlignment="1">
      <alignment horizontal="center" vertical="center"/>
    </xf>
    <xf numFmtId="0" fontId="10" fillId="4" borderId="0" xfId="4" applyFont="1" applyFill="1" applyAlignment="1">
      <alignment horizontal="center" vertical="center"/>
    </xf>
    <xf numFmtId="0" fontId="46" fillId="0" borderId="1" xfId="4" applyFont="1" applyBorder="1" applyAlignment="1">
      <alignment horizontal="center" vertical="center"/>
    </xf>
    <xf numFmtId="0" fontId="47" fillId="0" borderId="1" xfId="4" applyFont="1" applyBorder="1" applyAlignment="1">
      <alignment horizontal="center" vertical="center"/>
    </xf>
    <xf numFmtId="0" fontId="29" fillId="0" borderId="15" xfId="4" applyFont="1" applyBorder="1" applyAlignment="1">
      <alignment horizontal="center" vertical="center" wrapText="1"/>
    </xf>
    <xf numFmtId="0" fontId="29" fillId="0" borderId="15" xfId="4" applyFont="1" applyBorder="1" applyAlignment="1">
      <alignment horizontal="center" vertical="center"/>
    </xf>
    <xf numFmtId="0" fontId="29" fillId="0" borderId="1" xfId="4" applyFont="1" applyBorder="1" applyAlignment="1">
      <alignment horizontal="center" vertical="center" wrapText="1"/>
    </xf>
    <xf numFmtId="0" fontId="29" fillId="0" borderId="2" xfId="4" applyFont="1" applyBorder="1" applyAlignment="1">
      <alignment horizontal="center" vertical="center" wrapText="1"/>
    </xf>
    <xf numFmtId="0" fontId="29" fillId="0" borderId="6" xfId="4" applyFont="1" applyBorder="1" applyAlignment="1">
      <alignment horizontal="center" vertical="center" wrapText="1"/>
    </xf>
    <xf numFmtId="0" fontId="29" fillId="0" borderId="10" xfId="4" applyFont="1" applyBorder="1" applyAlignment="1">
      <alignment horizontal="center" vertical="center" wrapText="1"/>
    </xf>
    <xf numFmtId="0" fontId="29" fillId="0" borderId="6" xfId="4" applyFont="1" applyBorder="1" applyAlignment="1">
      <alignment horizontal="center" vertical="center"/>
    </xf>
    <xf numFmtId="0" fontId="29" fillId="4" borderId="37" xfId="4" applyFont="1" applyFill="1" applyBorder="1" applyAlignment="1">
      <alignment horizontal="center" vertical="center"/>
    </xf>
    <xf numFmtId="177" fontId="29" fillId="0" borderId="1" xfId="4" applyNumberFormat="1" applyFont="1" applyBorder="1" applyAlignment="1">
      <alignment horizontal="center" vertical="center"/>
    </xf>
    <xf numFmtId="177" fontId="29" fillId="0" borderId="2" xfId="4" applyNumberFormat="1" applyFont="1" applyBorder="1" applyAlignment="1">
      <alignment horizontal="center" vertical="center"/>
    </xf>
    <xf numFmtId="177" fontId="29" fillId="0" borderId="35" xfId="4" applyNumberFormat="1" applyFont="1" applyBorder="1" applyAlignment="1">
      <alignment horizontal="center" vertical="center"/>
    </xf>
    <xf numFmtId="177" fontId="29" fillId="0" borderId="6" xfId="4" applyNumberFormat="1" applyFont="1" applyBorder="1" applyAlignment="1">
      <alignment horizontal="center" vertical="center"/>
    </xf>
    <xf numFmtId="177" fontId="29" fillId="0" borderId="10" xfId="4" applyNumberFormat="1" applyFont="1" applyBorder="1" applyAlignment="1">
      <alignment horizontal="center" vertical="center"/>
    </xf>
    <xf numFmtId="177" fontId="29" fillId="0" borderId="17" xfId="4" applyNumberFormat="1" applyFont="1" applyBorder="1" applyAlignment="1">
      <alignment horizontal="center" vertical="center"/>
    </xf>
    <xf numFmtId="0" fontId="10" fillId="0" borderId="0" xfId="10" applyAlignment="1">
      <alignment vertical="top" wrapText="1"/>
    </xf>
    <xf numFmtId="0" fontId="10" fillId="0" borderId="1" xfId="10" applyBorder="1" applyAlignment="1">
      <alignment horizontal="center" vertical="center"/>
    </xf>
    <xf numFmtId="0" fontId="10" fillId="0" borderId="1" xfId="10" applyBorder="1" applyAlignment="1">
      <alignment horizontal="center" vertical="center" shrinkToFit="1"/>
    </xf>
    <xf numFmtId="0" fontId="10" fillId="0" borderId="13" xfId="10" applyBorder="1" applyAlignment="1">
      <alignment horizontal="center" vertical="center" wrapText="1"/>
    </xf>
    <xf numFmtId="0" fontId="10" fillId="0" borderId="14" xfId="10" applyBorder="1" applyAlignment="1">
      <alignment horizontal="center" vertical="center" wrapText="1"/>
    </xf>
    <xf numFmtId="0" fontId="10" fillId="0" borderId="3" xfId="10" applyBorder="1" applyAlignment="1">
      <alignment horizontal="center" vertical="center" wrapText="1"/>
    </xf>
    <xf numFmtId="0" fontId="10" fillId="0" borderId="18" xfId="10" applyBorder="1" applyAlignment="1">
      <alignment horizontal="center" vertical="center" wrapText="1"/>
    </xf>
    <xf numFmtId="0" fontId="10" fillId="0" borderId="7" xfId="10" applyBorder="1" applyAlignment="1">
      <alignment horizontal="center" vertical="center" wrapText="1"/>
    </xf>
    <xf numFmtId="0" fontId="10" fillId="0" borderId="9" xfId="10" applyBorder="1" applyAlignment="1">
      <alignment horizontal="center" vertical="center" wrapText="1"/>
    </xf>
    <xf numFmtId="0" fontId="10" fillId="0" borderId="0" xfId="4" applyFont="1" applyAlignment="1">
      <alignment horizontal="left" vertical="top" wrapText="1"/>
    </xf>
    <xf numFmtId="0" fontId="9" fillId="0" borderId="1" xfId="10" applyFont="1" applyBorder="1" applyAlignment="1">
      <alignment horizontal="center" vertical="center" shrinkToFit="1"/>
    </xf>
    <xf numFmtId="0" fontId="9" fillId="0" borderId="1" xfId="10" applyFont="1" applyBorder="1" applyAlignment="1">
      <alignment horizontal="center" vertical="center" wrapText="1"/>
    </xf>
    <xf numFmtId="0" fontId="10" fillId="0" borderId="1" xfId="10" applyBorder="1" applyAlignment="1">
      <alignment horizontal="left" vertical="center"/>
    </xf>
    <xf numFmtId="0" fontId="10" fillId="0" borderId="1" xfId="10" applyBorder="1" applyAlignment="1">
      <alignment horizontal="center" vertical="center" wrapText="1"/>
    </xf>
    <xf numFmtId="0" fontId="10" fillId="0" borderId="2" xfId="10" applyBorder="1" applyAlignment="1">
      <alignment horizontal="center" vertical="center" wrapText="1"/>
    </xf>
    <xf numFmtId="0" fontId="10" fillId="0" borderId="6" xfId="10" applyBorder="1" applyAlignment="1">
      <alignment horizontal="center" vertical="center" wrapText="1"/>
    </xf>
    <xf numFmtId="0" fontId="10" fillId="0" borderId="10" xfId="10" applyBorder="1" applyAlignment="1">
      <alignment horizontal="center" vertical="center" wrapText="1"/>
    </xf>
    <xf numFmtId="0" fontId="10" fillId="0" borderId="1" xfId="10" applyBorder="1" applyAlignment="1">
      <alignment horizontal="left" vertical="center" wrapText="1"/>
    </xf>
    <xf numFmtId="188" fontId="10" fillId="4" borderId="2" xfId="10" applyNumberFormat="1" applyFill="1" applyBorder="1" applyAlignment="1">
      <alignment horizontal="center" vertical="center"/>
    </xf>
    <xf numFmtId="188" fontId="10" fillId="4" borderId="10" xfId="10" applyNumberFormat="1" applyFill="1" applyBorder="1" applyAlignment="1">
      <alignment horizontal="center" vertical="center"/>
    </xf>
    <xf numFmtId="0" fontId="10" fillId="0" borderId="16" xfId="10" applyBorder="1" applyAlignment="1">
      <alignment horizontal="center" vertical="center" wrapText="1"/>
    </xf>
    <xf numFmtId="0" fontId="10" fillId="0" borderId="0" xfId="10" applyAlignment="1">
      <alignment horizontal="center" vertical="center" wrapText="1"/>
    </xf>
    <xf numFmtId="0" fontId="10" fillId="0" borderId="21" xfId="10" applyBorder="1" applyAlignment="1">
      <alignment horizontal="center" vertical="center" wrapText="1"/>
    </xf>
    <xf numFmtId="0" fontId="0" fillId="0" borderId="13" xfId="10" applyFont="1" applyBorder="1" applyAlignment="1">
      <alignment horizontal="center" vertical="center" wrapText="1"/>
    </xf>
    <xf numFmtId="0" fontId="10" fillId="0" borderId="2" xfId="10" applyBorder="1" applyAlignment="1">
      <alignment horizontal="left" vertical="top" wrapText="1"/>
    </xf>
    <xf numFmtId="0" fontId="10" fillId="0" borderId="6" xfId="10" applyBorder="1" applyAlignment="1">
      <alignment horizontal="left" vertical="top" wrapText="1"/>
    </xf>
    <xf numFmtId="0" fontId="10" fillId="0" borderId="10" xfId="10" applyBorder="1" applyAlignment="1">
      <alignment horizontal="left" vertical="top" wrapText="1"/>
    </xf>
    <xf numFmtId="0" fontId="10" fillId="0" borderId="13" xfId="10" applyBorder="1" applyAlignment="1">
      <alignment horizontal="center" vertical="center"/>
    </xf>
    <xf numFmtId="0" fontId="10" fillId="0" borderId="14" xfId="10" applyBorder="1" applyAlignment="1">
      <alignment horizontal="center" vertical="center"/>
    </xf>
    <xf numFmtId="0" fontId="10" fillId="0" borderId="3" xfId="10" applyBorder="1" applyAlignment="1">
      <alignment horizontal="center" vertical="center"/>
    </xf>
    <xf numFmtId="0" fontId="10" fillId="0" borderId="16" xfId="10" applyBorder="1" applyAlignment="1">
      <alignment horizontal="center" vertical="center"/>
    </xf>
    <xf numFmtId="0" fontId="10" fillId="0" borderId="0" xfId="10" applyAlignment="1">
      <alignment horizontal="center" vertical="center"/>
    </xf>
    <xf numFmtId="0" fontId="10" fillId="0" borderId="21" xfId="10" applyBorder="1" applyAlignment="1">
      <alignment horizontal="center" vertical="center"/>
    </xf>
    <xf numFmtId="0" fontId="10" fillId="0" borderId="18" xfId="10" applyBorder="1" applyAlignment="1">
      <alignment horizontal="center" vertical="center"/>
    </xf>
    <xf numFmtId="0" fontId="10" fillId="0" borderId="7" xfId="10" applyBorder="1" applyAlignment="1">
      <alignment horizontal="center" vertical="center"/>
    </xf>
    <xf numFmtId="0" fontId="10" fillId="0" borderId="9" xfId="10" applyBorder="1" applyAlignment="1">
      <alignment horizontal="center" vertical="center"/>
    </xf>
    <xf numFmtId="0" fontId="10" fillId="0" borderId="0" xfId="10" applyAlignment="1">
      <alignment horizontal="left" vertical="center" wrapText="1"/>
    </xf>
    <xf numFmtId="0" fontId="10" fillId="0" borderId="2" xfId="10" applyBorder="1" applyAlignment="1">
      <alignment horizontal="center" vertical="center"/>
    </xf>
    <xf numFmtId="0" fontId="10" fillId="0" borderId="10" xfId="10" applyBorder="1" applyAlignment="1">
      <alignment horizontal="center" vertical="center" shrinkToFit="1"/>
    </xf>
    <xf numFmtId="0" fontId="10" fillId="0" borderId="15" xfId="10" applyBorder="1" applyAlignment="1">
      <alignment horizontal="center" vertical="center" wrapText="1"/>
    </xf>
    <xf numFmtId="185" fontId="10" fillId="0" borderId="14" xfId="10" applyNumberFormat="1" applyBorder="1" applyAlignment="1">
      <alignment horizontal="center" vertical="center"/>
    </xf>
    <xf numFmtId="185" fontId="10" fillId="0" borderId="0" xfId="10" applyNumberFormat="1" applyAlignment="1">
      <alignment horizontal="center" vertical="center"/>
    </xf>
    <xf numFmtId="0" fontId="10" fillId="0" borderId="15" xfId="10" applyBorder="1" applyAlignment="1">
      <alignment horizontal="center" vertical="center"/>
    </xf>
    <xf numFmtId="0" fontId="10" fillId="0" borderId="47" xfId="10" applyBorder="1" applyAlignment="1">
      <alignment horizontal="center" vertical="center"/>
    </xf>
    <xf numFmtId="0" fontId="10" fillId="0" borderId="14" xfId="10" applyBorder="1" applyAlignment="1">
      <alignment horizontal="center" vertical="center" shrinkToFit="1"/>
    </xf>
    <xf numFmtId="0" fontId="10" fillId="0" borderId="3" xfId="10" applyBorder="1" applyAlignment="1">
      <alignment horizontal="center" vertical="center" shrinkToFit="1"/>
    </xf>
    <xf numFmtId="0" fontId="10" fillId="0" borderId="0" xfId="10" applyAlignment="1">
      <alignment horizontal="center" vertical="center" shrinkToFit="1"/>
    </xf>
    <xf numFmtId="0" fontId="10" fillId="0" borderId="21" xfId="10" applyBorder="1" applyAlignment="1">
      <alignment horizontal="center" vertical="center" shrinkToFit="1"/>
    </xf>
    <xf numFmtId="188" fontId="10" fillId="4" borderId="14" xfId="10" applyNumberFormat="1" applyFill="1" applyBorder="1" applyAlignment="1">
      <alignment horizontal="center" vertical="center"/>
    </xf>
    <xf numFmtId="188" fontId="10" fillId="4" borderId="0" xfId="10" applyNumberFormat="1" applyFill="1" applyAlignment="1">
      <alignment horizontal="center" vertical="center"/>
    </xf>
    <xf numFmtId="188" fontId="10" fillId="4" borderId="7" xfId="10" applyNumberFormat="1" applyFill="1" applyBorder="1" applyAlignment="1">
      <alignment horizontal="center" vertical="center"/>
    </xf>
    <xf numFmtId="0" fontId="10" fillId="0" borderId="7" xfId="10" applyBorder="1" applyAlignment="1">
      <alignment horizontal="center" vertical="center" shrinkToFit="1"/>
    </xf>
    <xf numFmtId="0" fontId="10" fillId="0" borderId="9" xfId="10" applyBorder="1" applyAlignment="1">
      <alignment horizontal="center" vertical="center" shrinkToFit="1"/>
    </xf>
    <xf numFmtId="185" fontId="10" fillId="0" borderId="39" xfId="10" applyNumberFormat="1" applyBorder="1" applyAlignment="1">
      <alignment horizontal="center" vertical="center"/>
    </xf>
    <xf numFmtId="185" fontId="10" fillId="0" borderId="19" xfId="10" applyNumberFormat="1" applyBorder="1" applyAlignment="1">
      <alignment horizontal="center" vertical="center"/>
    </xf>
    <xf numFmtId="0" fontId="10" fillId="0" borderId="0" xfId="10" applyAlignment="1">
      <alignment horizontal="left" vertical="center" shrinkToFit="1"/>
    </xf>
    <xf numFmtId="0" fontId="10" fillId="0" borderId="44" xfId="10" applyBorder="1" applyAlignment="1">
      <alignment horizontal="center" vertical="center" wrapText="1"/>
    </xf>
    <xf numFmtId="0" fontId="10" fillId="0" borderId="45" xfId="10" applyBorder="1" applyAlignment="1">
      <alignment horizontal="center" vertical="center" wrapText="1"/>
    </xf>
    <xf numFmtId="0" fontId="10" fillId="0" borderId="46" xfId="10" applyBorder="1" applyAlignment="1">
      <alignment horizontal="center" vertical="center" wrapText="1"/>
    </xf>
    <xf numFmtId="0" fontId="10" fillId="0" borderId="136" xfId="10" applyBorder="1" applyAlignment="1">
      <alignment horizontal="center" vertical="center"/>
    </xf>
    <xf numFmtId="0" fontId="10" fillId="0" borderId="137" xfId="10" applyBorder="1" applyAlignment="1">
      <alignment horizontal="center" vertical="center"/>
    </xf>
    <xf numFmtId="0" fontId="10" fillId="0" borderId="138" xfId="10" applyBorder="1" applyAlignment="1">
      <alignment horizontal="center" vertical="center"/>
    </xf>
    <xf numFmtId="0" fontId="10" fillId="0" borderId="44" xfId="10" applyBorder="1" applyAlignment="1">
      <alignment horizontal="center" vertical="center"/>
    </xf>
    <xf numFmtId="0" fontId="10" fillId="0" borderId="46" xfId="10" applyBorder="1" applyAlignment="1">
      <alignment horizontal="center" vertical="center"/>
    </xf>
    <xf numFmtId="0" fontId="10" fillId="0" borderId="139" xfId="10" applyBorder="1" applyAlignment="1">
      <alignment horizontal="center" vertical="center"/>
    </xf>
    <xf numFmtId="0" fontId="10" fillId="0" borderId="48" xfId="10" applyBorder="1" applyAlignment="1">
      <alignment horizontal="center" vertical="center" wrapText="1"/>
    </xf>
    <xf numFmtId="0" fontId="10" fillId="0" borderId="49" xfId="10" applyBorder="1" applyAlignment="1">
      <alignment horizontal="center" vertical="center" wrapText="1"/>
    </xf>
    <xf numFmtId="0" fontId="10" fillId="0" borderId="50" xfId="10" applyBorder="1" applyAlignment="1">
      <alignment horizontal="center" vertical="center" wrapText="1"/>
    </xf>
    <xf numFmtId="0" fontId="10" fillId="0" borderId="6" xfId="10" applyBorder="1" applyAlignment="1">
      <alignment horizontal="center" vertical="center"/>
    </xf>
    <xf numFmtId="0" fontId="10" fillId="0" borderId="10" xfId="10" applyBorder="1" applyAlignment="1">
      <alignment horizontal="center" vertical="center"/>
    </xf>
    <xf numFmtId="0" fontId="10" fillId="0" borderId="51" xfId="10" applyBorder="1" applyAlignment="1">
      <alignment horizontal="center" vertical="center"/>
    </xf>
    <xf numFmtId="0" fontId="10" fillId="0" borderId="52" xfId="10" applyBorder="1" applyAlignment="1">
      <alignment horizontal="center" vertical="center"/>
    </xf>
    <xf numFmtId="0" fontId="10" fillId="0" borderId="53" xfId="10" applyBorder="1" applyAlignment="1">
      <alignment horizontal="center" vertical="center"/>
    </xf>
    <xf numFmtId="0" fontId="10" fillId="0" borderId="54" xfId="10" applyBorder="1" applyAlignment="1">
      <alignment horizontal="center" vertical="center"/>
    </xf>
    <xf numFmtId="0" fontId="10" fillId="0" borderId="55" xfId="10" applyBorder="1" applyAlignment="1">
      <alignment horizontal="center" vertical="center"/>
    </xf>
    <xf numFmtId="0" fontId="10" fillId="0" borderId="56" xfId="10" applyBorder="1" applyAlignment="1">
      <alignment horizontal="center" vertical="center"/>
    </xf>
    <xf numFmtId="0" fontId="10" fillId="0" borderId="57" xfId="10" applyBorder="1" applyAlignment="1">
      <alignment horizontal="center" vertical="center"/>
    </xf>
    <xf numFmtId="0" fontId="10" fillId="0" borderId="58" xfId="10" applyBorder="1" applyAlignment="1">
      <alignment horizontal="center" vertical="center"/>
    </xf>
    <xf numFmtId="0" fontId="10" fillId="0" borderId="59" xfId="10" applyBorder="1" applyAlignment="1">
      <alignment horizontal="center" vertical="center"/>
    </xf>
    <xf numFmtId="188" fontId="10" fillId="4" borderId="6" xfId="10" applyNumberFormat="1" applyFill="1" applyBorder="1" applyAlignment="1">
      <alignment horizontal="center" vertical="center"/>
    </xf>
    <xf numFmtId="185" fontId="10" fillId="0" borderId="7" xfId="10" applyNumberFormat="1" applyBorder="1" applyAlignment="1">
      <alignment horizontal="center" vertical="center"/>
    </xf>
    <xf numFmtId="0" fontId="10" fillId="0" borderId="38" xfId="10" applyBorder="1" applyAlignment="1">
      <alignment horizontal="center" vertical="center"/>
    </xf>
    <xf numFmtId="0" fontId="10" fillId="0" borderId="39" xfId="10" applyBorder="1" applyAlignment="1">
      <alignment horizontal="center" vertical="center"/>
    </xf>
    <xf numFmtId="0" fontId="10" fillId="0" borderId="40" xfId="10" applyBorder="1" applyAlignment="1">
      <alignment horizontal="center" vertical="center"/>
    </xf>
    <xf numFmtId="0" fontId="10" fillId="0" borderId="40" xfId="10" applyBorder="1" applyAlignment="1">
      <alignment horizontal="left" vertical="center" wrapText="1" shrinkToFit="1"/>
    </xf>
    <xf numFmtId="0" fontId="10" fillId="0" borderId="41" xfId="10" applyBorder="1" applyAlignment="1">
      <alignment horizontal="left" vertical="center" wrapText="1" shrinkToFit="1"/>
    </xf>
    <xf numFmtId="0" fontId="10" fillId="0" borderId="42" xfId="10" applyBorder="1" applyAlignment="1">
      <alignment horizontal="left" vertical="center" wrapText="1" shrinkToFit="1"/>
    </xf>
    <xf numFmtId="0" fontId="10" fillId="0" borderId="43" xfId="10" applyBorder="1" applyAlignment="1">
      <alignment horizontal="center" vertical="center"/>
    </xf>
    <xf numFmtId="0" fontId="10" fillId="0" borderId="0" xfId="10" applyAlignment="1">
      <alignment horizontal="center" vertical="top"/>
    </xf>
    <xf numFmtId="0" fontId="10" fillId="0" borderId="32" xfId="10" applyBorder="1" applyAlignment="1">
      <alignment horizontal="center" vertical="center"/>
    </xf>
    <xf numFmtId="0" fontId="10" fillId="0" borderId="34" xfId="10" applyBorder="1" applyAlignment="1">
      <alignment horizontal="center" vertical="center"/>
    </xf>
    <xf numFmtId="0" fontId="10" fillId="0" borderId="10" xfId="10" applyBorder="1" applyAlignment="1">
      <alignment vertical="center"/>
    </xf>
    <xf numFmtId="0" fontId="9" fillId="0" borderId="2" xfId="10" applyFont="1" applyBorder="1" applyAlignment="1">
      <alignment horizontal="center" vertical="center" wrapText="1"/>
    </xf>
    <xf numFmtId="0" fontId="9" fillId="0" borderId="6" xfId="10" applyFont="1" applyBorder="1" applyAlignment="1">
      <alignment horizontal="center" vertical="center" wrapText="1"/>
    </xf>
    <xf numFmtId="0" fontId="10" fillId="0" borderId="14" xfId="10" applyBorder="1" applyAlignment="1">
      <alignment vertical="center"/>
    </xf>
    <xf numFmtId="0" fontId="10" fillId="0" borderId="3" xfId="10" applyBorder="1" applyAlignment="1">
      <alignment vertical="center"/>
    </xf>
    <xf numFmtId="0" fontId="10" fillId="0" borderId="2" xfId="10" applyBorder="1" applyAlignment="1">
      <alignment horizontal="center" vertical="center" shrinkToFit="1"/>
    </xf>
    <xf numFmtId="0" fontId="10" fillId="0" borderId="6" xfId="10" applyBorder="1" applyAlignment="1">
      <alignment horizontal="center" vertical="center" shrinkToFit="1"/>
    </xf>
    <xf numFmtId="0" fontId="10" fillId="0" borderId="6" xfId="10" applyBorder="1" applyAlignment="1">
      <alignment vertical="center"/>
    </xf>
    <xf numFmtId="0" fontId="10" fillId="0" borderId="36" xfId="10" applyBorder="1" applyAlignment="1">
      <alignment horizontal="center" vertical="center"/>
    </xf>
    <xf numFmtId="0" fontId="10" fillId="4" borderId="28" xfId="10" applyFill="1" applyBorder="1" applyAlignment="1">
      <alignment horizontal="center" vertical="center"/>
    </xf>
    <xf numFmtId="0" fontId="10" fillId="4" borderId="12" xfId="10" applyFill="1" applyBorder="1" applyAlignment="1">
      <alignment horizontal="center" vertical="center"/>
    </xf>
    <xf numFmtId="177" fontId="10" fillId="0" borderId="2" xfId="10" applyNumberFormat="1" applyBorder="1" applyAlignment="1">
      <alignment horizontal="center" vertical="center"/>
    </xf>
    <xf numFmtId="177" fontId="10" fillId="0" borderId="6" xfId="10" applyNumberFormat="1" applyBorder="1" applyAlignment="1">
      <alignment horizontal="center" vertical="center"/>
    </xf>
    <xf numFmtId="0" fontId="10" fillId="4" borderId="29" xfId="10" applyFill="1" applyBorder="1" applyAlignment="1">
      <alignment horizontal="center" vertical="center"/>
    </xf>
    <xf numFmtId="0" fontId="10" fillId="4" borderId="29" xfId="10" applyFill="1" applyBorder="1" applyAlignment="1">
      <alignment vertical="center"/>
    </xf>
    <xf numFmtId="0" fontId="10" fillId="4" borderId="12" xfId="10" applyFill="1" applyBorder="1" applyAlignment="1">
      <alignment vertical="center"/>
    </xf>
    <xf numFmtId="177" fontId="10" fillId="0" borderId="10" xfId="10" applyNumberFormat="1" applyBorder="1" applyAlignment="1">
      <alignment horizontal="center" vertical="center"/>
    </xf>
    <xf numFmtId="177" fontId="10" fillId="0" borderId="17" xfId="10" applyNumberFormat="1" applyBorder="1" applyAlignment="1">
      <alignment horizontal="center" vertical="center"/>
    </xf>
    <xf numFmtId="177" fontId="10" fillId="0" borderId="18" xfId="10" applyNumberFormat="1" applyBorder="1" applyAlignment="1">
      <alignment horizontal="center" vertical="center"/>
    </xf>
    <xf numFmtId="177" fontId="10" fillId="0" borderId="1" xfId="10" applyNumberFormat="1" applyBorder="1" applyAlignment="1">
      <alignment horizontal="center" vertical="center"/>
    </xf>
    <xf numFmtId="177" fontId="10" fillId="0" borderId="7" xfId="10" applyNumberFormat="1" applyBorder="1" applyAlignment="1">
      <alignment horizontal="center" vertical="center"/>
    </xf>
    <xf numFmtId="0" fontId="10" fillId="0" borderId="7" xfId="10" applyBorder="1" applyAlignment="1">
      <alignment vertical="center"/>
    </xf>
    <xf numFmtId="0" fontId="10" fillId="0" borderId="9" xfId="10" applyBorder="1" applyAlignment="1">
      <alignment vertical="center"/>
    </xf>
    <xf numFmtId="0" fontId="10" fillId="4" borderId="37" xfId="10" applyFill="1" applyBorder="1" applyAlignment="1">
      <alignment horizontal="center" vertical="center"/>
    </xf>
    <xf numFmtId="0" fontId="20" fillId="0" borderId="35" xfId="4" applyFont="1" applyBorder="1" applyAlignment="1">
      <alignment horizontal="left" vertical="center" wrapText="1"/>
    </xf>
    <xf numFmtId="0" fontId="20" fillId="0" borderId="10" xfId="4" applyFont="1" applyBorder="1" applyAlignment="1">
      <alignment horizontal="left" vertical="center" wrapText="1"/>
    </xf>
    <xf numFmtId="0" fontId="23" fillId="0" borderId="0" xfId="4" applyFont="1" applyAlignment="1">
      <alignment horizontal="center" vertical="center" wrapText="1"/>
    </xf>
    <xf numFmtId="0" fontId="21" fillId="0" borderId="0" xfId="4" applyFont="1" applyAlignment="1">
      <alignment horizontal="left" vertical="center" wrapText="1" indent="2"/>
    </xf>
    <xf numFmtId="0" fontId="20" fillId="0" borderId="28" xfId="4" applyFont="1" applyBorder="1" applyAlignment="1">
      <alignment horizontal="center" vertical="center" wrapText="1"/>
    </xf>
    <xf numFmtId="0" fontId="20" fillId="0" borderId="30" xfId="4" applyFont="1" applyBorder="1" applyAlignment="1">
      <alignment horizontal="center" vertical="center" wrapText="1"/>
    </xf>
    <xf numFmtId="0" fontId="20" fillId="0" borderId="61" xfId="4" applyFont="1" applyBorder="1" applyAlignment="1">
      <alignment horizontal="left" vertical="center" wrapText="1"/>
    </xf>
    <xf numFmtId="0" fontId="20" fillId="0" borderId="62" xfId="4" applyFont="1" applyBorder="1" applyAlignment="1">
      <alignment horizontal="left" vertical="center" wrapText="1"/>
    </xf>
    <xf numFmtId="0" fontId="13" fillId="0" borderId="35" xfId="4" applyFont="1" applyBorder="1" applyAlignment="1">
      <alignment horizontal="left" vertical="center" wrapText="1"/>
    </xf>
    <xf numFmtId="0" fontId="13" fillId="0" borderId="10" xfId="4" applyFont="1" applyBorder="1" applyAlignment="1">
      <alignment horizontal="left" vertical="center" wrapText="1"/>
    </xf>
    <xf numFmtId="0" fontId="13" fillId="0" borderId="6" xfId="4" applyFont="1" applyBorder="1" applyAlignment="1">
      <alignment horizontal="left" vertical="center" wrapText="1"/>
    </xf>
    <xf numFmtId="0" fontId="20" fillId="0" borderId="60" xfId="4" applyFont="1" applyBorder="1" applyAlignment="1">
      <alignment horizontal="left" vertical="center" wrapText="1"/>
    </xf>
    <xf numFmtId="0" fontId="20" fillId="0" borderId="34" xfId="4" applyFont="1" applyBorder="1" applyAlignment="1">
      <alignment horizontal="left" vertical="center" wrapText="1"/>
    </xf>
    <xf numFmtId="0" fontId="20" fillId="0" borderId="6" xfId="4" applyFont="1" applyBorder="1" applyAlignment="1">
      <alignment horizontal="left" vertical="center" wrapText="1"/>
    </xf>
    <xf numFmtId="0" fontId="20" fillId="0" borderId="101" xfId="4" applyFont="1" applyBorder="1" applyAlignment="1">
      <alignment horizontal="left" vertical="center" wrapText="1"/>
    </xf>
    <xf numFmtId="0" fontId="20" fillId="0" borderId="89" xfId="4" applyFont="1" applyBorder="1" applyAlignment="1">
      <alignment horizontal="left" vertical="center" wrapText="1"/>
    </xf>
    <xf numFmtId="0" fontId="20" fillId="0" borderId="0" xfId="4" applyFont="1" applyAlignment="1">
      <alignment horizontal="center" vertical="center" wrapText="1"/>
    </xf>
    <xf numFmtId="0" fontId="20" fillId="0" borderId="0" xfId="4" applyFont="1" applyAlignment="1">
      <alignment horizontal="center" vertical="center"/>
    </xf>
    <xf numFmtId="0" fontId="20" fillId="0" borderId="11" xfId="4" applyFont="1" applyBorder="1" applyAlignment="1">
      <alignment horizontal="center" vertical="center" wrapText="1"/>
    </xf>
    <xf numFmtId="0" fontId="0" fillId="7" borderId="15" xfId="0" applyFill="1" applyBorder="1" applyAlignment="1">
      <alignment horizontal="center" vertical="center" wrapText="1"/>
    </xf>
    <xf numFmtId="0" fontId="0" fillId="7" borderId="17" xfId="0" applyFill="1" applyBorder="1" applyAlignment="1">
      <alignment horizontal="center" vertical="center" wrapText="1"/>
    </xf>
    <xf numFmtId="0" fontId="9" fillId="7" borderId="15" xfId="0" applyFont="1" applyFill="1" applyBorder="1" applyAlignment="1">
      <alignment horizontal="center" vertical="center" wrapText="1"/>
    </xf>
    <xf numFmtId="0" fontId="9" fillId="7" borderId="17" xfId="0" applyFont="1" applyFill="1" applyBorder="1" applyAlignment="1">
      <alignment horizontal="center" vertical="center" wrapText="1"/>
    </xf>
    <xf numFmtId="0" fontId="0" fillId="7" borderId="13" xfId="0" applyFill="1" applyBorder="1" applyAlignment="1">
      <alignment horizontal="center" vertical="center" wrapText="1"/>
    </xf>
    <xf numFmtId="0" fontId="0" fillId="7" borderId="14" xfId="0" applyFill="1" applyBorder="1" applyAlignment="1">
      <alignment horizontal="center" vertical="center" wrapText="1"/>
    </xf>
    <xf numFmtId="0" fontId="0" fillId="7" borderId="3" xfId="0"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10"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7" borderId="13" xfId="0" applyFont="1" applyFill="1" applyBorder="1" applyAlignment="1">
      <alignment horizontal="center" vertical="center" wrapText="1"/>
    </xf>
    <xf numFmtId="0" fontId="0" fillId="7" borderId="2" xfId="0" applyFill="1" applyBorder="1" applyAlignment="1">
      <alignment horizontal="center" vertical="center" wrapText="1"/>
    </xf>
    <xf numFmtId="0" fontId="0" fillId="7" borderId="6" xfId="0" applyFill="1" applyBorder="1" applyAlignment="1">
      <alignment horizontal="center" vertical="center" wrapText="1"/>
    </xf>
    <xf numFmtId="0" fontId="0" fillId="7" borderId="10" xfId="0" applyFill="1" applyBorder="1" applyAlignment="1">
      <alignment horizontal="center" vertical="center" wrapText="1"/>
    </xf>
    <xf numFmtId="0" fontId="9" fillId="7" borderId="14"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0" fillId="7" borderId="22" xfId="0" applyFill="1" applyBorder="1" applyAlignment="1">
      <alignment horizontal="center" vertical="center" wrapText="1"/>
    </xf>
    <xf numFmtId="0" fontId="0" fillId="7" borderId="1" xfId="0" applyFill="1" applyBorder="1" applyAlignment="1">
      <alignment horizontal="center" vertical="center"/>
    </xf>
    <xf numFmtId="0" fontId="9" fillId="7" borderId="22" xfId="0" applyFont="1" applyFill="1" applyBorder="1" applyAlignment="1">
      <alignment horizontal="center" vertical="center" wrapText="1"/>
    </xf>
    <xf numFmtId="0" fontId="9" fillId="7" borderId="15" xfId="0" applyFont="1" applyFill="1" applyBorder="1" applyAlignment="1">
      <alignment horizontal="center" vertical="center"/>
    </xf>
    <xf numFmtId="0" fontId="9" fillId="7" borderId="1" xfId="0" applyFont="1" applyFill="1" applyBorder="1" applyAlignment="1">
      <alignment horizontal="center" vertical="center"/>
    </xf>
    <xf numFmtId="0" fontId="37" fillId="7" borderId="7" xfId="0" applyFont="1" applyFill="1" applyBorder="1" applyAlignment="1">
      <alignment horizontal="center" vertical="center" wrapText="1"/>
    </xf>
    <xf numFmtId="0" fontId="15" fillId="7" borderId="15" xfId="0" applyFont="1" applyFill="1" applyBorder="1" applyAlignment="1">
      <alignment horizontal="center" vertical="center" wrapText="1"/>
    </xf>
    <xf numFmtId="0" fontId="15" fillId="7" borderId="17" xfId="0" applyFont="1" applyFill="1" applyBorder="1" applyAlignment="1">
      <alignment horizontal="center" vertical="center" wrapText="1"/>
    </xf>
    <xf numFmtId="0" fontId="55" fillId="0" borderId="0" xfId="14" applyFont="1" applyAlignment="1">
      <alignment horizontal="centerContinuous" vertical="center"/>
    </xf>
    <xf numFmtId="0" fontId="13" fillId="2" borderId="35" xfId="0" applyFont="1" applyFill="1" applyBorder="1" applyAlignment="1">
      <alignment horizontal="left" vertical="center" wrapText="1"/>
    </xf>
    <xf numFmtId="0" fontId="13" fillId="2" borderId="6" xfId="0" applyFont="1" applyFill="1" applyBorder="1" applyAlignment="1">
      <alignment horizontal="left" vertical="center" wrapText="1"/>
    </xf>
  </cellXfs>
  <cellStyles count="15">
    <cellStyle name="パーセント" xfId="8" builtinId="5"/>
    <cellStyle name="パーセント 2" xfId="9" xr:uid="{E73097DD-F237-48A7-94E2-E29FD59AC8B3}"/>
    <cellStyle name="パーセント 3" xfId="11" xr:uid="{4590F601-A866-4C50-91D1-1F6DF7EC2B70}"/>
    <cellStyle name="パーセント 4" xfId="12" xr:uid="{76882790-208D-4D04-8F7C-1B3FCA774911}"/>
    <cellStyle name="ハイパーリンク 2" xfId="1" xr:uid="{00000000-0005-0000-0000-000001000000}"/>
    <cellStyle name="ハイパーリンク 2 2" xfId="2" xr:uid="{00000000-0005-0000-0000-000002000000}"/>
    <cellStyle name="ハイパーリンク 3" xfId="7" xr:uid="{80BD06CC-B21E-40F7-A9D5-CAF07F490F13}"/>
    <cellStyle name="桁区切り 2" xfId="3" xr:uid="{00000000-0005-0000-0000-000003000000}"/>
    <cellStyle name="標準" xfId="0" builtinId="0"/>
    <cellStyle name="標準 2" xfId="4" xr:uid="{00000000-0005-0000-0000-000005000000}"/>
    <cellStyle name="標準 2 5" xfId="13" xr:uid="{45001B0D-D549-4732-B282-D301965D26C8}"/>
    <cellStyle name="標準 3" xfId="5" xr:uid="{00000000-0005-0000-0000-000006000000}"/>
    <cellStyle name="標準 4" xfId="6" xr:uid="{EF10309A-D1E5-469B-AAFB-2C7A0BA6098E}"/>
    <cellStyle name="標準 4 2" xfId="10" xr:uid="{A9B0B069-6914-4600-80C8-213000876DA0}"/>
    <cellStyle name="標準 5" xfId="14" xr:uid="{1E3170F1-EF6A-4480-85A9-3F21AFB9F867}"/>
  </cellStyles>
  <dxfs count="18">
    <dxf>
      <fill>
        <patternFill>
          <bgColor theme="0" tint="-0.14996795556505021"/>
        </patternFill>
      </fill>
    </dxf>
    <dxf>
      <fill>
        <patternFill>
          <bgColor theme="8" tint="0.59996337778862885"/>
        </patternFill>
      </fill>
    </dxf>
    <dxf>
      <fill>
        <patternFill>
          <bgColor theme="0" tint="-0.14996795556505021"/>
        </patternFill>
      </fill>
    </dxf>
    <dxf>
      <fill>
        <patternFill>
          <bgColor theme="8" tint="0.59996337778862885"/>
        </patternFill>
      </fill>
    </dxf>
    <dxf>
      <font>
        <color theme="6" tint="-0.499984740745262"/>
      </font>
      <fill>
        <patternFill>
          <bgColor rgb="FFC6EFCE"/>
        </patternFill>
      </fill>
    </dxf>
    <dxf>
      <font>
        <color rgb="FFC00000"/>
      </font>
      <fill>
        <patternFill>
          <bgColor rgb="FFFFC7CE"/>
        </patternFill>
      </fill>
    </dxf>
    <dxf>
      <font>
        <color theme="6" tint="-0.499984740745262"/>
      </font>
      <fill>
        <patternFill>
          <bgColor rgb="FFC6EFCE"/>
        </patternFill>
      </fill>
    </dxf>
    <dxf>
      <font>
        <color rgb="FFC00000"/>
      </font>
      <fill>
        <patternFill>
          <bgColor rgb="FFFFC7CE"/>
        </patternFill>
      </fill>
    </dxf>
    <dxf>
      <font>
        <color rgb="FFFF0000"/>
      </font>
      <fill>
        <patternFill>
          <bgColor rgb="FFFFCCFF"/>
        </patternFill>
      </fill>
    </dxf>
    <dxf>
      <font>
        <color theme="6" tint="-0.499984740745262"/>
      </font>
      <fill>
        <patternFill>
          <bgColor rgb="FFC6EFCE"/>
        </patternFill>
      </fill>
    </dxf>
    <dxf>
      <font>
        <color theme="9" tint="-0.24994659260841701"/>
      </font>
      <fill>
        <patternFill>
          <bgColor rgb="FFFFEB9C"/>
        </patternFill>
      </fill>
    </dxf>
    <dxf>
      <font>
        <color theme="6" tint="-0.499984740745262"/>
      </font>
      <fill>
        <patternFill>
          <bgColor rgb="FFC6EFCE"/>
        </patternFill>
      </fill>
    </dxf>
    <dxf>
      <font>
        <color rgb="FFC00000"/>
      </font>
      <fill>
        <patternFill>
          <bgColor rgb="FFFFC7CE"/>
        </patternFill>
      </fill>
    </dxf>
    <dxf>
      <font>
        <color theme="9" tint="-0.24994659260841701"/>
      </font>
      <fill>
        <patternFill>
          <bgColor rgb="FFFFEB9C"/>
        </patternFill>
      </fill>
    </dxf>
    <dxf>
      <font>
        <color theme="6" tint="-0.499984740745262"/>
      </font>
      <fill>
        <patternFill>
          <bgColor rgb="FFC6EFCE"/>
        </patternFill>
      </fill>
    </dxf>
    <dxf>
      <font>
        <color rgb="FFC00000"/>
      </font>
      <fill>
        <patternFill>
          <bgColor rgb="FFFFC7CE"/>
        </patternFill>
      </fill>
    </dxf>
    <dxf>
      <font>
        <color rgb="FFFF0000"/>
      </font>
      <fill>
        <patternFill>
          <bgColor rgb="FFFFCCFF"/>
        </patternFill>
      </fill>
    </dxf>
    <dxf>
      <font>
        <color theme="6" tint="-0.499984740745262"/>
      </font>
      <fill>
        <patternFill>
          <bgColor rgb="FFC6EFCE"/>
        </patternFill>
      </fill>
    </dxf>
  </dxfs>
  <tableStyles count="0" defaultTableStyle="TableStyleMedium9" defaultPivotStyle="PivotStyleLight16"/>
  <colors>
    <mruColors>
      <color rgb="FFCCFFFF"/>
      <color rgb="FF8EE4FC"/>
      <color rgb="FFCCECFF"/>
      <color rgb="FF03C0ED"/>
      <color rgb="FFE0E8B8"/>
      <color rgb="FFFFFFFF"/>
      <color rgb="FF0D9F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130969</xdr:colOff>
      <xdr:row>63</xdr:row>
      <xdr:rowOff>23813</xdr:rowOff>
    </xdr:from>
    <xdr:to>
      <xdr:col>5</xdr:col>
      <xdr:colOff>0</xdr:colOff>
      <xdr:row>64</xdr:row>
      <xdr:rowOff>261938</xdr:rowOff>
    </xdr:to>
    <xdr:sp macro="" textlink="">
      <xdr:nvSpPr>
        <xdr:cNvPr id="2" name="左中かっこ 1">
          <a:extLst>
            <a:ext uri="{FF2B5EF4-FFF2-40B4-BE49-F238E27FC236}">
              <a16:creationId xmlns:a16="http://schemas.microsoft.com/office/drawing/2014/main" id="{10758F27-6E42-4D1F-ADCA-510FD73E5B03}"/>
            </a:ext>
          </a:extLst>
        </xdr:cNvPr>
        <xdr:cNvSpPr/>
      </xdr:nvSpPr>
      <xdr:spPr>
        <a:xfrm>
          <a:off x="1214438" y="34801969"/>
          <a:ext cx="154781" cy="535782"/>
        </a:xfrm>
        <a:prstGeom prst="leftBrace">
          <a:avLst/>
        </a:prstGeom>
        <a:noFill/>
        <a:ln w="63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25</xdr:col>
      <xdr:colOff>11904</xdr:colOff>
      <xdr:row>63</xdr:row>
      <xdr:rowOff>0</xdr:rowOff>
    </xdr:from>
    <xdr:to>
      <xdr:col>25</xdr:col>
      <xdr:colOff>95250</xdr:colOff>
      <xdr:row>64</xdr:row>
      <xdr:rowOff>273843</xdr:rowOff>
    </xdr:to>
    <xdr:sp macro="" textlink="">
      <xdr:nvSpPr>
        <xdr:cNvPr id="3" name="右中かっこ 2">
          <a:extLst>
            <a:ext uri="{FF2B5EF4-FFF2-40B4-BE49-F238E27FC236}">
              <a16:creationId xmlns:a16="http://schemas.microsoft.com/office/drawing/2014/main" id="{89E3ED7B-414C-4481-A775-A54087C94A13}"/>
            </a:ext>
          </a:extLst>
        </xdr:cNvPr>
        <xdr:cNvSpPr/>
      </xdr:nvSpPr>
      <xdr:spPr>
        <a:xfrm>
          <a:off x="7096123" y="34778156"/>
          <a:ext cx="83346" cy="5715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154781</xdr:colOff>
      <xdr:row>69</xdr:row>
      <xdr:rowOff>23812</xdr:rowOff>
    </xdr:from>
    <xdr:to>
      <xdr:col>5</xdr:col>
      <xdr:colOff>23812</xdr:colOff>
      <xdr:row>70</xdr:row>
      <xdr:rowOff>261938</xdr:rowOff>
    </xdr:to>
    <xdr:sp macro="" textlink="">
      <xdr:nvSpPr>
        <xdr:cNvPr id="4" name="左中かっこ 3">
          <a:extLst>
            <a:ext uri="{FF2B5EF4-FFF2-40B4-BE49-F238E27FC236}">
              <a16:creationId xmlns:a16="http://schemas.microsoft.com/office/drawing/2014/main" id="{6F2097A3-5989-40F5-8369-E98E77708115}"/>
            </a:ext>
          </a:extLst>
        </xdr:cNvPr>
        <xdr:cNvSpPr/>
      </xdr:nvSpPr>
      <xdr:spPr>
        <a:xfrm>
          <a:off x="1238250" y="36587906"/>
          <a:ext cx="154781" cy="535782"/>
        </a:xfrm>
        <a:prstGeom prst="leftBrace">
          <a:avLst/>
        </a:prstGeom>
        <a:noFill/>
        <a:ln w="63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25</xdr:col>
      <xdr:colOff>11906</xdr:colOff>
      <xdr:row>68</xdr:row>
      <xdr:rowOff>285750</xdr:rowOff>
    </xdr:from>
    <xdr:to>
      <xdr:col>25</xdr:col>
      <xdr:colOff>95252</xdr:colOff>
      <xdr:row>70</xdr:row>
      <xdr:rowOff>261938</xdr:rowOff>
    </xdr:to>
    <xdr:sp macro="" textlink="">
      <xdr:nvSpPr>
        <xdr:cNvPr id="5" name="右中かっこ 4">
          <a:extLst>
            <a:ext uri="{FF2B5EF4-FFF2-40B4-BE49-F238E27FC236}">
              <a16:creationId xmlns:a16="http://schemas.microsoft.com/office/drawing/2014/main" id="{A5D6CC37-9D54-4559-91C5-D74C8BA4DE13}"/>
            </a:ext>
          </a:extLst>
        </xdr:cNvPr>
        <xdr:cNvSpPr/>
      </xdr:nvSpPr>
      <xdr:spPr>
        <a:xfrm>
          <a:off x="7096125" y="36552188"/>
          <a:ext cx="83346" cy="571500"/>
        </a:xfrm>
        <a:prstGeom prst="righ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A45EF-6DE4-4C88-B568-AB4B20021D1E}">
  <dimension ref="A1:Y50"/>
  <sheetViews>
    <sheetView showGridLines="0" tabSelected="1" view="pageBreakPreview" zoomScale="106" zoomScaleNormal="100" zoomScaleSheetLayoutView="106" workbookViewId="0">
      <selection activeCell="Y1" sqref="Y1"/>
    </sheetView>
  </sheetViews>
  <sheetFormatPr defaultRowHeight="13"/>
  <cols>
    <col min="1" max="24" width="3.81640625" style="226" customWidth="1"/>
    <col min="25" max="25" width="16.26953125" style="226" customWidth="1"/>
    <col min="26" max="41" width="3.81640625" style="226" customWidth="1"/>
    <col min="42" max="16384" width="8.7265625" style="226"/>
  </cols>
  <sheetData>
    <row r="1" spans="2:23" ht="41.25" customHeight="1">
      <c r="B1" s="774" t="s">
        <v>489</v>
      </c>
      <c r="C1" s="225"/>
      <c r="D1" s="225"/>
      <c r="E1" s="225"/>
      <c r="F1" s="225"/>
      <c r="G1" s="225"/>
      <c r="H1" s="225"/>
      <c r="I1" s="225"/>
      <c r="J1" s="225"/>
      <c r="K1" s="225"/>
      <c r="L1" s="225"/>
      <c r="M1" s="225"/>
      <c r="N1" s="225"/>
      <c r="O1" s="225"/>
      <c r="P1" s="225"/>
      <c r="Q1" s="225"/>
      <c r="R1" s="225"/>
      <c r="S1" s="225"/>
      <c r="T1" s="225"/>
      <c r="U1" s="225"/>
      <c r="V1" s="225"/>
      <c r="W1" s="225"/>
    </row>
    <row r="2" spans="2:23" ht="32.25" customHeight="1">
      <c r="B2" s="236" t="s">
        <v>451</v>
      </c>
      <c r="C2" s="227"/>
      <c r="D2" s="227"/>
      <c r="E2" s="227"/>
      <c r="F2" s="227"/>
      <c r="G2" s="227"/>
      <c r="H2" s="227"/>
      <c r="I2" s="227"/>
      <c r="J2" s="227"/>
      <c r="K2" s="227"/>
      <c r="L2" s="227"/>
      <c r="M2" s="227"/>
      <c r="N2" s="227"/>
      <c r="O2" s="227"/>
      <c r="P2" s="227"/>
      <c r="Q2" s="227"/>
      <c r="R2" s="227"/>
      <c r="S2" s="227"/>
      <c r="T2" s="227"/>
      <c r="U2" s="227"/>
      <c r="V2" s="227"/>
      <c r="W2" s="227"/>
    </row>
    <row r="3" spans="2:23" ht="14" customHeight="1">
      <c r="B3" s="227"/>
      <c r="C3" s="227"/>
      <c r="D3" s="227"/>
      <c r="E3" s="227"/>
      <c r="F3" s="227"/>
      <c r="G3" s="227"/>
      <c r="H3" s="227"/>
      <c r="I3" s="227"/>
      <c r="J3" s="227"/>
      <c r="K3" s="227"/>
      <c r="L3" s="227"/>
      <c r="M3" s="227"/>
      <c r="N3" s="227"/>
      <c r="O3" s="227"/>
      <c r="P3" s="227"/>
      <c r="Q3" s="227"/>
      <c r="R3" s="227"/>
      <c r="S3" s="227"/>
      <c r="T3" s="227"/>
      <c r="U3" s="227"/>
      <c r="V3" s="227"/>
      <c r="W3" s="227"/>
    </row>
    <row r="4" spans="2:23" ht="22.5" customHeight="1">
      <c r="B4" s="404" t="s">
        <v>86</v>
      </c>
      <c r="C4" s="405"/>
      <c r="D4" s="405"/>
      <c r="E4" s="406"/>
      <c r="F4" s="440"/>
      <c r="G4" s="441"/>
      <c r="H4" s="441"/>
      <c r="I4" s="441"/>
      <c r="J4" s="441"/>
      <c r="K4" s="441"/>
      <c r="L4" s="441"/>
      <c r="M4" s="441"/>
      <c r="N4" s="442"/>
      <c r="O4" s="227"/>
      <c r="P4" s="227"/>
      <c r="Q4" s="227"/>
      <c r="R4" s="227"/>
      <c r="S4" s="227"/>
      <c r="T4" s="227"/>
      <c r="U4" s="227"/>
      <c r="V4" s="227"/>
      <c r="W4" s="227"/>
    </row>
    <row r="5" spans="2:23" ht="22.5" customHeight="1">
      <c r="B5" s="410" t="s">
        <v>87</v>
      </c>
      <c r="C5" s="410"/>
      <c r="D5" s="410"/>
      <c r="E5" s="410"/>
      <c r="F5" s="434"/>
      <c r="G5" s="435"/>
      <c r="H5" s="435"/>
      <c r="I5" s="435"/>
      <c r="J5" s="435"/>
      <c r="K5" s="435"/>
      <c r="L5" s="435"/>
      <c r="M5" s="435"/>
      <c r="N5" s="436"/>
      <c r="O5" s="227"/>
      <c r="P5" s="227"/>
      <c r="Q5" s="227"/>
      <c r="R5" s="227"/>
      <c r="S5" s="227"/>
      <c r="T5" s="227"/>
      <c r="U5" s="227"/>
      <c r="V5" s="227"/>
      <c r="W5" s="227"/>
    </row>
    <row r="6" spans="2:23" ht="22.5" customHeight="1">
      <c r="B6" s="410" t="s">
        <v>452</v>
      </c>
      <c r="C6" s="410"/>
      <c r="D6" s="410"/>
      <c r="E6" s="410"/>
      <c r="F6" s="434"/>
      <c r="G6" s="435"/>
      <c r="H6" s="435"/>
      <c r="I6" s="435"/>
      <c r="J6" s="435"/>
      <c r="K6" s="435"/>
      <c r="L6" s="435"/>
      <c r="M6" s="435"/>
      <c r="N6" s="436"/>
    </row>
    <row r="7" spans="2:23" ht="26.25" customHeight="1">
      <c r="B7" s="429" t="s">
        <v>88</v>
      </c>
      <c r="C7" s="429"/>
      <c r="D7" s="429"/>
      <c r="E7" s="429"/>
      <c r="F7" s="430"/>
      <c r="G7" s="431"/>
      <c r="H7" s="431"/>
      <c r="I7" s="431"/>
      <c r="J7" s="431"/>
      <c r="K7" s="431"/>
      <c r="L7" s="431"/>
      <c r="M7" s="431"/>
      <c r="N7" s="431"/>
      <c r="O7" s="431"/>
      <c r="P7" s="431"/>
      <c r="Q7" s="431"/>
      <c r="R7" s="431"/>
      <c r="S7" s="431"/>
      <c r="T7" s="431"/>
      <c r="U7" s="431"/>
      <c r="V7" s="431"/>
      <c r="W7" s="432"/>
    </row>
    <row r="8" spans="2:23" ht="26.25" customHeight="1">
      <c r="B8" s="433" t="s">
        <v>453</v>
      </c>
      <c r="C8" s="405"/>
      <c r="D8" s="405"/>
      <c r="E8" s="406"/>
      <c r="F8" s="434"/>
      <c r="G8" s="435"/>
      <c r="H8" s="435"/>
      <c r="I8" s="435"/>
      <c r="J8" s="435"/>
      <c r="K8" s="435"/>
      <c r="L8" s="435"/>
      <c r="M8" s="435"/>
      <c r="N8" s="435"/>
      <c r="O8" s="435"/>
      <c r="P8" s="435"/>
      <c r="Q8" s="435"/>
      <c r="R8" s="435"/>
      <c r="S8" s="435"/>
      <c r="T8" s="435"/>
      <c r="U8" s="435"/>
      <c r="V8" s="435"/>
      <c r="W8" s="436"/>
    </row>
    <row r="9" spans="2:23" ht="27" customHeight="1">
      <c r="B9" s="437" t="s">
        <v>89</v>
      </c>
      <c r="C9" s="438"/>
      <c r="D9" s="438"/>
      <c r="E9" s="439"/>
      <c r="F9" s="434"/>
      <c r="G9" s="435"/>
      <c r="H9" s="435"/>
      <c r="I9" s="435"/>
      <c r="J9" s="435"/>
      <c r="K9" s="435"/>
      <c r="L9" s="435"/>
      <c r="M9" s="435"/>
      <c r="N9" s="435"/>
      <c r="O9" s="435"/>
      <c r="P9" s="435"/>
      <c r="Q9" s="435"/>
      <c r="R9" s="435"/>
      <c r="S9" s="435"/>
      <c r="T9" s="435"/>
      <c r="U9" s="435"/>
      <c r="V9" s="435"/>
      <c r="W9" s="436"/>
    </row>
    <row r="10" spans="2:23" ht="22.5" customHeight="1">
      <c r="B10" s="415" t="s">
        <v>90</v>
      </c>
      <c r="C10" s="415"/>
      <c r="D10" s="415"/>
      <c r="E10" s="415"/>
      <c r="F10" s="416"/>
      <c r="G10" s="417"/>
      <c r="H10" s="417"/>
      <c r="I10" s="418"/>
    </row>
    <row r="11" spans="2:23" ht="22.5" customHeight="1">
      <c r="B11" s="419" t="s">
        <v>91</v>
      </c>
      <c r="C11" s="420"/>
      <c r="D11" s="420"/>
      <c r="E11" s="421"/>
      <c r="F11" s="425"/>
      <c r="G11" s="425"/>
      <c r="H11" s="425"/>
      <c r="I11" s="425"/>
      <c r="J11" s="425"/>
      <c r="K11" s="425"/>
      <c r="L11" s="425"/>
      <c r="M11" s="425"/>
      <c r="N11" s="425"/>
      <c r="O11" s="425"/>
      <c r="P11" s="425"/>
      <c r="Q11" s="425"/>
      <c r="R11" s="425"/>
      <c r="S11" s="425"/>
      <c r="T11" s="425"/>
      <c r="U11" s="425"/>
      <c r="V11" s="425"/>
      <c r="W11" s="425"/>
    </row>
    <row r="12" spans="2:23" ht="22.5" customHeight="1">
      <c r="B12" s="422"/>
      <c r="C12" s="423"/>
      <c r="D12" s="423"/>
      <c r="E12" s="424"/>
      <c r="F12" s="425"/>
      <c r="G12" s="425"/>
      <c r="H12" s="425"/>
      <c r="I12" s="425"/>
      <c r="J12" s="425"/>
      <c r="K12" s="425"/>
      <c r="L12" s="425"/>
      <c r="M12" s="425"/>
      <c r="N12" s="425"/>
      <c r="O12" s="425"/>
      <c r="P12" s="425"/>
      <c r="Q12" s="425"/>
      <c r="R12" s="425"/>
      <c r="S12" s="425"/>
      <c r="T12" s="425"/>
      <c r="U12" s="425"/>
      <c r="V12" s="425"/>
      <c r="W12" s="425"/>
    </row>
    <row r="13" spans="2:23" ht="22.5" customHeight="1">
      <c r="B13" s="410" t="s">
        <v>92</v>
      </c>
      <c r="C13" s="410"/>
      <c r="D13" s="410"/>
      <c r="E13" s="410"/>
      <c r="F13" s="426"/>
      <c r="G13" s="427"/>
      <c r="H13" s="427"/>
      <c r="I13" s="427"/>
      <c r="J13" s="427"/>
      <c r="K13" s="427"/>
      <c r="L13" s="427"/>
      <c r="M13" s="427"/>
      <c r="N13" s="428"/>
    </row>
    <row r="14" spans="2:23" ht="22.5" customHeight="1">
      <c r="B14" s="404" t="s">
        <v>93</v>
      </c>
      <c r="C14" s="405"/>
      <c r="D14" s="405"/>
      <c r="E14" s="406"/>
      <c r="F14" s="407"/>
      <c r="G14" s="408"/>
      <c r="H14" s="408"/>
      <c r="I14" s="408"/>
      <c r="J14" s="408"/>
      <c r="K14" s="408"/>
      <c r="L14" s="408"/>
      <c r="M14" s="408"/>
      <c r="N14" s="409"/>
    </row>
    <row r="15" spans="2:23" ht="22.5" customHeight="1">
      <c r="B15" s="410" t="s">
        <v>94</v>
      </c>
      <c r="C15" s="410"/>
      <c r="D15" s="410"/>
      <c r="E15" s="410"/>
      <c r="F15" s="411"/>
      <c r="G15" s="412"/>
      <c r="H15" s="412"/>
      <c r="I15" s="412"/>
      <c r="J15" s="412"/>
      <c r="K15" s="412"/>
      <c r="L15" s="412"/>
      <c r="M15" s="412"/>
      <c r="N15" s="412"/>
      <c r="O15" s="412"/>
      <c r="P15" s="412"/>
      <c r="Q15" s="412"/>
      <c r="R15" s="412"/>
      <c r="S15" s="412"/>
      <c r="T15" s="412"/>
      <c r="U15" s="412"/>
      <c r="V15" s="412"/>
      <c r="W15" s="413"/>
    </row>
    <row r="16" spans="2:23" ht="22.5" customHeight="1">
      <c r="B16" s="228"/>
      <c r="C16" s="228"/>
      <c r="D16" s="228"/>
      <c r="E16" s="228"/>
      <c r="F16" s="229"/>
      <c r="G16" s="228"/>
      <c r="H16" s="228"/>
      <c r="I16" s="228"/>
      <c r="J16" s="228"/>
      <c r="K16" s="228"/>
      <c r="L16" s="228"/>
      <c r="M16" s="228"/>
      <c r="N16" s="228"/>
      <c r="O16" s="228"/>
      <c r="P16" s="228"/>
      <c r="Q16" s="228"/>
      <c r="R16" s="228"/>
      <c r="S16" s="228"/>
      <c r="T16" s="228"/>
      <c r="U16" s="228"/>
      <c r="V16" s="228"/>
      <c r="W16" s="228"/>
    </row>
    <row r="17" spans="1:25" ht="22.5" customHeight="1">
      <c r="B17" s="226" t="s">
        <v>95</v>
      </c>
    </row>
    <row r="18" spans="1:25" ht="22.5" customHeight="1">
      <c r="B18" s="226" t="s">
        <v>96</v>
      </c>
    </row>
    <row r="19" spans="1:25" ht="22.5" customHeight="1">
      <c r="C19" s="403" t="s">
        <v>454</v>
      </c>
      <c r="D19" s="403"/>
      <c r="E19" s="403"/>
      <c r="F19" s="403"/>
      <c r="G19" s="403"/>
      <c r="H19" s="403"/>
      <c r="I19" s="403"/>
      <c r="J19" s="403"/>
      <c r="K19" s="403"/>
      <c r="L19" s="403"/>
      <c r="M19" s="403"/>
      <c r="N19" s="403"/>
      <c r="O19" s="403"/>
      <c r="P19" s="403"/>
      <c r="Q19" s="403"/>
      <c r="R19" s="403"/>
      <c r="S19" s="403"/>
      <c r="T19" s="403"/>
      <c r="U19" s="403"/>
      <c r="V19" s="403"/>
      <c r="W19" s="403"/>
      <c r="X19" s="403"/>
    </row>
    <row r="20" spans="1:25" ht="22.5" customHeight="1">
      <c r="C20" s="403"/>
      <c r="D20" s="403"/>
      <c r="E20" s="403"/>
      <c r="F20" s="403"/>
      <c r="G20" s="403"/>
      <c r="H20" s="403"/>
      <c r="I20" s="403"/>
      <c r="J20" s="403"/>
      <c r="K20" s="403"/>
      <c r="L20" s="403"/>
      <c r="M20" s="403"/>
      <c r="N20" s="403"/>
      <c r="O20" s="403"/>
      <c r="P20" s="403"/>
      <c r="Q20" s="403"/>
      <c r="R20" s="403"/>
      <c r="S20" s="403"/>
      <c r="T20" s="403"/>
      <c r="U20" s="403"/>
      <c r="V20" s="403"/>
      <c r="W20" s="403"/>
      <c r="X20" s="403"/>
    </row>
    <row r="21" spans="1:25" ht="22.5" customHeight="1">
      <c r="B21" s="226" t="s">
        <v>97</v>
      </c>
    </row>
    <row r="22" spans="1:25" ht="22.5" customHeight="1">
      <c r="C22" s="226" t="s">
        <v>455</v>
      </c>
    </row>
    <row r="23" spans="1:25" ht="22.5" customHeight="1">
      <c r="A23" s="226" t="s">
        <v>98</v>
      </c>
      <c r="C23" s="226" t="s">
        <v>99</v>
      </c>
    </row>
    <row r="24" spans="1:25" ht="22.5" customHeight="1">
      <c r="B24" s="226" t="s">
        <v>100</v>
      </c>
    </row>
    <row r="25" spans="1:25" ht="22.5" customHeight="1">
      <c r="C25" s="414" t="s">
        <v>101</v>
      </c>
      <c r="D25" s="414"/>
      <c r="E25" s="414"/>
      <c r="F25" s="414"/>
      <c r="G25" s="414"/>
      <c r="H25" s="414"/>
      <c r="I25" s="414"/>
      <c r="J25" s="414"/>
      <c r="K25" s="414"/>
      <c r="L25" s="414"/>
      <c r="M25" s="414"/>
      <c r="N25" s="414"/>
      <c r="O25" s="414"/>
      <c r="P25" s="414"/>
      <c r="Q25" s="414"/>
      <c r="R25" s="414"/>
      <c r="S25" s="414"/>
      <c r="T25" s="414"/>
      <c r="U25" s="414"/>
      <c r="V25" s="414"/>
      <c r="W25" s="414"/>
      <c r="X25" s="414"/>
    </row>
    <row r="26" spans="1:25" ht="22.5" customHeight="1">
      <c r="C26" s="414"/>
      <c r="D26" s="414"/>
      <c r="E26" s="414"/>
      <c r="F26" s="414"/>
      <c r="G26" s="414"/>
      <c r="H26" s="414"/>
      <c r="I26" s="414"/>
      <c r="J26" s="414"/>
      <c r="K26" s="414"/>
      <c r="L26" s="414"/>
      <c r="M26" s="414"/>
      <c r="N26" s="414"/>
      <c r="O26" s="414"/>
      <c r="P26" s="414"/>
      <c r="Q26" s="414"/>
      <c r="R26" s="414"/>
      <c r="S26" s="414"/>
      <c r="T26" s="414"/>
      <c r="U26" s="414"/>
      <c r="V26" s="414"/>
      <c r="W26" s="414"/>
      <c r="X26" s="414"/>
    </row>
    <row r="27" spans="1:25" ht="22.5" customHeight="1">
      <c r="C27" s="402" t="s">
        <v>461</v>
      </c>
      <c r="D27" s="403"/>
      <c r="E27" s="403"/>
      <c r="F27" s="403"/>
      <c r="G27" s="403"/>
      <c r="H27" s="403"/>
      <c r="I27" s="403"/>
      <c r="J27" s="403"/>
      <c r="K27" s="403"/>
      <c r="L27" s="403"/>
      <c r="M27" s="403"/>
      <c r="N27" s="403"/>
      <c r="O27" s="403"/>
      <c r="P27" s="403"/>
      <c r="Q27" s="403"/>
      <c r="R27" s="403"/>
      <c r="S27" s="403"/>
      <c r="T27" s="403"/>
      <c r="U27" s="403"/>
      <c r="V27" s="403"/>
      <c r="W27" s="403"/>
      <c r="X27" s="230"/>
      <c r="Y27" s="231"/>
    </row>
    <row r="28" spans="1:25" ht="22.5" customHeight="1">
      <c r="C28" s="403"/>
      <c r="D28" s="403"/>
      <c r="E28" s="403"/>
      <c r="F28" s="403"/>
      <c r="G28" s="403"/>
      <c r="H28" s="403"/>
      <c r="I28" s="403"/>
      <c r="J28" s="403"/>
      <c r="K28" s="403"/>
      <c r="L28" s="403"/>
      <c r="M28" s="403"/>
      <c r="N28" s="403"/>
      <c r="O28" s="403"/>
      <c r="P28" s="403"/>
      <c r="Q28" s="403"/>
      <c r="R28" s="403"/>
      <c r="S28" s="403"/>
      <c r="T28" s="403"/>
      <c r="U28" s="403"/>
      <c r="V28" s="403"/>
      <c r="W28" s="403"/>
      <c r="X28" s="230"/>
      <c r="Y28" s="231"/>
    </row>
    <row r="29" spans="1:25" ht="22.5" customHeight="1">
      <c r="C29" s="230"/>
      <c r="D29" s="230"/>
      <c r="E29" s="230"/>
      <c r="F29" s="230"/>
      <c r="G29" s="230"/>
      <c r="H29" s="230"/>
      <c r="I29" s="230"/>
      <c r="J29" s="230"/>
      <c r="K29" s="230"/>
      <c r="L29" s="230"/>
      <c r="M29" s="230"/>
      <c r="N29" s="230"/>
      <c r="O29" s="230"/>
      <c r="P29" s="230"/>
      <c r="Q29" s="230"/>
      <c r="R29" s="230"/>
      <c r="S29" s="230"/>
      <c r="T29" s="230"/>
      <c r="U29" s="230"/>
      <c r="V29" s="230"/>
      <c r="W29" s="230"/>
      <c r="X29" s="230"/>
    </row>
    <row r="30" spans="1:25" ht="22.5" customHeight="1"/>
    <row r="31" spans="1:25" ht="22.5" customHeight="1"/>
    <row r="32" spans="1:25" ht="22.5" customHeight="1"/>
    <row r="33" ht="22.5" customHeight="1"/>
    <row r="34" ht="22.5" customHeight="1"/>
    <row r="35" ht="22.5" customHeight="1"/>
    <row r="36" ht="22.5" customHeight="1"/>
    <row r="37" ht="22.5" customHeight="1"/>
    <row r="38" ht="22.5" customHeight="1"/>
    <row r="39" ht="22.5" customHeight="1"/>
    <row r="40" ht="22.5" customHeight="1"/>
    <row r="41" ht="22.5" customHeight="1"/>
    <row r="42" ht="22.5" customHeight="1"/>
    <row r="43" ht="22.5" customHeight="1"/>
    <row r="44" ht="22.5" customHeight="1"/>
    <row r="45" ht="22.5" customHeight="1"/>
    <row r="46" ht="22.5" customHeight="1"/>
    <row r="47" ht="22.5" customHeight="1"/>
    <row r="48" ht="22.5" customHeight="1"/>
    <row r="49" ht="22.5" customHeight="1"/>
    <row r="50" ht="22.5" customHeight="1"/>
  </sheetData>
  <mergeCells count="25">
    <mergeCell ref="B4:E4"/>
    <mergeCell ref="F4:N4"/>
    <mergeCell ref="B5:E5"/>
    <mergeCell ref="F5:N5"/>
    <mergeCell ref="B6:E6"/>
    <mergeCell ref="F6:N6"/>
    <mergeCell ref="B7:E7"/>
    <mergeCell ref="F7:W7"/>
    <mergeCell ref="B8:E8"/>
    <mergeCell ref="F8:W8"/>
    <mergeCell ref="B9:E9"/>
    <mergeCell ref="F9:W9"/>
    <mergeCell ref="B10:E10"/>
    <mergeCell ref="F10:I10"/>
    <mergeCell ref="B11:E12"/>
    <mergeCell ref="F11:W12"/>
    <mergeCell ref="B13:E13"/>
    <mergeCell ref="F13:N13"/>
    <mergeCell ref="C27:W28"/>
    <mergeCell ref="B14:E14"/>
    <mergeCell ref="F14:N14"/>
    <mergeCell ref="B15:E15"/>
    <mergeCell ref="F15:W15"/>
    <mergeCell ref="C19:X20"/>
    <mergeCell ref="C25:X26"/>
  </mergeCells>
  <phoneticPr fontId="8"/>
  <dataValidations count="1">
    <dataValidation type="list" allowBlank="1" showInputMessage="1" sqref="F5:N5" xr:uid="{A6716734-02E0-443F-BC0E-CA7DC390CDC3}">
      <formula1>"保育所,幼保連携型認定こども園"</formula1>
    </dataValidation>
  </dataValidations>
  <pageMargins left="0.70866141732283472" right="0.70866141732283472" top="0.74803149606299213"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B1EE1-B1DB-4E19-89C8-AC600CE1064F}">
  <dimension ref="B1:AI85"/>
  <sheetViews>
    <sheetView view="pageBreakPreview" zoomScaleNormal="80" zoomScaleSheetLayoutView="100" zoomScalePageLayoutView="80" workbookViewId="0">
      <selection activeCell="AJ1" sqref="AJ1"/>
    </sheetView>
  </sheetViews>
  <sheetFormatPr defaultRowHeight="13"/>
  <cols>
    <col min="1" max="1" width="2.1796875" customWidth="1"/>
    <col min="2" max="2" width="4.453125" customWidth="1"/>
    <col min="3" max="3" width="4.6328125" customWidth="1"/>
    <col min="4" max="35" width="3.81640625" customWidth="1"/>
  </cols>
  <sheetData>
    <row r="1" spans="2:35" ht="12" customHeight="1" thickBot="1"/>
    <row r="2" spans="2:35" ht="33" customHeight="1">
      <c r="B2" s="334" t="s">
        <v>0</v>
      </c>
      <c r="C2" s="335"/>
      <c r="D2" s="335"/>
      <c r="E2" s="336" t="s">
        <v>104</v>
      </c>
      <c r="F2" s="335"/>
      <c r="G2" s="335"/>
      <c r="H2" s="335"/>
      <c r="I2" s="335"/>
      <c r="J2" s="335"/>
      <c r="K2" s="335"/>
      <c r="L2" s="335"/>
      <c r="M2" s="335"/>
      <c r="N2" s="335"/>
      <c r="O2" s="335"/>
      <c r="P2" s="335"/>
      <c r="Q2" s="335"/>
      <c r="R2" s="335"/>
      <c r="S2" s="335"/>
      <c r="T2" s="335"/>
      <c r="U2" s="335"/>
      <c r="V2" s="335"/>
      <c r="W2" s="335"/>
      <c r="X2" s="335"/>
      <c r="Y2" s="335"/>
      <c r="Z2" s="335"/>
      <c r="AA2" s="337"/>
      <c r="AB2" s="336" t="s">
        <v>107</v>
      </c>
      <c r="AC2" s="335"/>
      <c r="AD2" s="335"/>
      <c r="AE2" s="335"/>
      <c r="AF2" s="335"/>
      <c r="AG2" s="335"/>
      <c r="AH2" s="335"/>
      <c r="AI2" s="338"/>
    </row>
    <row r="3" spans="2:35" ht="30" customHeight="1">
      <c r="B3" s="486"/>
      <c r="C3" s="66">
        <v>1</v>
      </c>
      <c r="D3" s="67"/>
      <c r="E3" s="474" t="s">
        <v>6</v>
      </c>
      <c r="F3" s="475"/>
      <c r="G3" s="475"/>
      <c r="H3" s="475"/>
      <c r="I3" s="475"/>
      <c r="J3" s="475"/>
      <c r="K3" s="475"/>
      <c r="L3" s="475"/>
      <c r="M3" s="475"/>
      <c r="N3" s="475"/>
      <c r="O3" s="475"/>
      <c r="P3" s="475"/>
      <c r="Q3" s="475"/>
      <c r="R3" s="475"/>
      <c r="S3" s="475"/>
      <c r="T3" s="475"/>
      <c r="U3" s="475"/>
      <c r="V3" s="475"/>
      <c r="W3" s="475"/>
      <c r="X3" s="475"/>
      <c r="Y3" s="475"/>
      <c r="Z3" s="475"/>
      <c r="AA3" s="476"/>
      <c r="AB3" s="310" t="s">
        <v>105</v>
      </c>
      <c r="AC3" s="311"/>
      <c r="AD3" s="312"/>
      <c r="AE3" s="313" t="s">
        <v>103</v>
      </c>
      <c r="AF3" s="314"/>
      <c r="AG3" s="314"/>
      <c r="AH3" s="314"/>
      <c r="AI3" s="315"/>
    </row>
    <row r="4" spans="2:35" ht="21.65" customHeight="1">
      <c r="B4" s="486"/>
      <c r="C4" s="491"/>
      <c r="D4" s="489" t="s">
        <v>1</v>
      </c>
      <c r="E4" s="27" t="s">
        <v>106</v>
      </c>
      <c r="F4" s="28"/>
      <c r="G4" s="28"/>
      <c r="H4" s="28"/>
      <c r="I4" s="28"/>
      <c r="J4" s="28"/>
      <c r="K4" s="29"/>
      <c r="L4" s="29"/>
      <c r="M4" s="29"/>
      <c r="N4" s="29"/>
      <c r="O4" s="29"/>
      <c r="P4" s="29"/>
      <c r="Q4" s="29"/>
      <c r="R4" s="29"/>
      <c r="S4" s="29"/>
      <c r="T4" s="29"/>
      <c r="U4" s="29"/>
      <c r="V4" s="29"/>
      <c r="W4" s="29"/>
      <c r="X4" s="29"/>
      <c r="Y4" s="29"/>
      <c r="Z4" s="29"/>
      <c r="AA4" s="30"/>
      <c r="AB4" s="278" t="s">
        <v>300</v>
      </c>
      <c r="AC4" s="279"/>
      <c r="AD4" s="280"/>
      <c r="AE4" s="266"/>
      <c r="AF4" s="267"/>
      <c r="AG4" s="267"/>
      <c r="AH4" s="267"/>
      <c r="AI4" s="268"/>
    </row>
    <row r="5" spans="2:35" ht="21.65" customHeight="1">
      <c r="B5" s="486"/>
      <c r="C5" s="491"/>
      <c r="D5" s="491"/>
      <c r="E5" s="492" t="s">
        <v>314</v>
      </c>
      <c r="F5" s="493"/>
      <c r="G5" s="493"/>
      <c r="H5" s="493"/>
      <c r="I5" s="493"/>
      <c r="J5" s="493"/>
      <c r="K5" s="493"/>
      <c r="L5" s="493"/>
      <c r="M5" s="493"/>
      <c r="N5" s="493"/>
      <c r="O5" s="493"/>
      <c r="P5" s="493"/>
      <c r="Q5" s="493"/>
      <c r="R5" s="493"/>
      <c r="S5" s="493"/>
      <c r="T5" s="493"/>
      <c r="U5" s="493"/>
      <c r="V5" s="493"/>
      <c r="W5" s="493"/>
      <c r="X5" s="493"/>
      <c r="Y5" s="493"/>
      <c r="Z5" s="493"/>
      <c r="AA5" s="494"/>
      <c r="AB5" s="251"/>
      <c r="AC5" s="252"/>
      <c r="AD5" s="253"/>
      <c r="AE5" s="284"/>
      <c r="AF5" s="285"/>
      <c r="AG5" s="285"/>
      <c r="AH5" s="285"/>
      <c r="AI5" s="286"/>
    </row>
    <row r="6" spans="2:35" ht="21.65" customHeight="1">
      <c r="B6" s="486"/>
      <c r="C6" s="491"/>
      <c r="D6" s="491"/>
      <c r="E6" s="480"/>
      <c r="F6" s="481"/>
      <c r="G6" s="481"/>
      <c r="H6" s="481"/>
      <c r="I6" s="481"/>
      <c r="J6" s="481"/>
      <c r="K6" s="481"/>
      <c r="L6" s="481"/>
      <c r="M6" s="481"/>
      <c r="N6" s="481"/>
      <c r="O6" s="481"/>
      <c r="P6" s="481"/>
      <c r="Q6" s="481"/>
      <c r="R6" s="481"/>
      <c r="S6" s="481"/>
      <c r="T6" s="481"/>
      <c r="U6" s="481"/>
      <c r="V6" s="481"/>
      <c r="W6" s="481"/>
      <c r="X6" s="481"/>
      <c r="Y6" s="481"/>
      <c r="Z6" s="481"/>
      <c r="AA6" s="482"/>
      <c r="AB6" s="251"/>
      <c r="AC6" s="252"/>
      <c r="AD6" s="253"/>
      <c r="AE6" s="284"/>
      <c r="AF6" s="285"/>
      <c r="AG6" s="285"/>
      <c r="AH6" s="285"/>
      <c r="AI6" s="286"/>
    </row>
    <row r="7" spans="2:35" ht="21.65" customHeight="1">
      <c r="B7" s="486"/>
      <c r="C7" s="491"/>
      <c r="D7" s="491"/>
      <c r="E7" s="31" t="s">
        <v>191</v>
      </c>
      <c r="F7" s="32"/>
      <c r="G7" s="32"/>
      <c r="H7" s="32"/>
      <c r="I7" s="32"/>
      <c r="J7" s="32"/>
      <c r="K7" s="33"/>
      <c r="L7" s="33"/>
      <c r="M7" s="33"/>
      <c r="N7" s="33"/>
      <c r="O7" s="33"/>
      <c r="P7" s="33"/>
      <c r="Q7" s="33"/>
      <c r="R7" s="33"/>
      <c r="S7" s="33"/>
      <c r="T7" s="33"/>
      <c r="U7" s="33"/>
      <c r="V7" s="33"/>
      <c r="W7" s="33"/>
      <c r="X7" s="33"/>
      <c r="Y7" s="33"/>
      <c r="Z7" s="33"/>
      <c r="AA7" s="34"/>
      <c r="AB7" s="251"/>
      <c r="AC7" s="252"/>
      <c r="AD7" s="253"/>
      <c r="AE7" s="284"/>
      <c r="AF7" s="285"/>
      <c r="AG7" s="285"/>
      <c r="AH7" s="285"/>
      <c r="AI7" s="286"/>
    </row>
    <row r="8" spans="2:35" ht="30" customHeight="1">
      <c r="B8" s="486"/>
      <c r="C8" s="66">
        <v>2</v>
      </c>
      <c r="D8" s="67"/>
      <c r="E8" s="474" t="s">
        <v>64</v>
      </c>
      <c r="F8" s="475"/>
      <c r="G8" s="475"/>
      <c r="H8" s="475"/>
      <c r="I8" s="475"/>
      <c r="J8" s="475"/>
      <c r="K8" s="475"/>
      <c r="L8" s="475"/>
      <c r="M8" s="475"/>
      <c r="N8" s="475"/>
      <c r="O8" s="475"/>
      <c r="P8" s="475"/>
      <c r="Q8" s="475"/>
      <c r="R8" s="475"/>
      <c r="S8" s="475"/>
      <c r="T8" s="475"/>
      <c r="U8" s="475"/>
      <c r="V8" s="475"/>
      <c r="W8" s="475"/>
      <c r="X8" s="475"/>
      <c r="Y8" s="475"/>
      <c r="Z8" s="475"/>
      <c r="AA8" s="476"/>
      <c r="AB8" s="310" t="s">
        <v>105</v>
      </c>
      <c r="AC8" s="311"/>
      <c r="AD8" s="312"/>
      <c r="AE8" s="313" t="s">
        <v>103</v>
      </c>
      <c r="AF8" s="314"/>
      <c r="AG8" s="314"/>
      <c r="AH8" s="314"/>
      <c r="AI8" s="315"/>
    </row>
    <row r="9" spans="2:35" ht="19.75" customHeight="1">
      <c r="B9" s="486"/>
      <c r="C9" s="491"/>
      <c r="D9" s="489" t="s">
        <v>1</v>
      </c>
      <c r="E9" s="20" t="s">
        <v>114</v>
      </c>
      <c r="F9" s="40"/>
      <c r="G9" s="40"/>
      <c r="H9" s="40"/>
      <c r="I9" s="40"/>
      <c r="J9" s="40"/>
      <c r="K9" s="38"/>
      <c r="L9" s="38"/>
      <c r="M9" s="38"/>
      <c r="N9" s="38"/>
      <c r="O9" s="38"/>
      <c r="P9" s="38"/>
      <c r="Q9" s="38"/>
      <c r="R9" s="38"/>
      <c r="S9" s="38"/>
      <c r="T9" s="38"/>
      <c r="U9" s="38"/>
      <c r="V9" s="38"/>
      <c r="W9" s="38"/>
      <c r="X9" s="38"/>
      <c r="Y9" s="38"/>
      <c r="Z9" s="38"/>
      <c r="AA9" s="22"/>
      <c r="AB9" s="278" t="s">
        <v>462</v>
      </c>
      <c r="AC9" s="279"/>
      <c r="AD9" s="280"/>
      <c r="AE9" s="266"/>
      <c r="AF9" s="267"/>
      <c r="AG9" s="267"/>
      <c r="AH9" s="267"/>
      <c r="AI9" s="268"/>
    </row>
    <row r="10" spans="2:35" ht="19.75" customHeight="1">
      <c r="B10" s="486"/>
      <c r="C10" s="490"/>
      <c r="D10" s="490"/>
      <c r="E10" s="23"/>
      <c r="F10" s="24" t="s">
        <v>110</v>
      </c>
      <c r="G10" s="24"/>
      <c r="H10" s="24"/>
      <c r="I10" s="24"/>
      <c r="J10" s="24"/>
      <c r="K10" s="25"/>
      <c r="L10" s="25"/>
      <c r="M10" s="25"/>
      <c r="N10" s="37" t="s">
        <v>108</v>
      </c>
      <c r="O10" s="320"/>
      <c r="P10" s="488"/>
      <c r="Q10" s="488"/>
      <c r="R10" s="488"/>
      <c r="S10" s="488"/>
      <c r="T10" s="488"/>
      <c r="U10" s="488"/>
      <c r="V10" s="488"/>
      <c r="W10" s="488"/>
      <c r="X10" s="488"/>
      <c r="Y10" s="121" t="s">
        <v>109</v>
      </c>
      <c r="Z10" s="25"/>
      <c r="AA10" s="26"/>
      <c r="AB10" s="281"/>
      <c r="AC10" s="282"/>
      <c r="AD10" s="283"/>
      <c r="AE10" s="269"/>
      <c r="AF10" s="270"/>
      <c r="AG10" s="270"/>
      <c r="AH10" s="270"/>
      <c r="AI10" s="271"/>
    </row>
    <row r="11" spans="2:35" ht="30" customHeight="1">
      <c r="B11" s="486"/>
      <c r="C11" s="66">
        <v>3</v>
      </c>
      <c r="D11" s="67"/>
      <c r="E11" s="474" t="s">
        <v>113</v>
      </c>
      <c r="F11" s="475"/>
      <c r="G11" s="475"/>
      <c r="H11" s="475"/>
      <c r="I11" s="475"/>
      <c r="J11" s="475"/>
      <c r="K11" s="475"/>
      <c r="L11" s="475"/>
      <c r="M11" s="475"/>
      <c r="N11" s="475"/>
      <c r="O11" s="475"/>
      <c r="P11" s="475"/>
      <c r="Q11" s="475"/>
      <c r="R11" s="475"/>
      <c r="S11" s="475"/>
      <c r="T11" s="475"/>
      <c r="U11" s="475"/>
      <c r="V11" s="475"/>
      <c r="W11" s="475"/>
      <c r="X11" s="475"/>
      <c r="Y11" s="475"/>
      <c r="Z11" s="475"/>
      <c r="AA11" s="476"/>
      <c r="AB11" s="310" t="s">
        <v>105</v>
      </c>
      <c r="AC11" s="311"/>
      <c r="AD11" s="312"/>
      <c r="AE11" s="313" t="s">
        <v>103</v>
      </c>
      <c r="AF11" s="314"/>
      <c r="AG11" s="314"/>
      <c r="AH11" s="314"/>
      <c r="AI11" s="315"/>
    </row>
    <row r="12" spans="2:35" ht="30" customHeight="1">
      <c r="B12" s="486"/>
      <c r="C12" s="72"/>
      <c r="D12" s="238" t="s">
        <v>1</v>
      </c>
      <c r="E12" s="44" t="s">
        <v>457</v>
      </c>
      <c r="F12" s="44"/>
      <c r="G12" s="44"/>
      <c r="H12" s="44"/>
      <c r="I12" s="44"/>
      <c r="J12" s="44"/>
      <c r="K12" s="45"/>
      <c r="L12" s="45"/>
      <c r="M12" s="45"/>
      <c r="N12" s="45"/>
      <c r="O12" s="45"/>
      <c r="P12" s="45"/>
      <c r="Q12" s="45"/>
      <c r="R12" s="45"/>
      <c r="S12" s="45"/>
      <c r="T12" s="45"/>
      <c r="U12" s="45"/>
      <c r="V12" s="45"/>
      <c r="W12" s="45"/>
      <c r="X12" s="45"/>
      <c r="Y12" s="45"/>
      <c r="Z12" s="45"/>
      <c r="AA12" s="45"/>
      <c r="AB12" s="289" t="s">
        <v>300</v>
      </c>
      <c r="AC12" s="290"/>
      <c r="AD12" s="291"/>
      <c r="AE12" s="263"/>
      <c r="AF12" s="264"/>
      <c r="AG12" s="264"/>
      <c r="AH12" s="264"/>
      <c r="AI12" s="265"/>
    </row>
    <row r="13" spans="2:35" ht="22.5" customHeight="1">
      <c r="B13" s="486"/>
      <c r="C13" s="20"/>
      <c r="D13" s="443" t="s">
        <v>2</v>
      </c>
      <c r="E13" s="382" t="s">
        <v>478</v>
      </c>
      <c r="F13" s="383"/>
      <c r="G13" s="383"/>
      <c r="H13" s="383"/>
      <c r="I13" s="383"/>
      <c r="J13" s="383"/>
      <c r="K13" s="383"/>
      <c r="L13" s="383"/>
      <c r="M13" s="383"/>
      <c r="N13" s="383"/>
      <c r="O13" s="383"/>
      <c r="P13" s="383"/>
      <c r="Q13" s="383"/>
      <c r="R13" s="383"/>
      <c r="S13" s="383"/>
      <c r="T13" s="383"/>
      <c r="U13" s="383"/>
      <c r="V13" s="383"/>
      <c r="W13" s="383"/>
      <c r="X13" s="383"/>
      <c r="Y13" s="383"/>
      <c r="Z13" s="383"/>
      <c r="AA13" s="384"/>
      <c r="AB13" s="278" t="s">
        <v>300</v>
      </c>
      <c r="AC13" s="279"/>
      <c r="AD13" s="280"/>
      <c r="AE13" s="266"/>
      <c r="AF13" s="267"/>
      <c r="AG13" s="267"/>
      <c r="AH13" s="267"/>
      <c r="AI13" s="268"/>
    </row>
    <row r="14" spans="2:35" ht="22.5" customHeight="1">
      <c r="B14" s="486"/>
      <c r="C14" s="20"/>
      <c r="D14" s="444"/>
      <c r="E14" s="385"/>
      <c r="F14" s="386"/>
      <c r="G14" s="386"/>
      <c r="H14" s="386"/>
      <c r="I14" s="386"/>
      <c r="J14" s="386"/>
      <c r="K14" s="386"/>
      <c r="L14" s="386"/>
      <c r="M14" s="386"/>
      <c r="N14" s="386"/>
      <c r="O14" s="386"/>
      <c r="P14" s="386"/>
      <c r="Q14" s="386"/>
      <c r="R14" s="386"/>
      <c r="S14" s="386"/>
      <c r="T14" s="386"/>
      <c r="U14" s="386"/>
      <c r="V14" s="386"/>
      <c r="W14" s="386"/>
      <c r="X14" s="386"/>
      <c r="Y14" s="386"/>
      <c r="Z14" s="386"/>
      <c r="AA14" s="387"/>
      <c r="AB14" s="281"/>
      <c r="AC14" s="282"/>
      <c r="AD14" s="283"/>
      <c r="AE14" s="269"/>
      <c r="AF14" s="270"/>
      <c r="AG14" s="270"/>
      <c r="AH14" s="270"/>
      <c r="AI14" s="271"/>
    </row>
    <row r="15" spans="2:35" ht="22.5" customHeight="1">
      <c r="B15" s="486"/>
      <c r="C15" s="20"/>
      <c r="D15" s="380" t="s">
        <v>3</v>
      </c>
      <c r="E15" s="383" t="s">
        <v>460</v>
      </c>
      <c r="F15" s="383"/>
      <c r="G15" s="383"/>
      <c r="H15" s="383"/>
      <c r="I15" s="383"/>
      <c r="J15" s="383"/>
      <c r="K15" s="383"/>
      <c r="L15" s="383"/>
      <c r="M15" s="383"/>
      <c r="N15" s="383"/>
      <c r="O15" s="383"/>
      <c r="P15" s="383"/>
      <c r="Q15" s="383"/>
      <c r="R15" s="383"/>
      <c r="S15" s="383"/>
      <c r="T15" s="383"/>
      <c r="U15" s="383"/>
      <c r="V15" s="383"/>
      <c r="W15" s="383"/>
      <c r="X15" s="383"/>
      <c r="Y15" s="383"/>
      <c r="Z15" s="383"/>
      <c r="AA15" s="384"/>
      <c r="AB15" s="368" t="s">
        <v>450</v>
      </c>
      <c r="AC15" s="369"/>
      <c r="AD15" s="370"/>
      <c r="AE15" s="388"/>
      <c r="AF15" s="389"/>
      <c r="AG15" s="389"/>
      <c r="AH15" s="389"/>
      <c r="AI15" s="390"/>
    </row>
    <row r="16" spans="2:35" ht="22.5" customHeight="1">
      <c r="B16" s="486"/>
      <c r="C16" s="20"/>
      <c r="D16" s="381"/>
      <c r="E16" s="386"/>
      <c r="F16" s="386"/>
      <c r="G16" s="386"/>
      <c r="H16" s="386"/>
      <c r="I16" s="386"/>
      <c r="J16" s="386"/>
      <c r="K16" s="386"/>
      <c r="L16" s="386"/>
      <c r="M16" s="386"/>
      <c r="N16" s="386"/>
      <c r="O16" s="386"/>
      <c r="P16" s="386"/>
      <c r="Q16" s="386"/>
      <c r="R16" s="386"/>
      <c r="S16" s="386"/>
      <c r="T16" s="386"/>
      <c r="U16" s="386"/>
      <c r="V16" s="386"/>
      <c r="W16" s="386"/>
      <c r="X16" s="386"/>
      <c r="Y16" s="386"/>
      <c r="Z16" s="386"/>
      <c r="AA16" s="387"/>
      <c r="AB16" s="374"/>
      <c r="AC16" s="375"/>
      <c r="AD16" s="376"/>
      <c r="AE16" s="391"/>
      <c r="AF16" s="392"/>
      <c r="AG16" s="392"/>
      <c r="AH16" s="392"/>
      <c r="AI16" s="393"/>
    </row>
    <row r="17" spans="2:35" ht="30" customHeight="1">
      <c r="B17" s="486"/>
      <c r="C17" s="66">
        <v>4</v>
      </c>
      <c r="D17" s="15"/>
      <c r="E17" s="322" t="s">
        <v>212</v>
      </c>
      <c r="F17" s="323"/>
      <c r="G17" s="323"/>
      <c r="H17" s="323"/>
      <c r="I17" s="323"/>
      <c r="J17" s="323"/>
      <c r="K17" s="323"/>
      <c r="L17" s="323"/>
      <c r="M17" s="323"/>
      <c r="N17" s="323"/>
      <c r="O17" s="323"/>
      <c r="P17" s="323"/>
      <c r="Q17" s="323"/>
      <c r="R17" s="323"/>
      <c r="S17" s="323"/>
      <c r="T17" s="323"/>
      <c r="U17" s="323"/>
      <c r="V17" s="323"/>
      <c r="W17" s="323"/>
      <c r="X17" s="323"/>
      <c r="Y17" s="323"/>
      <c r="Z17" s="323"/>
      <c r="AA17" s="324"/>
      <c r="AB17" s="460" t="s">
        <v>105</v>
      </c>
      <c r="AC17" s="461"/>
      <c r="AD17" s="462"/>
      <c r="AE17" s="468" t="s">
        <v>103</v>
      </c>
      <c r="AF17" s="469"/>
      <c r="AG17" s="469"/>
      <c r="AH17" s="469"/>
      <c r="AI17" s="470"/>
    </row>
    <row r="18" spans="2:35" ht="22.5" customHeight="1">
      <c r="B18" s="486"/>
      <c r="C18" s="68"/>
      <c r="D18" s="243" t="s">
        <v>1</v>
      </c>
      <c r="E18" s="53" t="s">
        <v>121</v>
      </c>
      <c r="F18" s="29"/>
      <c r="G18" s="29"/>
      <c r="H18" s="29"/>
      <c r="I18" s="29"/>
      <c r="J18" s="29"/>
      <c r="K18" s="29"/>
      <c r="L18" s="29"/>
      <c r="M18" s="29"/>
      <c r="N18" s="29"/>
      <c r="O18" s="29"/>
      <c r="P18" s="29"/>
      <c r="Q18" s="29"/>
      <c r="R18" s="29"/>
      <c r="S18" s="29"/>
      <c r="T18" s="29"/>
      <c r="U18" s="29"/>
      <c r="V18" s="29"/>
      <c r="W18" s="29"/>
      <c r="X18" s="29"/>
      <c r="Y18" s="29"/>
      <c r="Z18" s="29"/>
      <c r="AA18" s="30"/>
      <c r="AB18" s="278" t="s">
        <v>300</v>
      </c>
      <c r="AC18" s="279"/>
      <c r="AD18" s="280"/>
      <c r="AE18" s="266"/>
      <c r="AF18" s="267"/>
      <c r="AG18" s="267"/>
      <c r="AH18" s="267"/>
      <c r="AI18" s="268"/>
    </row>
    <row r="19" spans="2:35" ht="22.5" customHeight="1">
      <c r="B19" s="486"/>
      <c r="C19" s="68"/>
      <c r="D19" s="276"/>
      <c r="E19" s="21" t="s">
        <v>490</v>
      </c>
      <c r="F19" s="38"/>
      <c r="G19" s="38"/>
      <c r="H19" s="38"/>
      <c r="I19" s="38"/>
      <c r="J19" s="38"/>
      <c r="K19" s="62"/>
      <c r="L19" s="62"/>
      <c r="M19" s="62"/>
      <c r="N19" s="62"/>
      <c r="O19" s="62"/>
      <c r="P19" s="62"/>
      <c r="Q19" s="62"/>
      <c r="R19" s="62"/>
      <c r="S19" s="62"/>
      <c r="T19" s="62"/>
      <c r="U19" s="62"/>
      <c r="V19" s="62"/>
      <c r="W19" s="62"/>
      <c r="X19" s="62"/>
      <c r="Y19" s="62"/>
      <c r="Z19" s="62"/>
      <c r="AA19" s="47"/>
      <c r="AB19" s="251"/>
      <c r="AC19" s="252"/>
      <c r="AD19" s="253"/>
      <c r="AE19" s="284"/>
      <c r="AF19" s="285"/>
      <c r="AG19" s="285"/>
      <c r="AH19" s="285"/>
      <c r="AI19" s="286"/>
    </row>
    <row r="20" spans="2:35" ht="22.5" customHeight="1">
      <c r="B20" s="486"/>
      <c r="C20" s="68"/>
      <c r="D20" s="276"/>
      <c r="E20" s="48"/>
      <c r="F20" s="495" t="s">
        <v>116</v>
      </c>
      <c r="G20" s="495"/>
      <c r="H20" s="495"/>
      <c r="I20" s="495"/>
      <c r="J20" s="62"/>
      <c r="K20" s="292"/>
      <c r="L20" s="319"/>
      <c r="M20" s="62" t="s">
        <v>115</v>
      </c>
      <c r="N20" s="62"/>
      <c r="O20" s="62"/>
      <c r="P20" s="62"/>
      <c r="Q20" s="62"/>
      <c r="R20" s="62"/>
      <c r="S20" s="62"/>
      <c r="T20" s="62"/>
      <c r="U20" s="62"/>
      <c r="V20" s="62"/>
      <c r="W20" s="62"/>
      <c r="X20" s="62"/>
      <c r="Y20" s="62"/>
      <c r="Z20" s="62"/>
      <c r="AA20" s="47"/>
      <c r="AB20" s="251"/>
      <c r="AC20" s="252"/>
      <c r="AD20" s="253"/>
      <c r="AE20" s="284"/>
      <c r="AF20" s="285"/>
      <c r="AG20" s="285"/>
      <c r="AH20" s="285"/>
      <c r="AI20" s="286"/>
    </row>
    <row r="21" spans="2:35" ht="22.5" customHeight="1">
      <c r="B21" s="486"/>
      <c r="C21" s="68"/>
      <c r="D21" s="276"/>
      <c r="E21" s="48"/>
      <c r="F21" s="59"/>
      <c r="G21" s="351" t="s">
        <v>119</v>
      </c>
      <c r="H21" s="351"/>
      <c r="I21" s="351"/>
      <c r="J21" s="351"/>
      <c r="K21" s="351"/>
      <c r="L21" s="351"/>
      <c r="M21" s="351"/>
      <c r="N21" s="351"/>
      <c r="O21" s="351"/>
      <c r="P21" s="351"/>
      <c r="Q21" s="351"/>
      <c r="R21" s="351"/>
      <c r="S21" s="351"/>
      <c r="T21" s="351"/>
      <c r="U21" s="351"/>
      <c r="V21" s="351"/>
      <c r="W21" s="351"/>
      <c r="X21" s="351"/>
      <c r="Y21" s="351"/>
      <c r="Z21" s="351"/>
      <c r="AA21" s="352"/>
      <c r="AB21" s="251"/>
      <c r="AC21" s="252"/>
      <c r="AD21" s="253"/>
      <c r="AE21" s="284"/>
      <c r="AF21" s="285"/>
      <c r="AG21" s="285"/>
      <c r="AH21" s="285"/>
      <c r="AI21" s="286"/>
    </row>
    <row r="22" spans="2:35" ht="22.5" customHeight="1">
      <c r="B22" s="486"/>
      <c r="C22" s="68"/>
      <c r="D22" s="276"/>
      <c r="E22" s="48"/>
      <c r="F22" s="62"/>
      <c r="G22" s="351"/>
      <c r="H22" s="351"/>
      <c r="I22" s="351"/>
      <c r="J22" s="351"/>
      <c r="K22" s="351"/>
      <c r="L22" s="351"/>
      <c r="M22" s="351"/>
      <c r="N22" s="351"/>
      <c r="O22" s="351"/>
      <c r="P22" s="351"/>
      <c r="Q22" s="351"/>
      <c r="R22" s="351"/>
      <c r="S22" s="351"/>
      <c r="T22" s="351"/>
      <c r="U22" s="351"/>
      <c r="V22" s="351"/>
      <c r="W22" s="351"/>
      <c r="X22" s="351"/>
      <c r="Y22" s="351"/>
      <c r="Z22" s="351"/>
      <c r="AA22" s="352"/>
      <c r="AB22" s="251"/>
      <c r="AC22" s="252"/>
      <c r="AD22" s="253"/>
      <c r="AE22" s="284"/>
      <c r="AF22" s="285"/>
      <c r="AG22" s="285"/>
      <c r="AH22" s="285"/>
      <c r="AI22" s="286"/>
    </row>
    <row r="23" spans="2:35" ht="22.5" customHeight="1">
      <c r="B23" s="486"/>
      <c r="C23" s="68"/>
      <c r="D23" s="276"/>
      <c r="E23" s="48"/>
      <c r="F23" s="496" t="s">
        <v>117</v>
      </c>
      <c r="G23" s="496"/>
      <c r="H23" s="496"/>
      <c r="I23" s="496"/>
      <c r="J23" s="123"/>
      <c r="K23" s="292"/>
      <c r="L23" s="293"/>
      <c r="M23" s="124" t="s">
        <v>115</v>
      </c>
      <c r="N23" s="62"/>
      <c r="O23" s="62"/>
      <c r="P23" s="62"/>
      <c r="Q23" s="62"/>
      <c r="R23" s="62"/>
      <c r="S23" s="62"/>
      <c r="T23" s="62"/>
      <c r="U23" s="62"/>
      <c r="V23" s="62"/>
      <c r="W23" s="62"/>
      <c r="X23" s="62"/>
      <c r="Y23" s="62"/>
      <c r="Z23" s="62"/>
      <c r="AA23" s="47"/>
      <c r="AB23" s="251"/>
      <c r="AC23" s="252"/>
      <c r="AD23" s="253"/>
      <c r="AE23" s="284"/>
      <c r="AF23" s="285"/>
      <c r="AG23" s="285"/>
      <c r="AH23" s="285"/>
      <c r="AI23" s="286"/>
    </row>
    <row r="24" spans="2:35" ht="22.5" customHeight="1">
      <c r="B24" s="486"/>
      <c r="C24" s="68"/>
      <c r="D24" s="276"/>
      <c r="E24" s="48"/>
      <c r="F24" s="496" t="s">
        <v>118</v>
      </c>
      <c r="G24" s="496"/>
      <c r="H24" s="496"/>
      <c r="I24" s="496"/>
      <c r="J24" s="62"/>
      <c r="K24" s="292"/>
      <c r="L24" s="319"/>
      <c r="M24" s="124" t="s">
        <v>115</v>
      </c>
      <c r="N24" s="62"/>
      <c r="O24" s="62"/>
      <c r="P24" s="62"/>
      <c r="Q24" s="62"/>
      <c r="R24" s="62"/>
      <c r="S24" s="62"/>
      <c r="T24" s="62"/>
      <c r="U24" s="62"/>
      <c r="V24" s="62"/>
      <c r="W24" s="62"/>
      <c r="X24" s="62"/>
      <c r="Y24" s="62"/>
      <c r="Z24" s="62"/>
      <c r="AA24" s="47"/>
      <c r="AB24" s="251"/>
      <c r="AC24" s="252"/>
      <c r="AD24" s="253"/>
      <c r="AE24" s="284"/>
      <c r="AF24" s="285"/>
      <c r="AG24" s="285"/>
      <c r="AH24" s="285"/>
      <c r="AI24" s="286"/>
    </row>
    <row r="25" spans="2:35" ht="22.5" customHeight="1">
      <c r="B25" s="486"/>
      <c r="C25" s="68"/>
      <c r="D25" s="276"/>
      <c r="E25" s="49"/>
      <c r="F25" s="351" t="s">
        <v>474</v>
      </c>
      <c r="G25" s="351"/>
      <c r="H25" s="351"/>
      <c r="I25" s="351"/>
      <c r="J25" s="351"/>
      <c r="K25" s="351"/>
      <c r="L25" s="351"/>
      <c r="M25" s="351"/>
      <c r="N25" s="351"/>
      <c r="O25" s="351"/>
      <c r="P25" s="351"/>
      <c r="Q25" s="351"/>
      <c r="R25" s="351"/>
      <c r="S25" s="351"/>
      <c r="T25" s="351"/>
      <c r="U25" s="351"/>
      <c r="V25" s="351"/>
      <c r="W25" s="351"/>
      <c r="X25" s="351"/>
      <c r="Y25" s="351"/>
      <c r="Z25" s="351"/>
      <c r="AA25" s="352"/>
      <c r="AB25" s="251"/>
      <c r="AC25" s="252"/>
      <c r="AD25" s="253"/>
      <c r="AE25" s="284"/>
      <c r="AF25" s="285"/>
      <c r="AG25" s="285"/>
      <c r="AH25" s="285"/>
      <c r="AI25" s="286"/>
    </row>
    <row r="26" spans="2:35" ht="22.5" customHeight="1">
      <c r="B26" s="486"/>
      <c r="C26" s="68"/>
      <c r="D26" s="276"/>
      <c r="E26" s="49"/>
      <c r="F26" s="351"/>
      <c r="G26" s="351"/>
      <c r="H26" s="351"/>
      <c r="I26" s="351"/>
      <c r="J26" s="351"/>
      <c r="K26" s="351"/>
      <c r="L26" s="351"/>
      <c r="M26" s="351"/>
      <c r="N26" s="351"/>
      <c r="O26" s="351"/>
      <c r="P26" s="351"/>
      <c r="Q26" s="351"/>
      <c r="R26" s="351"/>
      <c r="S26" s="351"/>
      <c r="T26" s="351"/>
      <c r="U26" s="351"/>
      <c r="V26" s="351"/>
      <c r="W26" s="351"/>
      <c r="X26" s="351"/>
      <c r="Y26" s="351"/>
      <c r="Z26" s="351"/>
      <c r="AA26" s="352"/>
      <c r="AB26" s="251"/>
      <c r="AC26" s="252"/>
      <c r="AD26" s="253"/>
      <c r="AE26" s="284"/>
      <c r="AF26" s="285"/>
      <c r="AG26" s="285"/>
      <c r="AH26" s="285"/>
      <c r="AI26" s="286"/>
    </row>
    <row r="27" spans="2:35" ht="22.5" customHeight="1">
      <c r="B27" s="486"/>
      <c r="C27" s="68"/>
      <c r="D27" s="276"/>
      <c r="E27" s="350" t="s">
        <v>120</v>
      </c>
      <c r="F27" s="351"/>
      <c r="G27" s="351"/>
      <c r="H27" s="351"/>
      <c r="I27" s="351"/>
      <c r="J27" s="351"/>
      <c r="K27" s="351"/>
      <c r="L27" s="351"/>
      <c r="M27" s="351"/>
      <c r="N27" s="351"/>
      <c r="O27" s="351"/>
      <c r="P27" s="351"/>
      <c r="Q27" s="351"/>
      <c r="R27" s="351"/>
      <c r="S27" s="351"/>
      <c r="T27" s="351"/>
      <c r="U27" s="351"/>
      <c r="V27" s="351"/>
      <c r="W27" s="351"/>
      <c r="X27" s="351"/>
      <c r="Y27" s="351"/>
      <c r="Z27" s="351"/>
      <c r="AA27" s="352"/>
      <c r="AB27" s="251"/>
      <c r="AC27" s="252"/>
      <c r="AD27" s="253"/>
      <c r="AE27" s="284"/>
      <c r="AF27" s="285"/>
      <c r="AG27" s="285"/>
      <c r="AH27" s="285"/>
      <c r="AI27" s="286"/>
    </row>
    <row r="28" spans="2:35" ht="22.5" customHeight="1">
      <c r="B28" s="486"/>
      <c r="C28" s="68"/>
      <c r="D28" s="277"/>
      <c r="E28" s="304"/>
      <c r="F28" s="305"/>
      <c r="G28" s="305"/>
      <c r="H28" s="305"/>
      <c r="I28" s="305"/>
      <c r="J28" s="305"/>
      <c r="K28" s="305"/>
      <c r="L28" s="305"/>
      <c r="M28" s="305"/>
      <c r="N28" s="305"/>
      <c r="O28" s="305"/>
      <c r="P28" s="305"/>
      <c r="Q28" s="305"/>
      <c r="R28" s="305"/>
      <c r="S28" s="305"/>
      <c r="T28" s="305"/>
      <c r="U28" s="305"/>
      <c r="V28" s="305"/>
      <c r="W28" s="305"/>
      <c r="X28" s="305"/>
      <c r="Y28" s="305"/>
      <c r="Z28" s="305"/>
      <c r="AA28" s="306"/>
      <c r="AB28" s="281"/>
      <c r="AC28" s="282"/>
      <c r="AD28" s="283"/>
      <c r="AE28" s="269"/>
      <c r="AF28" s="270"/>
      <c r="AG28" s="270"/>
      <c r="AH28" s="270"/>
      <c r="AI28" s="271"/>
    </row>
    <row r="29" spans="2:35" ht="22.5" customHeight="1">
      <c r="B29" s="486"/>
      <c r="C29" s="68"/>
      <c r="D29" s="243" t="s">
        <v>2</v>
      </c>
      <c r="E29" s="301" t="s">
        <v>308</v>
      </c>
      <c r="F29" s="302"/>
      <c r="G29" s="302"/>
      <c r="H29" s="302"/>
      <c r="I29" s="302"/>
      <c r="J29" s="302"/>
      <c r="K29" s="302"/>
      <c r="L29" s="302"/>
      <c r="M29" s="302"/>
      <c r="N29" s="302"/>
      <c r="O29" s="302"/>
      <c r="P29" s="302"/>
      <c r="Q29" s="302"/>
      <c r="R29" s="302"/>
      <c r="S29" s="302"/>
      <c r="T29" s="302"/>
      <c r="U29" s="302"/>
      <c r="V29" s="302"/>
      <c r="W29" s="302"/>
      <c r="X29" s="302"/>
      <c r="Y29" s="302"/>
      <c r="Z29" s="302"/>
      <c r="AA29" s="303"/>
      <c r="AB29" s="278" t="s">
        <v>464</v>
      </c>
      <c r="AC29" s="279"/>
      <c r="AD29" s="280"/>
      <c r="AE29" s="266"/>
      <c r="AF29" s="267"/>
      <c r="AG29" s="267"/>
      <c r="AH29" s="267"/>
      <c r="AI29" s="268"/>
    </row>
    <row r="30" spans="2:35" ht="22.5" customHeight="1">
      <c r="B30" s="486"/>
      <c r="C30" s="69"/>
      <c r="D30" s="277"/>
      <c r="E30" s="304"/>
      <c r="F30" s="305"/>
      <c r="G30" s="305"/>
      <c r="H30" s="305"/>
      <c r="I30" s="305"/>
      <c r="J30" s="305"/>
      <c r="K30" s="305"/>
      <c r="L30" s="305"/>
      <c r="M30" s="305"/>
      <c r="N30" s="305"/>
      <c r="O30" s="305"/>
      <c r="P30" s="305"/>
      <c r="Q30" s="305"/>
      <c r="R30" s="305"/>
      <c r="S30" s="305"/>
      <c r="T30" s="305"/>
      <c r="U30" s="305"/>
      <c r="V30" s="305"/>
      <c r="W30" s="305"/>
      <c r="X30" s="305"/>
      <c r="Y30" s="305"/>
      <c r="Z30" s="305"/>
      <c r="AA30" s="306"/>
      <c r="AB30" s="281"/>
      <c r="AC30" s="282"/>
      <c r="AD30" s="283"/>
      <c r="AE30" s="269"/>
      <c r="AF30" s="270"/>
      <c r="AG30" s="270"/>
      <c r="AH30" s="270"/>
      <c r="AI30" s="271"/>
    </row>
    <row r="31" spans="2:35" ht="30" customHeight="1">
      <c r="B31" s="486"/>
      <c r="C31" s="66">
        <v>5</v>
      </c>
      <c r="D31" s="15"/>
      <c r="E31" s="322" t="s">
        <v>122</v>
      </c>
      <c r="F31" s="323"/>
      <c r="G31" s="323"/>
      <c r="H31" s="323"/>
      <c r="I31" s="323"/>
      <c r="J31" s="323"/>
      <c r="K31" s="323"/>
      <c r="L31" s="323"/>
      <c r="M31" s="323"/>
      <c r="N31" s="323"/>
      <c r="O31" s="323"/>
      <c r="P31" s="323"/>
      <c r="Q31" s="323"/>
      <c r="R31" s="323"/>
      <c r="S31" s="323"/>
      <c r="T31" s="323"/>
      <c r="U31" s="323"/>
      <c r="V31" s="323"/>
      <c r="W31" s="323"/>
      <c r="X31" s="323"/>
      <c r="Y31" s="323"/>
      <c r="Z31" s="323"/>
      <c r="AA31" s="324"/>
      <c r="AB31" s="460" t="s">
        <v>105</v>
      </c>
      <c r="AC31" s="461"/>
      <c r="AD31" s="462"/>
      <c r="AE31" s="468" t="s">
        <v>103</v>
      </c>
      <c r="AF31" s="469"/>
      <c r="AG31" s="469"/>
      <c r="AH31" s="469"/>
      <c r="AI31" s="470"/>
    </row>
    <row r="32" spans="2:35" ht="22.5" customHeight="1">
      <c r="B32" s="486"/>
      <c r="C32" s="72"/>
      <c r="D32" s="489" t="s">
        <v>1</v>
      </c>
      <c r="E32" s="477" t="s">
        <v>463</v>
      </c>
      <c r="F32" s="478"/>
      <c r="G32" s="478"/>
      <c r="H32" s="478"/>
      <c r="I32" s="478"/>
      <c r="J32" s="478"/>
      <c r="K32" s="478"/>
      <c r="L32" s="478"/>
      <c r="M32" s="478"/>
      <c r="N32" s="478"/>
      <c r="O32" s="478"/>
      <c r="P32" s="478"/>
      <c r="Q32" s="478"/>
      <c r="R32" s="478"/>
      <c r="S32" s="478"/>
      <c r="T32" s="478"/>
      <c r="U32" s="478"/>
      <c r="V32" s="478"/>
      <c r="W32" s="478"/>
      <c r="X32" s="478"/>
      <c r="Y32" s="478"/>
      <c r="Z32" s="478"/>
      <c r="AA32" s="479"/>
      <c r="AB32" s="278" t="s">
        <v>300</v>
      </c>
      <c r="AC32" s="279"/>
      <c r="AD32" s="280"/>
      <c r="AE32" s="266"/>
      <c r="AF32" s="267"/>
      <c r="AG32" s="267"/>
      <c r="AH32" s="267"/>
      <c r="AI32" s="268"/>
    </row>
    <row r="33" spans="2:35" ht="22.5" customHeight="1">
      <c r="B33" s="486"/>
      <c r="C33" s="72"/>
      <c r="D33" s="490"/>
      <c r="E33" s="497"/>
      <c r="F33" s="498"/>
      <c r="G33" s="498"/>
      <c r="H33" s="498"/>
      <c r="I33" s="498"/>
      <c r="J33" s="498"/>
      <c r="K33" s="498"/>
      <c r="L33" s="498"/>
      <c r="M33" s="498"/>
      <c r="N33" s="498"/>
      <c r="O33" s="498"/>
      <c r="P33" s="498"/>
      <c r="Q33" s="498"/>
      <c r="R33" s="498"/>
      <c r="S33" s="498"/>
      <c r="T33" s="498"/>
      <c r="U33" s="498"/>
      <c r="V33" s="498"/>
      <c r="W33" s="498"/>
      <c r="X33" s="498"/>
      <c r="Y33" s="498"/>
      <c r="Z33" s="498"/>
      <c r="AA33" s="499"/>
      <c r="AB33" s="281"/>
      <c r="AC33" s="282"/>
      <c r="AD33" s="283"/>
      <c r="AE33" s="269"/>
      <c r="AF33" s="270"/>
      <c r="AG33" s="270"/>
      <c r="AH33" s="270"/>
      <c r="AI33" s="271"/>
    </row>
    <row r="34" spans="2:35" ht="22.5" customHeight="1">
      <c r="B34" s="486"/>
      <c r="C34" s="72"/>
      <c r="D34" s="489" t="s">
        <v>316</v>
      </c>
      <c r="E34" s="477" t="s">
        <v>317</v>
      </c>
      <c r="F34" s="478"/>
      <c r="G34" s="478"/>
      <c r="H34" s="478"/>
      <c r="I34" s="478"/>
      <c r="J34" s="478"/>
      <c r="K34" s="478"/>
      <c r="L34" s="478"/>
      <c r="M34" s="478"/>
      <c r="N34" s="478"/>
      <c r="O34" s="478"/>
      <c r="P34" s="478"/>
      <c r="Q34" s="478"/>
      <c r="R34" s="478"/>
      <c r="S34" s="478"/>
      <c r="T34" s="478"/>
      <c r="U34" s="478"/>
      <c r="V34" s="478"/>
      <c r="W34" s="478"/>
      <c r="X34" s="478"/>
      <c r="Y34" s="478"/>
      <c r="Z34" s="478"/>
      <c r="AA34" s="479"/>
      <c r="AB34" s="278" t="s">
        <v>300</v>
      </c>
      <c r="AC34" s="279"/>
      <c r="AD34" s="280"/>
      <c r="AE34" s="266"/>
      <c r="AF34" s="267"/>
      <c r="AG34" s="267"/>
      <c r="AH34" s="267"/>
      <c r="AI34" s="268"/>
    </row>
    <row r="35" spans="2:35" ht="22.5" customHeight="1">
      <c r="B35" s="486"/>
      <c r="C35" s="72"/>
      <c r="D35" s="491"/>
      <c r="E35" s="480"/>
      <c r="F35" s="481"/>
      <c r="G35" s="481"/>
      <c r="H35" s="481"/>
      <c r="I35" s="481"/>
      <c r="J35" s="481"/>
      <c r="K35" s="481"/>
      <c r="L35" s="481"/>
      <c r="M35" s="481"/>
      <c r="N35" s="481"/>
      <c r="O35" s="481"/>
      <c r="P35" s="481"/>
      <c r="Q35" s="481"/>
      <c r="R35" s="481"/>
      <c r="S35" s="481"/>
      <c r="T35" s="481"/>
      <c r="U35" s="481"/>
      <c r="V35" s="481"/>
      <c r="W35" s="481"/>
      <c r="X35" s="481"/>
      <c r="Y35" s="481"/>
      <c r="Z35" s="481"/>
      <c r="AA35" s="482"/>
      <c r="AB35" s="251"/>
      <c r="AC35" s="252"/>
      <c r="AD35" s="253"/>
      <c r="AE35" s="284"/>
      <c r="AF35" s="285"/>
      <c r="AG35" s="285"/>
      <c r="AH35" s="285"/>
      <c r="AI35" s="286"/>
    </row>
    <row r="36" spans="2:35" ht="22.5" customHeight="1">
      <c r="B36" s="486"/>
      <c r="C36" s="72"/>
      <c r="D36" s="491"/>
      <c r="E36" s="21" t="s">
        <v>142</v>
      </c>
      <c r="F36" s="38"/>
      <c r="G36" s="38"/>
      <c r="H36" s="38"/>
      <c r="I36" s="38"/>
      <c r="J36" s="38"/>
      <c r="K36" s="38"/>
      <c r="L36" s="38"/>
      <c r="M36" s="38"/>
      <c r="N36" s="38"/>
      <c r="O36" s="38"/>
      <c r="P36" s="38"/>
      <c r="Q36" s="52"/>
      <c r="R36" s="38"/>
      <c r="S36" s="38"/>
      <c r="T36" s="38"/>
      <c r="U36" s="38"/>
      <c r="V36" s="38"/>
      <c r="W36" s="38"/>
      <c r="X36" s="38"/>
      <c r="Y36" s="38"/>
      <c r="Z36" s="38"/>
      <c r="AA36" s="38"/>
      <c r="AB36" s="251"/>
      <c r="AC36" s="252"/>
      <c r="AD36" s="253"/>
      <c r="AE36" s="284"/>
      <c r="AF36" s="285"/>
      <c r="AG36" s="285"/>
      <c r="AH36" s="285"/>
      <c r="AI36" s="286"/>
    </row>
    <row r="37" spans="2:35" ht="22.5" customHeight="1">
      <c r="B37" s="486"/>
      <c r="C37" s="68"/>
      <c r="D37" s="491"/>
      <c r="E37" s="21"/>
      <c r="F37" s="38" t="s">
        <v>124</v>
      </c>
      <c r="G37" s="38"/>
      <c r="H37" s="38"/>
      <c r="I37" s="38"/>
      <c r="J37" s="38"/>
      <c r="K37" s="38"/>
      <c r="L37" s="38"/>
      <c r="M37" s="38"/>
      <c r="N37" s="38"/>
      <c r="O37" s="346"/>
      <c r="P37" s="347"/>
      <c r="Q37" s="347"/>
      <c r="R37" s="347"/>
      <c r="S37" s="347"/>
      <c r="T37" s="348"/>
      <c r="U37" s="122"/>
      <c r="V37" s="38"/>
      <c r="W37" s="38"/>
      <c r="X37" s="38"/>
      <c r="Y37" s="38"/>
      <c r="Z37" s="38"/>
      <c r="AA37" s="38"/>
      <c r="AB37" s="251"/>
      <c r="AC37" s="252"/>
      <c r="AD37" s="253"/>
      <c r="AE37" s="284"/>
      <c r="AF37" s="285"/>
      <c r="AG37" s="285"/>
      <c r="AH37" s="285"/>
      <c r="AI37" s="286"/>
    </row>
    <row r="38" spans="2:35" ht="22.5" customHeight="1">
      <c r="B38" s="486"/>
      <c r="C38" s="68"/>
      <c r="D38" s="491"/>
      <c r="E38" s="21"/>
      <c r="F38" s="38" t="s">
        <v>126</v>
      </c>
      <c r="G38" s="38"/>
      <c r="H38" s="38"/>
      <c r="I38" s="38"/>
      <c r="J38" s="38"/>
      <c r="K38" s="38"/>
      <c r="L38" s="38"/>
      <c r="M38" s="38"/>
      <c r="N38" s="38"/>
      <c r="O38" s="346"/>
      <c r="P38" s="347"/>
      <c r="Q38" s="347"/>
      <c r="R38" s="347"/>
      <c r="S38" s="347"/>
      <c r="T38" s="347"/>
      <c r="U38" s="122"/>
      <c r="V38" s="38"/>
      <c r="W38" s="38"/>
      <c r="X38" s="38"/>
      <c r="Y38" s="38"/>
      <c r="Z38" s="38"/>
      <c r="AA38" s="38"/>
      <c r="AB38" s="251"/>
      <c r="AC38" s="252"/>
      <c r="AD38" s="253"/>
      <c r="AE38" s="284"/>
      <c r="AF38" s="285"/>
      <c r="AG38" s="285"/>
      <c r="AH38" s="285"/>
      <c r="AI38" s="286"/>
    </row>
    <row r="39" spans="2:35" ht="22.5" customHeight="1">
      <c r="B39" s="486"/>
      <c r="C39" s="68"/>
      <c r="D39" s="490"/>
      <c r="E39" s="51"/>
      <c r="F39" s="25" t="s">
        <v>125</v>
      </c>
      <c r="G39" s="25"/>
      <c r="H39" s="25"/>
      <c r="I39" s="25"/>
      <c r="J39" s="25"/>
      <c r="K39" s="25"/>
      <c r="L39" s="25"/>
      <c r="M39" s="25"/>
      <c r="N39" s="25"/>
      <c r="O39" s="483"/>
      <c r="P39" s="484"/>
      <c r="Q39" s="484"/>
      <c r="R39" s="484"/>
      <c r="S39" s="484"/>
      <c r="T39" s="485"/>
      <c r="U39" s="25"/>
      <c r="V39" s="25"/>
      <c r="W39" s="25"/>
      <c r="X39" s="25"/>
      <c r="Y39" s="25"/>
      <c r="Z39" s="25"/>
      <c r="AA39" s="25"/>
      <c r="AB39" s="281"/>
      <c r="AC39" s="282"/>
      <c r="AD39" s="283"/>
      <c r="AE39" s="269"/>
      <c r="AF39" s="270"/>
      <c r="AG39" s="270"/>
      <c r="AH39" s="270"/>
      <c r="AI39" s="271"/>
    </row>
    <row r="40" spans="2:35" ht="30" customHeight="1">
      <c r="B40" s="486"/>
      <c r="C40" s="66">
        <v>6</v>
      </c>
      <c r="D40" s="15"/>
      <c r="E40" s="474" t="s">
        <v>127</v>
      </c>
      <c r="F40" s="475"/>
      <c r="G40" s="475"/>
      <c r="H40" s="475"/>
      <c r="I40" s="475"/>
      <c r="J40" s="475"/>
      <c r="K40" s="475"/>
      <c r="L40" s="475"/>
      <c r="M40" s="475"/>
      <c r="N40" s="475"/>
      <c r="O40" s="475"/>
      <c r="P40" s="475"/>
      <c r="Q40" s="475"/>
      <c r="R40" s="475"/>
      <c r="S40" s="475"/>
      <c r="T40" s="475"/>
      <c r="U40" s="475"/>
      <c r="V40" s="475"/>
      <c r="W40" s="475"/>
      <c r="X40" s="475"/>
      <c r="Y40" s="475"/>
      <c r="Z40" s="475"/>
      <c r="AA40" s="476"/>
      <c r="AB40" s="460" t="s">
        <v>105</v>
      </c>
      <c r="AC40" s="461"/>
      <c r="AD40" s="462"/>
      <c r="AE40" s="468" t="s">
        <v>103</v>
      </c>
      <c r="AF40" s="469"/>
      <c r="AG40" s="469"/>
      <c r="AH40" s="469"/>
      <c r="AI40" s="470"/>
    </row>
    <row r="41" spans="2:35" ht="23.25" customHeight="1">
      <c r="B41" s="486"/>
      <c r="C41" s="73"/>
      <c r="D41" s="266" t="s">
        <v>1</v>
      </c>
      <c r="E41" s="287" t="s">
        <v>188</v>
      </c>
      <c r="F41" s="272"/>
      <c r="G41" s="272"/>
      <c r="H41" s="272"/>
      <c r="I41" s="272"/>
      <c r="J41" s="272"/>
      <c r="K41" s="272"/>
      <c r="L41" s="272"/>
      <c r="M41" s="272"/>
      <c r="N41" s="272"/>
      <c r="O41" s="272"/>
      <c r="P41" s="272"/>
      <c r="Q41" s="272"/>
      <c r="R41" s="272"/>
      <c r="S41" s="272"/>
      <c r="T41" s="272"/>
      <c r="U41" s="272"/>
      <c r="V41" s="272"/>
      <c r="W41" s="272"/>
      <c r="X41" s="272"/>
      <c r="Y41" s="272"/>
      <c r="Z41" s="272"/>
      <c r="AA41" s="273"/>
      <c r="AB41" s="466" t="s">
        <v>300</v>
      </c>
      <c r="AC41" s="466"/>
      <c r="AD41" s="466"/>
      <c r="AE41" s="266"/>
      <c r="AF41" s="267"/>
      <c r="AG41" s="267"/>
      <c r="AH41" s="267"/>
      <c r="AI41" s="268"/>
    </row>
    <row r="42" spans="2:35" ht="23.25" customHeight="1">
      <c r="B42" s="486"/>
      <c r="C42" s="73"/>
      <c r="D42" s="284"/>
      <c r="E42" s="451"/>
      <c r="F42" s="452"/>
      <c r="G42" s="452"/>
      <c r="H42" s="452"/>
      <c r="I42" s="452"/>
      <c r="J42" s="452"/>
      <c r="K42" s="452"/>
      <c r="L42" s="452"/>
      <c r="M42" s="452"/>
      <c r="N42" s="452"/>
      <c r="O42" s="452"/>
      <c r="P42" s="452"/>
      <c r="Q42" s="452"/>
      <c r="R42" s="452"/>
      <c r="S42" s="452"/>
      <c r="T42" s="452"/>
      <c r="U42" s="452"/>
      <c r="V42" s="452"/>
      <c r="W42" s="452"/>
      <c r="X42" s="452"/>
      <c r="Y42" s="452"/>
      <c r="Z42" s="452"/>
      <c r="AA42" s="453"/>
      <c r="AB42" s="466"/>
      <c r="AC42" s="466"/>
      <c r="AD42" s="466"/>
      <c r="AE42" s="284"/>
      <c r="AF42" s="285"/>
      <c r="AG42" s="285"/>
      <c r="AH42" s="285"/>
      <c r="AI42" s="286"/>
    </row>
    <row r="43" spans="2:35" ht="23.25" customHeight="1">
      <c r="B43" s="486"/>
      <c r="C43" s="73"/>
      <c r="D43" s="276"/>
      <c r="E43" s="21"/>
      <c r="F43" s="38" t="s">
        <v>128</v>
      </c>
      <c r="G43" s="38"/>
      <c r="H43" s="38"/>
      <c r="I43" s="38"/>
      <c r="J43" s="38"/>
      <c r="K43" s="38"/>
      <c r="L43" s="52"/>
      <c r="M43" s="346"/>
      <c r="N43" s="347"/>
      <c r="O43" s="347"/>
      <c r="P43" s="347"/>
      <c r="Q43" s="347"/>
      <c r="R43" s="348"/>
      <c r="S43" s="52"/>
      <c r="T43" s="52"/>
      <c r="U43" s="52"/>
      <c r="V43" s="52"/>
      <c r="W43" s="52"/>
      <c r="X43" s="52"/>
      <c r="Y43" s="52"/>
      <c r="Z43" s="52"/>
      <c r="AA43" s="54"/>
      <c r="AB43" s="466"/>
      <c r="AC43" s="466"/>
      <c r="AD43" s="466"/>
      <c r="AE43" s="284"/>
      <c r="AF43" s="285"/>
      <c r="AG43" s="285"/>
      <c r="AH43" s="285"/>
      <c r="AI43" s="286"/>
    </row>
    <row r="44" spans="2:35" ht="23.25" customHeight="1">
      <c r="B44" s="486"/>
      <c r="C44" s="73"/>
      <c r="D44" s="276"/>
      <c r="E44" s="463" t="s">
        <v>129</v>
      </c>
      <c r="F44" s="464"/>
      <c r="G44" s="464"/>
      <c r="H44" s="464"/>
      <c r="I44" s="464"/>
      <c r="J44" s="464"/>
      <c r="K44" s="464"/>
      <c r="L44" s="464"/>
      <c r="M44" s="464"/>
      <c r="N44" s="464"/>
      <c r="O44" s="464"/>
      <c r="P44" s="464"/>
      <c r="Q44" s="464"/>
      <c r="R44" s="464"/>
      <c r="S44" s="464"/>
      <c r="T44" s="464"/>
      <c r="U44" s="464"/>
      <c r="V44" s="464"/>
      <c r="W44" s="464"/>
      <c r="X44" s="464"/>
      <c r="Y44" s="464"/>
      <c r="Z44" s="464"/>
      <c r="AA44" s="465"/>
      <c r="AB44" s="466"/>
      <c r="AC44" s="466"/>
      <c r="AD44" s="466"/>
      <c r="AE44" s="284"/>
      <c r="AF44" s="285"/>
      <c r="AG44" s="285"/>
      <c r="AH44" s="285"/>
      <c r="AI44" s="286"/>
    </row>
    <row r="45" spans="2:35" ht="23.25" customHeight="1">
      <c r="B45" s="486"/>
      <c r="C45" s="73"/>
      <c r="D45" s="276"/>
      <c r="E45" s="21"/>
      <c r="F45" s="70"/>
      <c r="G45" s="70"/>
      <c r="H45" s="38"/>
      <c r="I45" s="38"/>
      <c r="J45" s="126"/>
      <c r="K45" s="122" t="s">
        <v>130</v>
      </c>
      <c r="L45" s="70"/>
      <c r="M45" s="70"/>
      <c r="N45" s="38"/>
      <c r="O45" s="38"/>
      <c r="P45" s="38"/>
      <c r="Q45" s="38"/>
      <c r="R45" s="38"/>
      <c r="S45" s="38"/>
      <c r="T45" s="38"/>
      <c r="U45" s="38"/>
      <c r="V45" s="38"/>
      <c r="W45" s="38"/>
      <c r="X45" s="38"/>
      <c r="Y45" s="38"/>
      <c r="Z45" s="38"/>
      <c r="AA45" s="22"/>
      <c r="AB45" s="466"/>
      <c r="AC45" s="466"/>
      <c r="AD45" s="466"/>
      <c r="AE45" s="284"/>
      <c r="AF45" s="285"/>
      <c r="AG45" s="285"/>
      <c r="AH45" s="285"/>
      <c r="AI45" s="286"/>
    </row>
    <row r="46" spans="2:35" ht="23.25" customHeight="1">
      <c r="B46" s="486"/>
      <c r="C46" s="74"/>
      <c r="D46" s="277"/>
      <c r="E46" s="51"/>
      <c r="F46" s="46"/>
      <c r="G46" s="46"/>
      <c r="H46" s="25"/>
      <c r="I46" s="25"/>
      <c r="J46" s="237"/>
      <c r="K46" s="121" t="s">
        <v>131</v>
      </c>
      <c r="L46" s="46"/>
      <c r="M46" s="46"/>
      <c r="N46" s="25"/>
      <c r="O46" s="25"/>
      <c r="P46" s="25"/>
      <c r="Q46" s="25"/>
      <c r="R46" s="25"/>
      <c r="S46" s="25"/>
      <c r="T46" s="25"/>
      <c r="U46" s="25"/>
      <c r="V46" s="25"/>
      <c r="W46" s="25"/>
      <c r="X46" s="25"/>
      <c r="Y46" s="25"/>
      <c r="Z46" s="25"/>
      <c r="AA46" s="26"/>
      <c r="AB46" s="467"/>
      <c r="AC46" s="467"/>
      <c r="AD46" s="467"/>
      <c r="AE46" s="269"/>
      <c r="AF46" s="270"/>
      <c r="AG46" s="270"/>
      <c r="AH46" s="270"/>
      <c r="AI46" s="271"/>
    </row>
    <row r="47" spans="2:35" ht="23.25" customHeight="1">
      <c r="B47" s="486"/>
      <c r="C47" s="127"/>
      <c r="D47" s="243" t="s">
        <v>2</v>
      </c>
      <c r="E47" s="301" t="s">
        <v>309</v>
      </c>
      <c r="F47" s="302"/>
      <c r="G47" s="302"/>
      <c r="H47" s="302"/>
      <c r="I47" s="302"/>
      <c r="J47" s="302"/>
      <c r="K47" s="302"/>
      <c r="L47" s="302"/>
      <c r="M47" s="302"/>
      <c r="N47" s="302"/>
      <c r="O47" s="302"/>
      <c r="P47" s="302"/>
      <c r="Q47" s="302"/>
      <c r="R47" s="302"/>
      <c r="S47" s="302"/>
      <c r="T47" s="302"/>
      <c r="U47" s="302"/>
      <c r="V47" s="302"/>
      <c r="W47" s="302"/>
      <c r="X47" s="302"/>
      <c r="Y47" s="302"/>
      <c r="Z47" s="302"/>
      <c r="AA47" s="303"/>
      <c r="AB47" s="278" t="s">
        <v>300</v>
      </c>
      <c r="AC47" s="279"/>
      <c r="AD47" s="280"/>
      <c r="AE47" s="266"/>
      <c r="AF47" s="267"/>
      <c r="AG47" s="267"/>
      <c r="AH47" s="267"/>
      <c r="AI47" s="268"/>
    </row>
    <row r="48" spans="2:35" ht="23.25" customHeight="1">
      <c r="B48" s="486"/>
      <c r="C48" s="74"/>
      <c r="D48" s="277"/>
      <c r="E48" s="304"/>
      <c r="F48" s="305"/>
      <c r="G48" s="305"/>
      <c r="H48" s="305"/>
      <c r="I48" s="305"/>
      <c r="J48" s="305"/>
      <c r="K48" s="305"/>
      <c r="L48" s="305"/>
      <c r="M48" s="305"/>
      <c r="N48" s="305"/>
      <c r="O48" s="305"/>
      <c r="P48" s="305"/>
      <c r="Q48" s="305"/>
      <c r="R48" s="305"/>
      <c r="S48" s="305"/>
      <c r="T48" s="305"/>
      <c r="U48" s="305"/>
      <c r="V48" s="305"/>
      <c r="W48" s="305"/>
      <c r="X48" s="305"/>
      <c r="Y48" s="305"/>
      <c r="Z48" s="305"/>
      <c r="AA48" s="306"/>
      <c r="AB48" s="281"/>
      <c r="AC48" s="282"/>
      <c r="AD48" s="283"/>
      <c r="AE48" s="269"/>
      <c r="AF48" s="270"/>
      <c r="AG48" s="270"/>
      <c r="AH48" s="270"/>
      <c r="AI48" s="271"/>
    </row>
    <row r="49" spans="2:35" ht="30" customHeight="1">
      <c r="B49" s="486"/>
      <c r="C49" s="66">
        <v>7</v>
      </c>
      <c r="D49" s="15"/>
      <c r="E49" s="474" t="s">
        <v>213</v>
      </c>
      <c r="F49" s="475"/>
      <c r="G49" s="475"/>
      <c r="H49" s="475"/>
      <c r="I49" s="475"/>
      <c r="J49" s="475"/>
      <c r="K49" s="475"/>
      <c r="L49" s="475"/>
      <c r="M49" s="475"/>
      <c r="N49" s="475"/>
      <c r="O49" s="475"/>
      <c r="P49" s="475"/>
      <c r="Q49" s="475"/>
      <c r="R49" s="475"/>
      <c r="S49" s="475"/>
      <c r="T49" s="475"/>
      <c r="U49" s="475"/>
      <c r="V49" s="475"/>
      <c r="W49" s="475"/>
      <c r="X49" s="475"/>
      <c r="Y49" s="475"/>
      <c r="Z49" s="475"/>
      <c r="AA49" s="476"/>
      <c r="AB49" s="460" t="s">
        <v>105</v>
      </c>
      <c r="AC49" s="461"/>
      <c r="AD49" s="462"/>
      <c r="AE49" s="468" t="s">
        <v>103</v>
      </c>
      <c r="AF49" s="469"/>
      <c r="AG49" s="469"/>
      <c r="AH49" s="469"/>
      <c r="AI49" s="470"/>
    </row>
    <row r="50" spans="2:35" ht="23.25" customHeight="1">
      <c r="B50" s="486"/>
      <c r="C50" s="68"/>
      <c r="D50" s="471" t="s">
        <v>1</v>
      </c>
      <c r="E50" s="50" t="s">
        <v>178</v>
      </c>
      <c r="F50" s="29"/>
      <c r="G50" s="29"/>
      <c r="H50" s="29"/>
      <c r="I50" s="29"/>
      <c r="J50" s="29"/>
      <c r="K50" s="29"/>
      <c r="L50" s="29"/>
      <c r="M50" s="29"/>
      <c r="N50" s="29"/>
      <c r="O50" s="29"/>
      <c r="P50" s="29"/>
      <c r="Q50" s="29"/>
      <c r="R50" s="29"/>
      <c r="S50" s="29"/>
      <c r="T50" s="29"/>
      <c r="U50" s="29"/>
      <c r="V50" s="29"/>
      <c r="W50" s="29"/>
      <c r="X50" s="29"/>
      <c r="Y50" s="29"/>
      <c r="Z50" s="29"/>
      <c r="AA50" s="30"/>
      <c r="AB50" s="278" t="s">
        <v>300</v>
      </c>
      <c r="AC50" s="279"/>
      <c r="AD50" s="280"/>
      <c r="AE50" s="266"/>
      <c r="AF50" s="267"/>
      <c r="AG50" s="267"/>
      <c r="AH50" s="267"/>
      <c r="AI50" s="268"/>
    </row>
    <row r="51" spans="2:35" ht="23.25" customHeight="1">
      <c r="B51" s="486"/>
      <c r="C51" s="68"/>
      <c r="D51" s="472"/>
      <c r="E51" s="21" t="s">
        <v>465</v>
      </c>
      <c r="F51" s="38"/>
      <c r="G51" s="38"/>
      <c r="H51" s="38"/>
      <c r="I51" s="38"/>
      <c r="J51" s="38"/>
      <c r="K51" s="38"/>
      <c r="L51" s="38"/>
      <c r="M51" s="38"/>
      <c r="N51" s="38"/>
      <c r="O51" s="38"/>
      <c r="P51" s="38"/>
      <c r="Q51" s="38"/>
      <c r="R51" s="38"/>
      <c r="S51" s="38"/>
      <c r="T51" s="38"/>
      <c r="U51" s="38"/>
      <c r="V51" s="38"/>
      <c r="W51" s="38"/>
      <c r="X51" s="38"/>
      <c r="Y51" s="38"/>
      <c r="Z51" s="38"/>
      <c r="AA51" s="22"/>
      <c r="AB51" s="251"/>
      <c r="AC51" s="252"/>
      <c r="AD51" s="253"/>
      <c r="AE51" s="284"/>
      <c r="AF51" s="285"/>
      <c r="AG51" s="285"/>
      <c r="AH51" s="285"/>
      <c r="AI51" s="286"/>
    </row>
    <row r="52" spans="2:35" ht="23.25" customHeight="1">
      <c r="B52" s="486"/>
      <c r="C52" s="68"/>
      <c r="D52" s="472"/>
      <c r="E52" s="21"/>
      <c r="F52" s="38" t="s">
        <v>132</v>
      </c>
      <c r="G52" s="38"/>
      <c r="H52" s="38"/>
      <c r="I52" s="41" t="s">
        <v>111</v>
      </c>
      <c r="J52" s="292"/>
      <c r="K52" s="293"/>
      <c r="L52" s="293"/>
      <c r="M52" s="293"/>
      <c r="N52" s="293"/>
      <c r="O52" s="293"/>
      <c r="P52" s="293"/>
      <c r="Q52" s="293"/>
      <c r="R52" s="293"/>
      <c r="S52" s="293"/>
      <c r="T52" s="293"/>
      <c r="U52" s="293"/>
      <c r="V52" s="293"/>
      <c r="W52" s="293"/>
      <c r="X52" s="319"/>
      <c r="Y52" s="38" t="s">
        <v>112</v>
      </c>
      <c r="Z52" s="38"/>
      <c r="AA52" s="22"/>
      <c r="AB52" s="251"/>
      <c r="AC52" s="252"/>
      <c r="AD52" s="253"/>
      <c r="AE52" s="284"/>
      <c r="AF52" s="285"/>
      <c r="AG52" s="285"/>
      <c r="AH52" s="285"/>
      <c r="AI52" s="286"/>
    </row>
    <row r="53" spans="2:35" ht="23.25" customHeight="1">
      <c r="B53" s="486"/>
      <c r="C53" s="68"/>
      <c r="D53" s="472"/>
      <c r="E53" s="21"/>
      <c r="F53" s="38" t="s">
        <v>133</v>
      </c>
      <c r="G53" s="38"/>
      <c r="H53" s="38"/>
      <c r="I53" s="38"/>
      <c r="J53" s="38"/>
      <c r="K53" s="38"/>
      <c r="L53" s="292"/>
      <c r="M53" s="319"/>
      <c r="N53" s="38"/>
      <c r="O53" s="38"/>
      <c r="P53" s="38"/>
      <c r="Q53" s="38"/>
      <c r="R53" s="38"/>
      <c r="S53" s="38"/>
      <c r="T53" s="38"/>
      <c r="U53" s="38"/>
      <c r="V53" s="38"/>
      <c r="W53" s="38"/>
      <c r="X53" s="38"/>
      <c r="Y53" s="38"/>
      <c r="Z53" s="38"/>
      <c r="AA53" s="22"/>
      <c r="AB53" s="251"/>
      <c r="AC53" s="252"/>
      <c r="AD53" s="253"/>
      <c r="AE53" s="284"/>
      <c r="AF53" s="285"/>
      <c r="AG53" s="285"/>
      <c r="AH53" s="285"/>
      <c r="AI53" s="286"/>
    </row>
    <row r="54" spans="2:35" ht="23.25" customHeight="1">
      <c r="B54" s="486"/>
      <c r="C54" s="68"/>
      <c r="D54" s="472"/>
      <c r="E54" s="21"/>
      <c r="F54" s="38" t="s">
        <v>134</v>
      </c>
      <c r="G54" s="38"/>
      <c r="H54" s="13"/>
      <c r="I54" s="13"/>
      <c r="J54" s="38"/>
      <c r="K54" s="38"/>
      <c r="L54" s="38"/>
      <c r="M54" s="38"/>
      <c r="N54" s="38"/>
      <c r="O54" s="38"/>
      <c r="P54" s="38"/>
      <c r="Q54" s="38"/>
      <c r="R54" s="38"/>
      <c r="S54" s="38"/>
      <c r="T54" s="38"/>
      <c r="U54" s="38"/>
      <c r="V54" s="38"/>
      <c r="W54" s="38"/>
      <c r="X54" s="38"/>
      <c r="Y54" s="38"/>
      <c r="Z54" s="38"/>
      <c r="AA54" s="22"/>
      <c r="AB54" s="251"/>
      <c r="AC54" s="252"/>
      <c r="AD54" s="253"/>
      <c r="AE54" s="284"/>
      <c r="AF54" s="285"/>
      <c r="AG54" s="285"/>
      <c r="AH54" s="285"/>
      <c r="AI54" s="286"/>
    </row>
    <row r="55" spans="2:35" ht="23.25" customHeight="1">
      <c r="B55" s="486"/>
      <c r="C55" s="68"/>
      <c r="D55" s="472"/>
      <c r="E55" s="71"/>
      <c r="F55" s="39"/>
      <c r="G55" s="41" t="s">
        <v>108</v>
      </c>
      <c r="H55" s="292"/>
      <c r="I55" s="293"/>
      <c r="J55" s="293"/>
      <c r="K55" s="293"/>
      <c r="L55" s="293"/>
      <c r="M55" s="293"/>
      <c r="N55" s="293"/>
      <c r="O55" s="293"/>
      <c r="P55" s="293"/>
      <c r="Q55" s="293"/>
      <c r="R55" s="293"/>
      <c r="S55" s="293"/>
      <c r="T55" s="293"/>
      <c r="U55" s="293"/>
      <c r="V55" s="293"/>
      <c r="W55" s="293"/>
      <c r="X55" s="319"/>
      <c r="Y55" s="38" t="s">
        <v>112</v>
      </c>
      <c r="Z55" s="38"/>
      <c r="AA55" s="22"/>
      <c r="AB55" s="251"/>
      <c r="AC55" s="252"/>
      <c r="AD55" s="253"/>
      <c r="AE55" s="284"/>
      <c r="AF55" s="285"/>
      <c r="AG55" s="285"/>
      <c r="AH55" s="285"/>
      <c r="AI55" s="286"/>
    </row>
    <row r="56" spans="2:35" ht="23.25" customHeight="1">
      <c r="B56" s="486"/>
      <c r="C56" s="69"/>
      <c r="D56" s="473"/>
      <c r="E56" s="51" t="s">
        <v>466</v>
      </c>
      <c r="F56" s="25"/>
      <c r="G56" s="35"/>
      <c r="H56" s="25"/>
      <c r="I56" s="25"/>
      <c r="J56" s="35"/>
      <c r="K56" s="25"/>
      <c r="L56" s="25"/>
      <c r="M56" s="25"/>
      <c r="N56" s="25"/>
      <c r="O56" s="25"/>
      <c r="P56" s="25"/>
      <c r="Q56" s="25"/>
      <c r="R56" s="25"/>
      <c r="S56" s="25"/>
      <c r="T56" s="25"/>
      <c r="U56" s="25"/>
      <c r="V56" s="25"/>
      <c r="W56" s="25"/>
      <c r="X56" s="25"/>
      <c r="Y56" s="35"/>
      <c r="Z56" s="35"/>
      <c r="AA56" s="36"/>
      <c r="AB56" s="281"/>
      <c r="AC56" s="282"/>
      <c r="AD56" s="283"/>
      <c r="AE56" s="269"/>
      <c r="AF56" s="270"/>
      <c r="AG56" s="270"/>
      <c r="AH56" s="270"/>
      <c r="AI56" s="271"/>
    </row>
    <row r="57" spans="2:35" ht="30" customHeight="1">
      <c r="B57" s="486"/>
      <c r="C57" s="66">
        <v>8</v>
      </c>
      <c r="D57" s="15"/>
      <c r="E57" s="474" t="s">
        <v>135</v>
      </c>
      <c r="F57" s="475"/>
      <c r="G57" s="475"/>
      <c r="H57" s="475"/>
      <c r="I57" s="475"/>
      <c r="J57" s="475"/>
      <c r="K57" s="475"/>
      <c r="L57" s="475"/>
      <c r="M57" s="475"/>
      <c r="N57" s="475"/>
      <c r="O57" s="475"/>
      <c r="P57" s="475"/>
      <c r="Q57" s="475"/>
      <c r="R57" s="475"/>
      <c r="S57" s="475"/>
      <c r="T57" s="475"/>
      <c r="U57" s="475"/>
      <c r="V57" s="475"/>
      <c r="W57" s="475"/>
      <c r="X57" s="475"/>
      <c r="Y57" s="475"/>
      <c r="Z57" s="475"/>
      <c r="AA57" s="476"/>
      <c r="AB57" s="460" t="s">
        <v>105</v>
      </c>
      <c r="AC57" s="461"/>
      <c r="AD57" s="462"/>
      <c r="AE57" s="468" t="s">
        <v>103</v>
      </c>
      <c r="AF57" s="469"/>
      <c r="AG57" s="469"/>
      <c r="AH57" s="469"/>
      <c r="AI57" s="470"/>
    </row>
    <row r="58" spans="2:35" ht="27" customHeight="1">
      <c r="B58" s="486"/>
      <c r="C58" s="68"/>
      <c r="D58" s="243" t="s">
        <v>1</v>
      </c>
      <c r="E58" s="58" t="s">
        <v>189</v>
      </c>
      <c r="F58" s="42"/>
      <c r="G58" s="42"/>
      <c r="H58" s="42"/>
      <c r="I58" s="42"/>
      <c r="J58" s="42"/>
      <c r="K58" s="42"/>
      <c r="L58" s="42"/>
      <c r="M58" s="42"/>
      <c r="N58" s="42"/>
      <c r="O58" s="42"/>
      <c r="P58" s="42"/>
      <c r="Q58" s="42"/>
      <c r="R58" s="42"/>
      <c r="S58" s="42"/>
      <c r="T58" s="42"/>
      <c r="U58" s="42"/>
      <c r="V58" s="42"/>
      <c r="W58" s="42"/>
      <c r="X58" s="42"/>
      <c r="Y58" s="42"/>
      <c r="Z58" s="42"/>
      <c r="AA58" s="43"/>
      <c r="AB58" s="278" t="s">
        <v>300</v>
      </c>
      <c r="AC58" s="279"/>
      <c r="AD58" s="280"/>
      <c r="AE58" s="266"/>
      <c r="AF58" s="267"/>
      <c r="AG58" s="267"/>
      <c r="AH58" s="267"/>
      <c r="AI58" s="268"/>
    </row>
    <row r="59" spans="2:35" ht="27" customHeight="1">
      <c r="B59" s="486"/>
      <c r="C59" s="68"/>
      <c r="D59" s="277"/>
      <c r="E59" s="51" t="s">
        <v>467</v>
      </c>
      <c r="F59" s="25"/>
      <c r="G59" s="25"/>
      <c r="H59" s="25"/>
      <c r="I59" s="25"/>
      <c r="J59" s="25"/>
      <c r="K59" s="25"/>
      <c r="L59" s="25"/>
      <c r="M59" s="25"/>
      <c r="N59" s="25"/>
      <c r="O59" s="25"/>
      <c r="P59" s="25"/>
      <c r="Q59" s="25"/>
      <c r="R59" s="25"/>
      <c r="S59" s="25"/>
      <c r="T59" s="25"/>
      <c r="U59" s="25"/>
      <c r="V59" s="25"/>
      <c r="W59" s="25"/>
      <c r="X59" s="25"/>
      <c r="Y59" s="25"/>
      <c r="Z59" s="25"/>
      <c r="AA59" s="26"/>
      <c r="AB59" s="281"/>
      <c r="AC59" s="282"/>
      <c r="AD59" s="283"/>
      <c r="AE59" s="269"/>
      <c r="AF59" s="270"/>
      <c r="AG59" s="270"/>
      <c r="AH59" s="270"/>
      <c r="AI59" s="271"/>
    </row>
    <row r="60" spans="2:35" ht="27" customHeight="1">
      <c r="B60" s="486"/>
      <c r="C60" s="68"/>
      <c r="D60" s="142" t="s">
        <v>2</v>
      </c>
      <c r="E60" s="56" t="s">
        <v>136</v>
      </c>
      <c r="F60" s="45"/>
      <c r="G60" s="45"/>
      <c r="H60" s="45"/>
      <c r="I60" s="45"/>
      <c r="J60" s="45"/>
      <c r="K60" s="45"/>
      <c r="L60" s="45"/>
      <c r="M60" s="45"/>
      <c r="N60" s="45"/>
      <c r="O60" s="45"/>
      <c r="P60" s="45"/>
      <c r="Q60" s="45"/>
      <c r="R60" s="45"/>
      <c r="S60" s="45"/>
      <c r="T60" s="45"/>
      <c r="U60" s="45"/>
      <c r="V60" s="45"/>
      <c r="W60" s="45"/>
      <c r="X60" s="45"/>
      <c r="Y60" s="45"/>
      <c r="Z60" s="45"/>
      <c r="AA60" s="57"/>
      <c r="AB60" s="289" t="s">
        <v>300</v>
      </c>
      <c r="AC60" s="290"/>
      <c r="AD60" s="291"/>
      <c r="AE60" s="269"/>
      <c r="AF60" s="270"/>
      <c r="AG60" s="270"/>
      <c r="AH60" s="270"/>
      <c r="AI60" s="271"/>
    </row>
    <row r="61" spans="2:35" ht="27.65" customHeight="1">
      <c r="B61" s="486"/>
      <c r="C61" s="68"/>
      <c r="D61" s="276" t="s">
        <v>3</v>
      </c>
      <c r="E61" s="58" t="s">
        <v>137</v>
      </c>
      <c r="F61" s="42"/>
      <c r="G61" s="42"/>
      <c r="H61" s="42"/>
      <c r="I61" s="42"/>
      <c r="J61" s="42"/>
      <c r="K61" s="42"/>
      <c r="L61" s="42"/>
      <c r="M61" s="42"/>
      <c r="N61" s="42"/>
      <c r="O61" s="42"/>
      <c r="P61" s="42"/>
      <c r="Q61" s="42"/>
      <c r="R61" s="42"/>
      <c r="S61" s="42"/>
      <c r="T61" s="42"/>
      <c r="U61" s="42"/>
      <c r="V61" s="42"/>
      <c r="W61" s="42"/>
      <c r="X61" s="42"/>
      <c r="Y61" s="42"/>
      <c r="Z61" s="42"/>
      <c r="AA61" s="43"/>
      <c r="AB61" s="278" t="s">
        <v>300</v>
      </c>
      <c r="AC61" s="279"/>
      <c r="AD61" s="280"/>
      <c r="AE61" s="266"/>
      <c r="AF61" s="267"/>
      <c r="AG61" s="267"/>
      <c r="AH61" s="267"/>
      <c r="AI61" s="268"/>
    </row>
    <row r="62" spans="2:35" ht="23.25" customHeight="1">
      <c r="B62" s="486"/>
      <c r="C62" s="68"/>
      <c r="D62" s="276"/>
      <c r="E62" s="21" t="s">
        <v>141</v>
      </c>
      <c r="F62" s="59"/>
      <c r="G62" s="59"/>
      <c r="H62" s="59"/>
      <c r="I62" s="59"/>
      <c r="J62" s="59"/>
      <c r="K62" s="59"/>
      <c r="L62" s="59"/>
      <c r="M62" s="59"/>
      <c r="N62" s="59"/>
      <c r="O62" s="59"/>
      <c r="P62" s="59"/>
      <c r="Q62" s="59"/>
      <c r="R62" s="59"/>
      <c r="S62" s="59"/>
      <c r="T62" s="59"/>
      <c r="U62" s="59"/>
      <c r="V62" s="59"/>
      <c r="W62" s="59"/>
      <c r="X62" s="59"/>
      <c r="Y62" s="59"/>
      <c r="Z62" s="59"/>
      <c r="AA62" s="60"/>
      <c r="AB62" s="251"/>
      <c r="AC62" s="252"/>
      <c r="AD62" s="253"/>
      <c r="AE62" s="284"/>
      <c r="AF62" s="285"/>
      <c r="AG62" s="285"/>
      <c r="AH62" s="285"/>
      <c r="AI62" s="286"/>
    </row>
    <row r="63" spans="2:35" ht="23.25" customHeight="1">
      <c r="B63" s="486"/>
      <c r="C63" s="68"/>
      <c r="D63" s="276"/>
      <c r="E63" s="61"/>
      <c r="F63" s="38" t="s">
        <v>140</v>
      </c>
      <c r="G63" s="125"/>
      <c r="H63" s="59"/>
      <c r="I63" s="59"/>
      <c r="J63" s="59"/>
      <c r="K63" s="59"/>
      <c r="L63" s="59"/>
      <c r="M63" s="59"/>
      <c r="N63" s="59"/>
      <c r="O63" s="59"/>
      <c r="P63" s="59"/>
      <c r="Q63" s="59"/>
      <c r="R63" s="59"/>
      <c r="S63" s="59"/>
      <c r="T63" s="59"/>
      <c r="U63" s="59"/>
      <c r="V63" s="59"/>
      <c r="W63" s="59"/>
      <c r="X63" s="59"/>
      <c r="Y63" s="59"/>
      <c r="Z63" s="59"/>
      <c r="AA63" s="60"/>
      <c r="AB63" s="251"/>
      <c r="AC63" s="252"/>
      <c r="AD63" s="253"/>
      <c r="AE63" s="284"/>
      <c r="AF63" s="285"/>
      <c r="AG63" s="285"/>
      <c r="AH63" s="285"/>
      <c r="AI63" s="286"/>
    </row>
    <row r="64" spans="2:35" ht="23.25" customHeight="1">
      <c r="B64" s="486"/>
      <c r="C64" s="68"/>
      <c r="D64" s="276"/>
      <c r="E64" s="21"/>
      <c r="F64" s="454"/>
      <c r="G64" s="455"/>
      <c r="H64" s="455"/>
      <c r="I64" s="455"/>
      <c r="J64" s="455"/>
      <c r="K64" s="455"/>
      <c r="L64" s="455"/>
      <c r="M64" s="455"/>
      <c r="N64" s="455"/>
      <c r="O64" s="455"/>
      <c r="P64" s="455"/>
      <c r="Q64" s="455"/>
      <c r="R64" s="455"/>
      <c r="S64" s="455"/>
      <c r="T64" s="455"/>
      <c r="U64" s="455"/>
      <c r="V64" s="455"/>
      <c r="W64" s="455"/>
      <c r="X64" s="455"/>
      <c r="Y64" s="456"/>
      <c r="Z64" s="38"/>
      <c r="AA64" s="22"/>
      <c r="AB64" s="251"/>
      <c r="AC64" s="252"/>
      <c r="AD64" s="253"/>
      <c r="AE64" s="284"/>
      <c r="AF64" s="285"/>
      <c r="AG64" s="285"/>
      <c r="AH64" s="285"/>
      <c r="AI64" s="286"/>
    </row>
    <row r="65" spans="2:35" ht="23.25" customHeight="1">
      <c r="B65" s="486"/>
      <c r="C65" s="68"/>
      <c r="D65" s="277"/>
      <c r="E65" s="51"/>
      <c r="F65" s="457"/>
      <c r="G65" s="458"/>
      <c r="H65" s="458"/>
      <c r="I65" s="458"/>
      <c r="J65" s="458"/>
      <c r="K65" s="458"/>
      <c r="L65" s="458"/>
      <c r="M65" s="458"/>
      <c r="N65" s="458"/>
      <c r="O65" s="458"/>
      <c r="P65" s="458"/>
      <c r="Q65" s="458"/>
      <c r="R65" s="458"/>
      <c r="S65" s="458"/>
      <c r="T65" s="458"/>
      <c r="U65" s="458"/>
      <c r="V65" s="458"/>
      <c r="W65" s="458"/>
      <c r="X65" s="458"/>
      <c r="Y65" s="459"/>
      <c r="Z65" s="25"/>
      <c r="AA65" s="26"/>
      <c r="AB65" s="281"/>
      <c r="AC65" s="282"/>
      <c r="AD65" s="283"/>
      <c r="AE65" s="269"/>
      <c r="AF65" s="270"/>
      <c r="AG65" s="270"/>
      <c r="AH65" s="270"/>
      <c r="AI65" s="271"/>
    </row>
    <row r="66" spans="2:35" ht="23.25" customHeight="1">
      <c r="B66" s="486"/>
      <c r="C66" s="68"/>
      <c r="D66" s="243" t="s">
        <v>4</v>
      </c>
      <c r="E66" s="287" t="s">
        <v>475</v>
      </c>
      <c r="F66" s="272"/>
      <c r="G66" s="272"/>
      <c r="H66" s="272"/>
      <c r="I66" s="272"/>
      <c r="J66" s="272"/>
      <c r="K66" s="272"/>
      <c r="L66" s="272"/>
      <c r="M66" s="272"/>
      <c r="N66" s="272"/>
      <c r="O66" s="272"/>
      <c r="P66" s="272"/>
      <c r="Q66" s="272"/>
      <c r="R66" s="272"/>
      <c r="S66" s="272"/>
      <c r="T66" s="272"/>
      <c r="U66" s="272"/>
      <c r="V66" s="272"/>
      <c r="W66" s="272"/>
      <c r="X66" s="272"/>
      <c r="Y66" s="272"/>
      <c r="Z66" s="272"/>
      <c r="AA66" s="273"/>
      <c r="AB66" s="278" t="s">
        <v>301</v>
      </c>
      <c r="AC66" s="279"/>
      <c r="AD66" s="280"/>
      <c r="AE66" s="266"/>
      <c r="AF66" s="267"/>
      <c r="AG66" s="267"/>
      <c r="AH66" s="267"/>
      <c r="AI66" s="268"/>
    </row>
    <row r="67" spans="2:35" ht="23.25" customHeight="1">
      <c r="B67" s="486"/>
      <c r="C67" s="68"/>
      <c r="D67" s="276"/>
      <c r="E67" s="451"/>
      <c r="F67" s="452"/>
      <c r="G67" s="452"/>
      <c r="H67" s="452"/>
      <c r="I67" s="452"/>
      <c r="J67" s="452"/>
      <c r="K67" s="452"/>
      <c r="L67" s="452"/>
      <c r="M67" s="452"/>
      <c r="N67" s="452"/>
      <c r="O67" s="452"/>
      <c r="P67" s="452"/>
      <c r="Q67" s="452"/>
      <c r="R67" s="452"/>
      <c r="S67" s="452"/>
      <c r="T67" s="452"/>
      <c r="U67" s="452"/>
      <c r="V67" s="452"/>
      <c r="W67" s="452"/>
      <c r="X67" s="452"/>
      <c r="Y67" s="452"/>
      <c r="Z67" s="452"/>
      <c r="AA67" s="453"/>
      <c r="AB67" s="251"/>
      <c r="AC67" s="252"/>
      <c r="AD67" s="253"/>
      <c r="AE67" s="284"/>
      <c r="AF67" s="285"/>
      <c r="AG67" s="285"/>
      <c r="AH67" s="285"/>
      <c r="AI67" s="286"/>
    </row>
    <row r="68" spans="2:35" ht="22" customHeight="1">
      <c r="B68" s="486"/>
      <c r="C68" s="68"/>
      <c r="D68" s="276"/>
      <c r="E68" s="21" t="s">
        <v>138</v>
      </c>
      <c r="F68" s="38"/>
      <c r="G68" s="38"/>
      <c r="H68" s="38"/>
      <c r="I68" s="38"/>
      <c r="J68" s="38"/>
      <c r="K68" s="38"/>
      <c r="L68" s="38"/>
      <c r="M68" s="38"/>
      <c r="N68" s="38"/>
      <c r="O68" s="38"/>
      <c r="P68" s="38"/>
      <c r="Q68" s="38"/>
      <c r="R68" s="38"/>
      <c r="S68" s="38"/>
      <c r="T68" s="38"/>
      <c r="U68" s="38"/>
      <c r="V68" s="38"/>
      <c r="W68" s="38"/>
      <c r="X68" s="38"/>
      <c r="Y68" s="38"/>
      <c r="Z68" s="38"/>
      <c r="AA68" s="22"/>
      <c r="AB68" s="251"/>
      <c r="AC68" s="252"/>
      <c r="AD68" s="253"/>
      <c r="AE68" s="284"/>
      <c r="AF68" s="285"/>
      <c r="AG68" s="285"/>
      <c r="AH68" s="285"/>
      <c r="AI68" s="286"/>
    </row>
    <row r="69" spans="2:35" ht="22" customHeight="1">
      <c r="B69" s="486"/>
      <c r="C69" s="68"/>
      <c r="D69" s="276"/>
      <c r="E69" s="21"/>
      <c r="F69" s="38" t="s">
        <v>139</v>
      </c>
      <c r="G69" s="38"/>
      <c r="H69" s="38"/>
      <c r="I69" s="38"/>
      <c r="J69" s="38"/>
      <c r="K69" s="38"/>
      <c r="L69" s="38"/>
      <c r="M69" s="38"/>
      <c r="N69" s="38"/>
      <c r="O69" s="38"/>
      <c r="P69" s="38"/>
      <c r="Q69" s="38"/>
      <c r="R69" s="38"/>
      <c r="S69" s="38"/>
      <c r="T69" s="38"/>
      <c r="U69" s="38"/>
      <c r="V69" s="38"/>
      <c r="W69" s="38"/>
      <c r="X69" s="38"/>
      <c r="Y69" s="38"/>
      <c r="Z69" s="38"/>
      <c r="AA69" s="22"/>
      <c r="AB69" s="251"/>
      <c r="AC69" s="252"/>
      <c r="AD69" s="253"/>
      <c r="AE69" s="284"/>
      <c r="AF69" s="285"/>
      <c r="AG69" s="285"/>
      <c r="AH69" s="285"/>
      <c r="AI69" s="286"/>
    </row>
    <row r="70" spans="2:35" ht="23.25" customHeight="1">
      <c r="B70" s="486"/>
      <c r="C70" s="68"/>
      <c r="D70" s="276"/>
      <c r="E70" s="21"/>
      <c r="F70" s="454"/>
      <c r="G70" s="455"/>
      <c r="H70" s="455"/>
      <c r="I70" s="455"/>
      <c r="J70" s="455"/>
      <c r="K70" s="455"/>
      <c r="L70" s="455"/>
      <c r="M70" s="455"/>
      <c r="N70" s="455"/>
      <c r="O70" s="455"/>
      <c r="P70" s="455"/>
      <c r="Q70" s="455"/>
      <c r="R70" s="455"/>
      <c r="S70" s="455"/>
      <c r="T70" s="455"/>
      <c r="U70" s="455"/>
      <c r="V70" s="455"/>
      <c r="W70" s="455"/>
      <c r="X70" s="455"/>
      <c r="Y70" s="456"/>
      <c r="Z70" s="38"/>
      <c r="AA70" s="22"/>
      <c r="AB70" s="251"/>
      <c r="AC70" s="252"/>
      <c r="AD70" s="253"/>
      <c r="AE70" s="284"/>
      <c r="AF70" s="285"/>
      <c r="AG70" s="285"/>
      <c r="AH70" s="285"/>
      <c r="AI70" s="286"/>
    </row>
    <row r="71" spans="2:35" ht="23.25" customHeight="1">
      <c r="B71" s="486"/>
      <c r="C71" s="68"/>
      <c r="D71" s="277"/>
      <c r="E71" s="51"/>
      <c r="F71" s="457"/>
      <c r="G71" s="458"/>
      <c r="H71" s="458"/>
      <c r="I71" s="458"/>
      <c r="J71" s="458"/>
      <c r="K71" s="458"/>
      <c r="L71" s="458"/>
      <c r="M71" s="458"/>
      <c r="N71" s="458"/>
      <c r="O71" s="458"/>
      <c r="P71" s="458"/>
      <c r="Q71" s="458"/>
      <c r="R71" s="458"/>
      <c r="S71" s="458"/>
      <c r="T71" s="458"/>
      <c r="U71" s="458"/>
      <c r="V71" s="458"/>
      <c r="W71" s="458"/>
      <c r="X71" s="458"/>
      <c r="Y71" s="459"/>
      <c r="Z71" s="25"/>
      <c r="AA71" s="26"/>
      <c r="AB71" s="281"/>
      <c r="AC71" s="282"/>
      <c r="AD71" s="283"/>
      <c r="AE71" s="269"/>
      <c r="AF71" s="270"/>
      <c r="AG71" s="270"/>
      <c r="AH71" s="270"/>
      <c r="AI71" s="271"/>
    </row>
    <row r="72" spans="2:35" ht="23.25" customHeight="1">
      <c r="B72" s="486"/>
      <c r="C72" s="68"/>
      <c r="D72" s="243" t="s">
        <v>5</v>
      </c>
      <c r="E72" s="287" t="s">
        <v>476</v>
      </c>
      <c r="F72" s="272"/>
      <c r="G72" s="272"/>
      <c r="H72" s="272"/>
      <c r="I72" s="272"/>
      <c r="J72" s="272"/>
      <c r="K72" s="272"/>
      <c r="L72" s="272"/>
      <c r="M72" s="272"/>
      <c r="N72" s="272"/>
      <c r="O72" s="272"/>
      <c r="P72" s="272"/>
      <c r="Q72" s="272"/>
      <c r="R72" s="272"/>
      <c r="S72" s="272"/>
      <c r="T72" s="272"/>
      <c r="U72" s="272"/>
      <c r="V72" s="272"/>
      <c r="W72" s="272"/>
      <c r="X72" s="272"/>
      <c r="Y72" s="272"/>
      <c r="Z72" s="272"/>
      <c r="AA72" s="273"/>
      <c r="AB72" s="278" t="s">
        <v>301</v>
      </c>
      <c r="AC72" s="279"/>
      <c r="AD72" s="280"/>
      <c r="AE72" s="266"/>
      <c r="AF72" s="267"/>
      <c r="AG72" s="267"/>
      <c r="AH72" s="267"/>
      <c r="AI72" s="268"/>
    </row>
    <row r="73" spans="2:35" ht="23.25" customHeight="1">
      <c r="B73" s="486"/>
      <c r="C73" s="68"/>
      <c r="D73" s="276"/>
      <c r="E73" s="245"/>
      <c r="F73" s="246"/>
      <c r="G73" s="246"/>
      <c r="H73" s="246"/>
      <c r="I73" s="246"/>
      <c r="J73" s="246"/>
      <c r="K73" s="246"/>
      <c r="L73" s="246"/>
      <c r="M73" s="246"/>
      <c r="N73" s="246"/>
      <c r="O73" s="246"/>
      <c r="P73" s="246"/>
      <c r="Q73" s="246"/>
      <c r="R73" s="246"/>
      <c r="S73" s="246"/>
      <c r="T73" s="246"/>
      <c r="U73" s="246"/>
      <c r="V73" s="246"/>
      <c r="W73" s="246"/>
      <c r="X73" s="246"/>
      <c r="Y73" s="246"/>
      <c r="Z73" s="246"/>
      <c r="AA73" s="247"/>
      <c r="AB73" s="281"/>
      <c r="AC73" s="282"/>
      <c r="AD73" s="283"/>
      <c r="AE73" s="269"/>
      <c r="AF73" s="270"/>
      <c r="AG73" s="270"/>
      <c r="AH73" s="270"/>
      <c r="AI73" s="271"/>
    </row>
    <row r="74" spans="2:35" ht="23.25" customHeight="1">
      <c r="B74" s="486"/>
      <c r="C74" s="68"/>
      <c r="D74" s="243" t="s">
        <v>7</v>
      </c>
      <c r="E74" s="287" t="s">
        <v>477</v>
      </c>
      <c r="F74" s="357"/>
      <c r="G74" s="357"/>
      <c r="H74" s="357"/>
      <c r="I74" s="357"/>
      <c r="J74" s="357"/>
      <c r="K74" s="357"/>
      <c r="L74" s="357"/>
      <c r="M74" s="357"/>
      <c r="N74" s="357"/>
      <c r="O74" s="357"/>
      <c r="P74" s="357"/>
      <c r="Q74" s="357"/>
      <c r="R74" s="357"/>
      <c r="S74" s="357"/>
      <c r="T74" s="357"/>
      <c r="U74" s="357"/>
      <c r="V74" s="357"/>
      <c r="W74" s="357"/>
      <c r="X74" s="357"/>
      <c r="Y74" s="357"/>
      <c r="Z74" s="357"/>
      <c r="AA74" s="358"/>
      <c r="AB74" s="278" t="s">
        <v>301</v>
      </c>
      <c r="AC74" s="279"/>
      <c r="AD74" s="280"/>
      <c r="AE74" s="266"/>
      <c r="AF74" s="267"/>
      <c r="AG74" s="267"/>
      <c r="AH74" s="267"/>
      <c r="AI74" s="268"/>
    </row>
    <row r="75" spans="2:35" ht="23.25" customHeight="1" thickBot="1">
      <c r="B75" s="487"/>
      <c r="C75" s="239"/>
      <c r="D75" s="244"/>
      <c r="E75" s="445"/>
      <c r="F75" s="446"/>
      <c r="G75" s="446"/>
      <c r="H75" s="446"/>
      <c r="I75" s="446"/>
      <c r="J75" s="446"/>
      <c r="K75" s="446"/>
      <c r="L75" s="446"/>
      <c r="M75" s="446"/>
      <c r="N75" s="446"/>
      <c r="O75" s="446"/>
      <c r="P75" s="446"/>
      <c r="Q75" s="446"/>
      <c r="R75" s="446"/>
      <c r="S75" s="446"/>
      <c r="T75" s="446"/>
      <c r="U75" s="446"/>
      <c r="V75" s="446"/>
      <c r="W75" s="446"/>
      <c r="X75" s="446"/>
      <c r="Y75" s="446"/>
      <c r="Z75" s="446"/>
      <c r="AA75" s="447"/>
      <c r="AB75" s="254"/>
      <c r="AC75" s="255"/>
      <c r="AD75" s="256"/>
      <c r="AE75" s="448"/>
      <c r="AF75" s="449"/>
      <c r="AG75" s="449"/>
      <c r="AH75" s="449"/>
      <c r="AI75" s="450"/>
    </row>
    <row r="76" spans="2:35" ht="23.25" customHeight="1">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row>
    <row r="77" spans="2:35" ht="23.25" customHeight="1">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row>
    <row r="78" spans="2:35" ht="23.25" customHeight="1">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row>
    <row r="79" spans="2:35" ht="23.25" customHeight="1">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row>
    <row r="80" spans="2:35" ht="23.25" customHeight="1">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row>
    <row r="81" spans="3:35" ht="23.25" customHeight="1">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row>
    <row r="82" spans="3:35" ht="23.25" customHeight="1">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row>
    <row r="83" spans="3:35" ht="23.25" customHeight="1">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row>
    <row r="84" spans="3:35" ht="23.25" customHeight="1">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row>
    <row r="85" spans="3:35" ht="14">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row>
  </sheetData>
  <mergeCells count="113">
    <mergeCell ref="E5:AA6"/>
    <mergeCell ref="AE4:AI7"/>
    <mergeCell ref="AB9:AD10"/>
    <mergeCell ref="AE12:AI12"/>
    <mergeCell ref="AB32:AD33"/>
    <mergeCell ref="AB34:AD39"/>
    <mergeCell ref="D18:D28"/>
    <mergeCell ref="F20:I20"/>
    <mergeCell ref="F23:I23"/>
    <mergeCell ref="F24:I24"/>
    <mergeCell ref="E29:AA30"/>
    <mergeCell ref="D29:D30"/>
    <mergeCell ref="AB31:AD31"/>
    <mergeCell ref="F25:AA26"/>
    <mergeCell ref="K20:L20"/>
    <mergeCell ref="D32:D33"/>
    <mergeCell ref="E32:AA33"/>
    <mergeCell ref="D34:D39"/>
    <mergeCell ref="AE11:AI11"/>
    <mergeCell ref="E11:AA11"/>
    <mergeCell ref="AB11:AD11"/>
    <mergeCell ref="AB18:AD28"/>
    <mergeCell ref="E17:AA17"/>
    <mergeCell ref="AB12:AD12"/>
    <mergeCell ref="B2:D2"/>
    <mergeCell ref="AB2:AI2"/>
    <mergeCell ref="E2:AA2"/>
    <mergeCell ref="E3:AA3"/>
    <mergeCell ref="AB3:AD3"/>
    <mergeCell ref="AE3:AI3"/>
    <mergeCell ref="B3:B75"/>
    <mergeCell ref="O10:X10"/>
    <mergeCell ref="D9:D10"/>
    <mergeCell ref="C9:C10"/>
    <mergeCell ref="AE9:AI10"/>
    <mergeCell ref="C4:C7"/>
    <mergeCell ref="E8:AA8"/>
    <mergeCell ref="AB8:AD8"/>
    <mergeCell ref="AB29:AD30"/>
    <mergeCell ref="E31:AA31"/>
    <mergeCell ref="K23:L23"/>
    <mergeCell ref="K24:L24"/>
    <mergeCell ref="G21:AA22"/>
    <mergeCell ref="E27:AA28"/>
    <mergeCell ref="AE17:AI17"/>
    <mergeCell ref="AE8:AI8"/>
    <mergeCell ref="D4:D7"/>
    <mergeCell ref="AB4:AD7"/>
    <mergeCell ref="E15:AA16"/>
    <mergeCell ref="D15:D16"/>
    <mergeCell ref="AB15:AD16"/>
    <mergeCell ref="AB17:AD17"/>
    <mergeCell ref="AE32:AI33"/>
    <mergeCell ref="AE34:AI39"/>
    <mergeCell ref="AE31:AI31"/>
    <mergeCell ref="AE29:AI30"/>
    <mergeCell ref="AE18:AI28"/>
    <mergeCell ref="O37:T37"/>
    <mergeCell ref="E34:AA35"/>
    <mergeCell ref="O38:T38"/>
    <mergeCell ref="O39:T39"/>
    <mergeCell ref="AB40:AD40"/>
    <mergeCell ref="E40:AA40"/>
    <mergeCell ref="AE40:AI40"/>
    <mergeCell ref="E49:AA49"/>
    <mergeCell ref="AB49:AD49"/>
    <mergeCell ref="AE49:AI49"/>
    <mergeCell ref="H55:X55"/>
    <mergeCell ref="J52:X52"/>
    <mergeCell ref="L53:M53"/>
    <mergeCell ref="AE61:AI65"/>
    <mergeCell ref="AB57:AD57"/>
    <mergeCell ref="E41:AA42"/>
    <mergeCell ref="M43:R43"/>
    <mergeCell ref="E44:AA44"/>
    <mergeCell ref="D41:D46"/>
    <mergeCell ref="AB41:AD46"/>
    <mergeCell ref="AE41:AI46"/>
    <mergeCell ref="AB61:AD65"/>
    <mergeCell ref="AB58:AD59"/>
    <mergeCell ref="AE57:AI57"/>
    <mergeCell ref="D47:D48"/>
    <mergeCell ref="E47:AA48"/>
    <mergeCell ref="AB47:AD48"/>
    <mergeCell ref="AE47:AI48"/>
    <mergeCell ref="D50:D56"/>
    <mergeCell ref="AE50:AI56"/>
    <mergeCell ref="AB50:AD56"/>
    <mergeCell ref="E57:AA57"/>
    <mergeCell ref="D13:D14"/>
    <mergeCell ref="E13:AA14"/>
    <mergeCell ref="AB13:AD14"/>
    <mergeCell ref="AE13:AI14"/>
    <mergeCell ref="AE15:AI16"/>
    <mergeCell ref="D74:D75"/>
    <mergeCell ref="E74:AA75"/>
    <mergeCell ref="AB74:AD75"/>
    <mergeCell ref="AE74:AI75"/>
    <mergeCell ref="AB60:AD60"/>
    <mergeCell ref="AE60:AI60"/>
    <mergeCell ref="AE58:AI59"/>
    <mergeCell ref="D58:D59"/>
    <mergeCell ref="E66:AA67"/>
    <mergeCell ref="F70:Y71"/>
    <mergeCell ref="D66:D71"/>
    <mergeCell ref="AB66:AD71"/>
    <mergeCell ref="AE66:AI71"/>
    <mergeCell ref="D72:D73"/>
    <mergeCell ref="E72:AA73"/>
    <mergeCell ref="AB72:AD73"/>
    <mergeCell ref="AE72:AI73"/>
    <mergeCell ref="F64:Y65"/>
    <mergeCell ref="D61:D65"/>
  </mergeCells>
  <phoneticPr fontId="8"/>
  <dataValidations xWindow="1008" yWindow="474" count="8">
    <dataValidation type="list" allowBlank="1" showInputMessage="1" sqref="J45:J46" xr:uid="{DBB5C594-A780-4DB2-A658-416D94F8BD5E}">
      <formula1>"〇,×"</formula1>
    </dataValidation>
    <dataValidation type="list" allowBlank="1" showInputMessage="1" showErrorMessage="1" sqref="L53:M53" xr:uid="{5E0DC537-9C61-4CF0-9B9C-452E93E95ED0}">
      <formula1>"有,無"</formula1>
    </dataValidation>
    <dataValidation type="list" allowBlank="1" showInputMessage="1" showErrorMessage="1" sqref="AB4:AD7 AB47 AB18:AD28 AB50:AD56 AB58:AD65 AB41:AD46 AB32 AB34 AC12:AD12 AB12:AB13" xr:uid="{196323A0-2A4A-4998-884B-FC58F7910818}">
      <formula1>"いる・いない,いる,いない"</formula1>
    </dataValidation>
    <dataValidation type="list" allowBlank="1" showInputMessage="1" showErrorMessage="1" sqref="AB9:AD10" xr:uid="{525DCBEF-A231-4F34-B405-E39CD1A020A9}">
      <formula1>"専任・兼任,専任,兼任"</formula1>
    </dataValidation>
    <dataValidation type="list" allowBlank="1" showInputMessage="1" showErrorMessage="1" sqref="AB66:AD75" xr:uid="{31875552-E2AB-4189-B8FD-5C78DEEAC40A}">
      <formula1>"いる・いない・非該当,いる,いない,非該当"</formula1>
    </dataValidation>
    <dataValidation type="list" allowBlank="1" showInputMessage="1" showErrorMessage="1" sqref="AB15:AD16" xr:uid="{BC90FE5F-4A0D-4ECA-88F2-FA94D2402B60}">
      <formula1>"いる・いない・掲載なし,いる,いない,掲載なし"</formula1>
    </dataValidation>
    <dataValidation allowBlank="1" showInputMessage="1" showErrorMessage="1" prompt="半角数字で_x000a_2024/10/1のように入力してください。" sqref="O37:T37 O38:T38 O39:T39 M43:R43" xr:uid="{21B166E8-88E0-4D83-A6F3-D02A45E3F3BB}"/>
    <dataValidation type="list" allowBlank="1" showInputMessage="1" showErrorMessage="1" sqref="AB29:AD30" xr:uid="{9B81F11D-1221-4BE2-B4F4-820073863446}">
      <formula1>"いない・いる,いる,いない"</formula1>
    </dataValidation>
  </dataValidations>
  <printOptions horizontalCentered="1"/>
  <pageMargins left="0.70866141732283472" right="0.70866141732283472" top="0.74803149606299213" bottom="0.74803149606299213" header="0.31496062992125984" footer="0.31496062992125984"/>
  <pageSetup paperSize="9" scale="63" orientation="portrait" r:id="rId1"/>
  <headerFooter>
    <oddFooter>&amp;C［書面監査・運営管理］ （&amp;P／ &amp;N）</oddFooter>
  </headerFooter>
  <rowBreaks count="1" manualBreakCount="1">
    <brk id="48" min="1" max="3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F1A0-1AF0-457D-B2F6-555E63DC12B9}">
  <dimension ref="B1:AM168"/>
  <sheetViews>
    <sheetView view="pageBreakPreview" zoomScaleNormal="80" zoomScaleSheetLayoutView="100" zoomScalePageLayoutView="80" workbookViewId="0">
      <selection activeCell="AJ1" sqref="AJ1"/>
    </sheetView>
  </sheetViews>
  <sheetFormatPr defaultRowHeight="13"/>
  <cols>
    <col min="1" max="1" width="2.1796875" customWidth="1"/>
    <col min="2" max="3" width="4.453125" customWidth="1"/>
    <col min="4" max="4" width="3.81640625" customWidth="1"/>
    <col min="5" max="27" width="3.6328125" customWidth="1"/>
    <col min="28" max="35" width="3.81640625" customWidth="1"/>
  </cols>
  <sheetData>
    <row r="1" spans="2:35" ht="12" customHeight="1" thickBot="1"/>
    <row r="2" spans="2:35" ht="33.75" customHeight="1">
      <c r="B2" s="334" t="s">
        <v>0</v>
      </c>
      <c r="C2" s="335"/>
      <c r="D2" s="335"/>
      <c r="E2" s="336" t="s">
        <v>104</v>
      </c>
      <c r="F2" s="335"/>
      <c r="G2" s="335"/>
      <c r="H2" s="335"/>
      <c r="I2" s="335"/>
      <c r="J2" s="335"/>
      <c r="K2" s="335"/>
      <c r="L2" s="335"/>
      <c r="M2" s="335"/>
      <c r="N2" s="335"/>
      <c r="O2" s="335"/>
      <c r="P2" s="335"/>
      <c r="Q2" s="335"/>
      <c r="R2" s="335"/>
      <c r="S2" s="335"/>
      <c r="T2" s="335"/>
      <c r="U2" s="335"/>
      <c r="V2" s="335"/>
      <c r="W2" s="335"/>
      <c r="X2" s="335"/>
      <c r="Y2" s="335"/>
      <c r="Z2" s="335"/>
      <c r="AA2" s="337"/>
      <c r="AB2" s="336" t="s">
        <v>107</v>
      </c>
      <c r="AC2" s="335"/>
      <c r="AD2" s="335"/>
      <c r="AE2" s="335"/>
      <c r="AF2" s="335"/>
      <c r="AG2" s="335"/>
      <c r="AH2" s="335"/>
      <c r="AI2" s="338"/>
    </row>
    <row r="3" spans="2:35" ht="30" customHeight="1">
      <c r="B3" s="342" t="s">
        <v>198</v>
      </c>
      <c r="C3" s="66">
        <v>1</v>
      </c>
      <c r="D3" s="67"/>
      <c r="E3" s="339" t="s">
        <v>468</v>
      </c>
      <c r="F3" s="340"/>
      <c r="G3" s="340"/>
      <c r="H3" s="340"/>
      <c r="I3" s="340"/>
      <c r="J3" s="340"/>
      <c r="K3" s="340"/>
      <c r="L3" s="340"/>
      <c r="M3" s="340"/>
      <c r="N3" s="340"/>
      <c r="O3" s="340"/>
      <c r="P3" s="340"/>
      <c r="Q3" s="340"/>
      <c r="R3" s="340"/>
      <c r="S3" s="340"/>
      <c r="T3" s="340"/>
      <c r="U3" s="340"/>
      <c r="V3" s="340"/>
      <c r="W3" s="340"/>
      <c r="X3" s="340"/>
      <c r="Y3" s="340"/>
      <c r="Z3" s="340"/>
      <c r="AA3" s="341"/>
      <c r="AB3" s="310" t="s">
        <v>105</v>
      </c>
      <c r="AC3" s="311"/>
      <c r="AD3" s="312"/>
      <c r="AE3" s="313" t="s">
        <v>103</v>
      </c>
      <c r="AF3" s="314"/>
      <c r="AG3" s="314"/>
      <c r="AH3" s="314"/>
      <c r="AI3" s="315"/>
    </row>
    <row r="4" spans="2:35" ht="21" customHeight="1">
      <c r="B4" s="343"/>
      <c r="C4" s="68"/>
      <c r="D4" s="243" t="s">
        <v>1</v>
      </c>
      <c r="E4" s="50" t="s">
        <v>177</v>
      </c>
      <c r="F4" s="29"/>
      <c r="G4" s="29"/>
      <c r="H4" s="29"/>
      <c r="I4" s="29"/>
      <c r="J4" s="29"/>
      <c r="K4" s="29"/>
      <c r="L4" s="29"/>
      <c r="M4" s="29"/>
      <c r="N4" s="29"/>
      <c r="O4" s="14"/>
      <c r="P4" s="29"/>
      <c r="Q4" s="29"/>
      <c r="R4" s="29"/>
      <c r="S4" s="29"/>
      <c r="T4" s="29"/>
      <c r="U4" s="29"/>
      <c r="V4" s="29"/>
      <c r="W4" s="29"/>
      <c r="X4" s="29"/>
      <c r="Y4" s="29"/>
      <c r="Z4" s="29"/>
      <c r="AA4" s="30"/>
      <c r="AB4" s="278" t="s">
        <v>300</v>
      </c>
      <c r="AC4" s="279"/>
      <c r="AD4" s="280"/>
      <c r="AE4" s="266"/>
      <c r="AF4" s="267"/>
      <c r="AG4" s="267"/>
      <c r="AH4" s="267"/>
      <c r="AI4" s="268"/>
    </row>
    <row r="5" spans="2:35" ht="21" customHeight="1">
      <c r="B5" s="343"/>
      <c r="C5" s="68"/>
      <c r="D5" s="276"/>
      <c r="E5" s="21"/>
      <c r="F5" s="38" t="s">
        <v>143</v>
      </c>
      <c r="G5" s="38"/>
      <c r="H5" s="38"/>
      <c r="I5" s="38"/>
      <c r="J5" s="38"/>
      <c r="K5" s="38"/>
      <c r="L5" s="38"/>
      <c r="M5" s="38"/>
      <c r="N5" s="38"/>
      <c r="O5" s="346"/>
      <c r="P5" s="347"/>
      <c r="Q5" s="347"/>
      <c r="R5" s="347"/>
      <c r="S5" s="347"/>
      <c r="T5" s="348"/>
      <c r="U5" s="122" t="s">
        <v>312</v>
      </c>
      <c r="V5" s="38"/>
      <c r="W5" s="38"/>
      <c r="X5" s="38"/>
      <c r="Y5" s="38"/>
      <c r="Z5" s="38"/>
      <c r="AA5" s="22"/>
      <c r="AB5" s="251"/>
      <c r="AC5" s="252"/>
      <c r="AD5" s="253"/>
      <c r="AE5" s="284"/>
      <c r="AF5" s="285"/>
      <c r="AG5" s="285"/>
      <c r="AH5" s="285"/>
      <c r="AI5" s="286"/>
    </row>
    <row r="6" spans="2:35" ht="21" customHeight="1">
      <c r="B6" s="343"/>
      <c r="C6" s="68"/>
      <c r="D6" s="276"/>
      <c r="E6" s="21"/>
      <c r="F6" s="38" t="s">
        <v>145</v>
      </c>
      <c r="G6" s="38"/>
      <c r="H6" s="38"/>
      <c r="I6" s="38"/>
      <c r="J6" s="38"/>
      <c r="K6" s="292"/>
      <c r="L6" s="319"/>
      <c r="M6" s="38" t="s">
        <v>14</v>
      </c>
      <c r="N6" s="38"/>
      <c r="O6" s="38"/>
      <c r="P6" s="38"/>
      <c r="Q6" s="38"/>
      <c r="R6" s="38"/>
      <c r="S6" s="38"/>
      <c r="T6" s="38"/>
      <c r="U6" s="38"/>
      <c r="V6" s="38"/>
      <c r="W6" s="38"/>
      <c r="X6" s="38"/>
      <c r="Y6" s="38"/>
      <c r="Z6" s="38"/>
      <c r="AA6" s="22"/>
      <c r="AB6" s="251"/>
      <c r="AC6" s="252"/>
      <c r="AD6" s="253"/>
      <c r="AE6" s="284"/>
      <c r="AF6" s="285"/>
      <c r="AG6" s="285"/>
      <c r="AH6" s="285"/>
      <c r="AI6" s="286"/>
    </row>
    <row r="7" spans="2:35" ht="21" customHeight="1">
      <c r="B7" s="343"/>
      <c r="C7" s="68"/>
      <c r="D7" s="277"/>
      <c r="E7" s="51"/>
      <c r="F7" s="25" t="s">
        <v>144</v>
      </c>
      <c r="G7" s="25"/>
      <c r="H7" s="25"/>
      <c r="I7" s="25"/>
      <c r="J7" s="25"/>
      <c r="K7" s="320"/>
      <c r="L7" s="321"/>
      <c r="M7" s="25" t="s">
        <v>14</v>
      </c>
      <c r="N7" s="25"/>
      <c r="O7" s="25"/>
      <c r="P7" s="37" t="s">
        <v>108</v>
      </c>
      <c r="Q7" s="25" t="s">
        <v>146</v>
      </c>
      <c r="R7" s="25"/>
      <c r="S7" s="25"/>
      <c r="T7" s="25"/>
      <c r="U7" s="25"/>
      <c r="V7" s="349" t="str">
        <f>IFERROR(K7/K6,"")</f>
        <v/>
      </c>
      <c r="W7" s="349"/>
      <c r="X7" s="25" t="s">
        <v>109</v>
      </c>
      <c r="Y7" s="25"/>
      <c r="Z7" s="25"/>
      <c r="AA7" s="26"/>
      <c r="AB7" s="281"/>
      <c r="AC7" s="282"/>
      <c r="AD7" s="283"/>
      <c r="AE7" s="269"/>
      <c r="AF7" s="270"/>
      <c r="AG7" s="270"/>
      <c r="AH7" s="270"/>
      <c r="AI7" s="271"/>
    </row>
    <row r="8" spans="2:35" ht="21" customHeight="1">
      <c r="B8" s="343"/>
      <c r="C8" s="68"/>
      <c r="D8" s="243" t="s">
        <v>2</v>
      </c>
      <c r="E8" s="50" t="s">
        <v>176</v>
      </c>
      <c r="F8" s="29"/>
      <c r="G8" s="29"/>
      <c r="H8" s="29"/>
      <c r="I8" s="29"/>
      <c r="J8" s="29"/>
      <c r="K8" s="217"/>
      <c r="L8" s="217"/>
      <c r="M8" s="29"/>
      <c r="N8" s="29"/>
      <c r="O8" s="29"/>
      <c r="P8" s="63"/>
      <c r="Q8" s="29"/>
      <c r="R8" s="29"/>
      <c r="S8" s="29"/>
      <c r="T8" s="29"/>
      <c r="U8" s="29"/>
      <c r="V8" s="64"/>
      <c r="W8" s="64"/>
      <c r="X8" s="29"/>
      <c r="Y8" s="29"/>
      <c r="Z8" s="29"/>
      <c r="AA8" s="30"/>
      <c r="AB8" s="278" t="s">
        <v>300</v>
      </c>
      <c r="AC8" s="279"/>
      <c r="AD8" s="280"/>
      <c r="AE8" s="266"/>
      <c r="AF8" s="267"/>
      <c r="AG8" s="267"/>
      <c r="AH8" s="267"/>
      <c r="AI8" s="268"/>
    </row>
    <row r="9" spans="2:35" ht="21" customHeight="1">
      <c r="B9" s="343"/>
      <c r="C9" s="68"/>
      <c r="D9" s="276"/>
      <c r="E9" s="51"/>
      <c r="F9" s="25" t="s">
        <v>147</v>
      </c>
      <c r="G9" s="25"/>
      <c r="H9" s="25"/>
      <c r="I9" s="25"/>
      <c r="J9" s="320"/>
      <c r="K9" s="321"/>
      <c r="L9" s="218" t="s">
        <v>14</v>
      </c>
      <c r="M9" s="25"/>
      <c r="N9" s="25"/>
      <c r="O9" s="25"/>
      <c r="P9" s="37"/>
      <c r="Q9" s="25"/>
      <c r="R9" s="25"/>
      <c r="S9" s="25"/>
      <c r="T9" s="25"/>
      <c r="U9" s="25"/>
      <c r="V9" s="143"/>
      <c r="W9" s="143"/>
      <c r="X9" s="25"/>
      <c r="Y9" s="25"/>
      <c r="Z9" s="25"/>
      <c r="AA9" s="26"/>
      <c r="AB9" s="281"/>
      <c r="AC9" s="282"/>
      <c r="AD9" s="283"/>
      <c r="AE9" s="269"/>
      <c r="AF9" s="270"/>
      <c r="AG9" s="270"/>
      <c r="AH9" s="270"/>
      <c r="AI9" s="271"/>
    </row>
    <row r="10" spans="2:35" ht="24" customHeight="1">
      <c r="B10" s="343"/>
      <c r="C10" s="21"/>
      <c r="D10" s="243" t="s">
        <v>406</v>
      </c>
      <c r="E10" s="325" t="s">
        <v>472</v>
      </c>
      <c r="F10" s="326"/>
      <c r="G10" s="326"/>
      <c r="H10" s="326"/>
      <c r="I10" s="326"/>
      <c r="J10" s="326"/>
      <c r="K10" s="326"/>
      <c r="L10" s="326"/>
      <c r="M10" s="326"/>
      <c r="N10" s="326"/>
      <c r="O10" s="326"/>
      <c r="P10" s="326"/>
      <c r="Q10" s="326"/>
      <c r="R10" s="326"/>
      <c r="S10" s="326"/>
      <c r="T10" s="326"/>
      <c r="U10" s="326"/>
      <c r="V10" s="326"/>
      <c r="W10" s="326"/>
      <c r="X10" s="326"/>
      <c r="Y10" s="326"/>
      <c r="Z10" s="326"/>
      <c r="AA10" s="327"/>
      <c r="AB10" s="278" t="s">
        <v>301</v>
      </c>
      <c r="AC10" s="279"/>
      <c r="AD10" s="280"/>
      <c r="AE10" s="266"/>
      <c r="AF10" s="267"/>
      <c r="AG10" s="267"/>
      <c r="AH10" s="267"/>
      <c r="AI10" s="268"/>
    </row>
    <row r="11" spans="2:35" ht="24" customHeight="1">
      <c r="B11" s="343"/>
      <c r="C11" s="21"/>
      <c r="D11" s="276"/>
      <c r="E11" s="328"/>
      <c r="F11" s="329"/>
      <c r="G11" s="329"/>
      <c r="H11" s="329"/>
      <c r="I11" s="329"/>
      <c r="J11" s="329"/>
      <c r="K11" s="329"/>
      <c r="L11" s="329"/>
      <c r="M11" s="329"/>
      <c r="N11" s="329"/>
      <c r="O11" s="329"/>
      <c r="P11" s="329"/>
      <c r="Q11" s="329"/>
      <c r="R11" s="329"/>
      <c r="S11" s="329"/>
      <c r="T11" s="329"/>
      <c r="U11" s="329"/>
      <c r="V11" s="329"/>
      <c r="W11" s="329"/>
      <c r="X11" s="329"/>
      <c r="Y11" s="329"/>
      <c r="Z11" s="329"/>
      <c r="AA11" s="330"/>
      <c r="AB11" s="251"/>
      <c r="AC11" s="252"/>
      <c r="AD11" s="253"/>
      <c r="AE11" s="284"/>
      <c r="AF11" s="285"/>
      <c r="AG11" s="285"/>
      <c r="AH11" s="285"/>
      <c r="AI11" s="286"/>
    </row>
    <row r="12" spans="2:35" ht="24" customHeight="1">
      <c r="B12" s="343"/>
      <c r="C12" s="21"/>
      <c r="D12" s="277"/>
      <c r="E12" s="331"/>
      <c r="F12" s="332"/>
      <c r="G12" s="332"/>
      <c r="H12" s="332"/>
      <c r="I12" s="332"/>
      <c r="J12" s="332"/>
      <c r="K12" s="332"/>
      <c r="L12" s="332"/>
      <c r="M12" s="332"/>
      <c r="N12" s="332"/>
      <c r="O12" s="332"/>
      <c r="P12" s="332"/>
      <c r="Q12" s="332"/>
      <c r="R12" s="332"/>
      <c r="S12" s="332"/>
      <c r="T12" s="332"/>
      <c r="U12" s="332"/>
      <c r="V12" s="332"/>
      <c r="W12" s="332"/>
      <c r="X12" s="332"/>
      <c r="Y12" s="332"/>
      <c r="Z12" s="332"/>
      <c r="AA12" s="333"/>
      <c r="AB12" s="281"/>
      <c r="AC12" s="282"/>
      <c r="AD12" s="283"/>
      <c r="AE12" s="269"/>
      <c r="AF12" s="270"/>
      <c r="AG12" s="270"/>
      <c r="AH12" s="270"/>
      <c r="AI12" s="271"/>
    </row>
    <row r="13" spans="2:35" ht="29.4" customHeight="1">
      <c r="B13" s="343"/>
      <c r="C13" s="66">
        <v>2</v>
      </c>
      <c r="D13" s="67"/>
      <c r="E13" s="322" t="s">
        <v>151</v>
      </c>
      <c r="F13" s="323"/>
      <c r="G13" s="323"/>
      <c r="H13" s="323"/>
      <c r="I13" s="323"/>
      <c r="J13" s="323"/>
      <c r="K13" s="323"/>
      <c r="L13" s="323"/>
      <c r="M13" s="323"/>
      <c r="N13" s="323"/>
      <c r="O13" s="323"/>
      <c r="P13" s="323"/>
      <c r="Q13" s="323"/>
      <c r="R13" s="323"/>
      <c r="S13" s="323"/>
      <c r="T13" s="323"/>
      <c r="U13" s="323"/>
      <c r="V13" s="323"/>
      <c r="W13" s="323"/>
      <c r="X13" s="323"/>
      <c r="Y13" s="323"/>
      <c r="Z13" s="323"/>
      <c r="AA13" s="324"/>
      <c r="AB13" s="310" t="s">
        <v>105</v>
      </c>
      <c r="AC13" s="311"/>
      <c r="AD13" s="312"/>
      <c r="AE13" s="313" t="s">
        <v>103</v>
      </c>
      <c r="AF13" s="314"/>
      <c r="AG13" s="314"/>
      <c r="AH13" s="314"/>
      <c r="AI13" s="315"/>
    </row>
    <row r="14" spans="2:35" ht="30" customHeight="1">
      <c r="B14" s="343"/>
      <c r="C14" s="55"/>
      <c r="D14" s="140" t="s">
        <v>1</v>
      </c>
      <c r="E14" s="56" t="s">
        <v>8</v>
      </c>
      <c r="F14" s="45"/>
      <c r="G14" s="45"/>
      <c r="H14" s="45"/>
      <c r="I14" s="45"/>
      <c r="J14" s="141"/>
      <c r="K14" s="141"/>
      <c r="L14" s="141"/>
      <c r="M14" s="45"/>
      <c r="N14" s="45"/>
      <c r="O14" s="45"/>
      <c r="P14" s="75"/>
      <c r="Q14" s="45"/>
      <c r="R14" s="45"/>
      <c r="S14" s="45"/>
      <c r="T14" s="45"/>
      <c r="U14" s="45"/>
      <c r="V14" s="76"/>
      <c r="W14" s="76"/>
      <c r="X14" s="45"/>
      <c r="Y14" s="45"/>
      <c r="Z14" s="45"/>
      <c r="AA14" s="57"/>
      <c r="AB14" s="289" t="s">
        <v>300</v>
      </c>
      <c r="AC14" s="290"/>
      <c r="AD14" s="291"/>
      <c r="AE14" s="263"/>
      <c r="AF14" s="264"/>
      <c r="AG14" s="264"/>
      <c r="AH14" s="264"/>
      <c r="AI14" s="265"/>
    </row>
    <row r="15" spans="2:35" ht="30" customHeight="1">
      <c r="B15" s="343"/>
      <c r="C15" s="66">
        <v>3</v>
      </c>
      <c r="D15" s="67"/>
      <c r="E15" s="307" t="s">
        <v>153</v>
      </c>
      <c r="F15" s="308"/>
      <c r="G15" s="308"/>
      <c r="H15" s="308"/>
      <c r="I15" s="308"/>
      <c r="J15" s="308"/>
      <c r="K15" s="308"/>
      <c r="L15" s="308"/>
      <c r="M15" s="308"/>
      <c r="N15" s="308"/>
      <c r="O15" s="308"/>
      <c r="P15" s="308"/>
      <c r="Q15" s="308"/>
      <c r="R15" s="308"/>
      <c r="S15" s="308"/>
      <c r="T15" s="308"/>
      <c r="U15" s="308"/>
      <c r="V15" s="308"/>
      <c r="W15" s="308"/>
      <c r="X15" s="308"/>
      <c r="Y15" s="308"/>
      <c r="Z15" s="308"/>
      <c r="AA15" s="309"/>
      <c r="AB15" s="310" t="s">
        <v>105</v>
      </c>
      <c r="AC15" s="311"/>
      <c r="AD15" s="312"/>
      <c r="AE15" s="313" t="s">
        <v>103</v>
      </c>
      <c r="AF15" s="314"/>
      <c r="AG15" s="314"/>
      <c r="AH15" s="314"/>
      <c r="AI15" s="315"/>
    </row>
    <row r="16" spans="2:35" ht="30" customHeight="1">
      <c r="B16" s="343"/>
      <c r="C16" s="68"/>
      <c r="D16" s="142" t="s">
        <v>1</v>
      </c>
      <c r="E16" s="65" t="s">
        <v>469</v>
      </c>
      <c r="F16" s="65"/>
      <c r="G16" s="65"/>
      <c r="H16" s="65"/>
      <c r="I16" s="65"/>
      <c r="J16" s="65"/>
      <c r="K16" s="65"/>
      <c r="L16" s="65"/>
      <c r="M16" s="65"/>
      <c r="N16" s="65"/>
      <c r="O16" s="65"/>
      <c r="P16" s="65"/>
      <c r="Q16" s="65"/>
      <c r="R16" s="65"/>
      <c r="S16" s="56"/>
      <c r="T16" s="45"/>
      <c r="U16" s="45"/>
      <c r="V16" s="45"/>
      <c r="W16" s="45"/>
      <c r="X16" s="45"/>
      <c r="Y16" s="45"/>
      <c r="Z16" s="45"/>
      <c r="AA16" s="57"/>
      <c r="AB16" s="289" t="s">
        <v>300</v>
      </c>
      <c r="AC16" s="290"/>
      <c r="AD16" s="291"/>
      <c r="AE16" s="344"/>
      <c r="AF16" s="344"/>
      <c r="AG16" s="344"/>
      <c r="AH16" s="344"/>
      <c r="AI16" s="345"/>
    </row>
    <row r="17" spans="2:35" ht="29.4" customHeight="1">
      <c r="B17" s="343"/>
      <c r="C17" s="68"/>
      <c r="D17" s="142" t="s">
        <v>2</v>
      </c>
      <c r="E17" s="56" t="s">
        <v>148</v>
      </c>
      <c r="F17" s="45"/>
      <c r="G17" s="45"/>
      <c r="H17" s="45"/>
      <c r="I17" s="45"/>
      <c r="J17" s="45"/>
      <c r="K17" s="45"/>
      <c r="L17" s="45"/>
      <c r="M17" s="45"/>
      <c r="N17" s="45"/>
      <c r="O17" s="45"/>
      <c r="P17" s="45"/>
      <c r="Q17" s="45"/>
      <c r="R17" s="45"/>
      <c r="S17" s="45"/>
      <c r="T17" s="45"/>
      <c r="U17" s="45"/>
      <c r="V17" s="45"/>
      <c r="W17" s="45"/>
      <c r="X17" s="45"/>
      <c r="Y17" s="45"/>
      <c r="Z17" s="45"/>
      <c r="AA17" s="57"/>
      <c r="AB17" s="289" t="s">
        <v>300</v>
      </c>
      <c r="AC17" s="290"/>
      <c r="AD17" s="291"/>
      <c r="AE17" s="263"/>
      <c r="AF17" s="264"/>
      <c r="AG17" s="264"/>
      <c r="AH17" s="264"/>
      <c r="AI17" s="265"/>
    </row>
    <row r="18" spans="2:35" ht="21" customHeight="1">
      <c r="B18" s="343"/>
      <c r="C18" s="68"/>
      <c r="D18" s="243" t="s">
        <v>3</v>
      </c>
      <c r="E18" s="301" t="s">
        <v>149</v>
      </c>
      <c r="F18" s="302"/>
      <c r="G18" s="302"/>
      <c r="H18" s="302"/>
      <c r="I18" s="302"/>
      <c r="J18" s="302"/>
      <c r="K18" s="302"/>
      <c r="L18" s="302"/>
      <c r="M18" s="302"/>
      <c r="N18" s="302"/>
      <c r="O18" s="302"/>
      <c r="P18" s="302"/>
      <c r="Q18" s="302"/>
      <c r="R18" s="302"/>
      <c r="S18" s="302"/>
      <c r="T18" s="302"/>
      <c r="U18" s="302"/>
      <c r="V18" s="302"/>
      <c r="W18" s="302"/>
      <c r="X18" s="302"/>
      <c r="Y18" s="302"/>
      <c r="Z18" s="302"/>
      <c r="AA18" s="303"/>
      <c r="AB18" s="278" t="s">
        <v>300</v>
      </c>
      <c r="AC18" s="279"/>
      <c r="AD18" s="280"/>
      <c r="AE18" s="50"/>
      <c r="AF18" s="29"/>
      <c r="AG18" s="29"/>
      <c r="AH18" s="29"/>
      <c r="AI18" s="81"/>
    </row>
    <row r="19" spans="2:35" ht="21" customHeight="1">
      <c r="B19" s="343"/>
      <c r="C19" s="68"/>
      <c r="D19" s="276"/>
      <c r="E19" s="353"/>
      <c r="F19" s="354"/>
      <c r="G19" s="354"/>
      <c r="H19" s="354"/>
      <c r="I19" s="354"/>
      <c r="J19" s="354"/>
      <c r="K19" s="354"/>
      <c r="L19" s="354"/>
      <c r="M19" s="354"/>
      <c r="N19" s="354"/>
      <c r="O19" s="354"/>
      <c r="P19" s="354"/>
      <c r="Q19" s="354"/>
      <c r="R19" s="354"/>
      <c r="S19" s="354"/>
      <c r="T19" s="354"/>
      <c r="U19" s="354"/>
      <c r="V19" s="354"/>
      <c r="W19" s="354"/>
      <c r="X19" s="354"/>
      <c r="Y19" s="354"/>
      <c r="Z19" s="354"/>
      <c r="AA19" s="355"/>
      <c r="AB19" s="251"/>
      <c r="AC19" s="252"/>
      <c r="AD19" s="253"/>
      <c r="AE19" s="21"/>
      <c r="AF19" s="38"/>
      <c r="AG19" s="38"/>
      <c r="AH19" s="38"/>
      <c r="AI19" s="82"/>
    </row>
    <row r="20" spans="2:35" ht="21" customHeight="1">
      <c r="B20" s="343"/>
      <c r="C20" s="68"/>
      <c r="D20" s="276"/>
      <c r="E20" s="350" t="s">
        <v>488</v>
      </c>
      <c r="F20" s="351"/>
      <c r="G20" s="351"/>
      <c r="H20" s="351"/>
      <c r="I20" s="351"/>
      <c r="J20" s="351"/>
      <c r="K20" s="351"/>
      <c r="L20" s="351"/>
      <c r="M20" s="351"/>
      <c r="N20" s="351"/>
      <c r="O20" s="351"/>
      <c r="P20" s="351"/>
      <c r="Q20" s="351"/>
      <c r="R20" s="351"/>
      <c r="S20" s="351"/>
      <c r="T20" s="351"/>
      <c r="U20" s="351"/>
      <c r="V20" s="351"/>
      <c r="W20" s="351"/>
      <c r="X20" s="351"/>
      <c r="Y20" s="351"/>
      <c r="Z20" s="351"/>
      <c r="AA20" s="352"/>
      <c r="AB20" s="251"/>
      <c r="AC20" s="252"/>
      <c r="AD20" s="253"/>
      <c r="AE20" s="21"/>
      <c r="AF20" s="38"/>
      <c r="AG20" s="38"/>
      <c r="AH20" s="38"/>
      <c r="AI20" s="82"/>
    </row>
    <row r="21" spans="2:35" ht="21" customHeight="1">
      <c r="B21" s="343"/>
      <c r="C21" s="68"/>
      <c r="D21" s="276"/>
      <c r="E21" s="304"/>
      <c r="F21" s="305"/>
      <c r="G21" s="305"/>
      <c r="H21" s="305"/>
      <c r="I21" s="305"/>
      <c r="J21" s="305"/>
      <c r="K21" s="305"/>
      <c r="L21" s="305"/>
      <c r="M21" s="305"/>
      <c r="N21" s="305"/>
      <c r="O21" s="305"/>
      <c r="P21" s="305"/>
      <c r="Q21" s="305"/>
      <c r="R21" s="305"/>
      <c r="S21" s="305"/>
      <c r="T21" s="305"/>
      <c r="U21" s="305"/>
      <c r="V21" s="305"/>
      <c r="W21" s="305"/>
      <c r="X21" s="305"/>
      <c r="Y21" s="305"/>
      <c r="Z21" s="305"/>
      <c r="AA21" s="306"/>
      <c r="AB21" s="281"/>
      <c r="AC21" s="282"/>
      <c r="AD21" s="283"/>
      <c r="AE21" s="51"/>
      <c r="AF21" s="25"/>
      <c r="AG21" s="25"/>
      <c r="AH21" s="25"/>
      <c r="AI21" s="83"/>
    </row>
    <row r="22" spans="2:35" ht="30" customHeight="1">
      <c r="B22" s="343"/>
      <c r="C22" s="68"/>
      <c r="D22" s="142" t="s">
        <v>4</v>
      </c>
      <c r="E22" s="56" t="s">
        <v>150</v>
      </c>
      <c r="F22" s="45"/>
      <c r="G22" s="45"/>
      <c r="H22" s="45"/>
      <c r="I22" s="45"/>
      <c r="J22" s="45"/>
      <c r="K22" s="45"/>
      <c r="L22" s="45"/>
      <c r="M22" s="45"/>
      <c r="N22" s="45"/>
      <c r="O22" s="45"/>
      <c r="P22" s="45"/>
      <c r="Q22" s="45"/>
      <c r="R22" s="45"/>
      <c r="S22" s="45"/>
      <c r="T22" s="45"/>
      <c r="U22" s="45"/>
      <c r="V22" s="45"/>
      <c r="W22" s="45"/>
      <c r="X22" s="45"/>
      <c r="Y22" s="45"/>
      <c r="Z22" s="45"/>
      <c r="AA22" s="57"/>
      <c r="AB22" s="289" t="s">
        <v>300</v>
      </c>
      <c r="AC22" s="290"/>
      <c r="AD22" s="291"/>
      <c r="AE22" s="263"/>
      <c r="AF22" s="264"/>
      <c r="AG22" s="264"/>
      <c r="AH22" s="264"/>
      <c r="AI22" s="265"/>
    </row>
    <row r="23" spans="2:35" ht="21" customHeight="1">
      <c r="B23" s="343"/>
      <c r="C23" s="68"/>
      <c r="D23" s="243" t="s">
        <v>5</v>
      </c>
      <c r="E23" s="272" t="s">
        <v>152</v>
      </c>
      <c r="F23" s="272"/>
      <c r="G23" s="272"/>
      <c r="H23" s="272"/>
      <c r="I23" s="272"/>
      <c r="J23" s="272"/>
      <c r="K23" s="272"/>
      <c r="L23" s="272"/>
      <c r="M23" s="272"/>
      <c r="N23" s="272"/>
      <c r="O23" s="272"/>
      <c r="P23" s="272"/>
      <c r="Q23" s="272"/>
      <c r="R23" s="272"/>
      <c r="S23" s="272"/>
      <c r="T23" s="272"/>
      <c r="U23" s="272"/>
      <c r="V23" s="272"/>
      <c r="W23" s="272"/>
      <c r="X23" s="272"/>
      <c r="Y23" s="272"/>
      <c r="Z23" s="272"/>
      <c r="AA23" s="273"/>
      <c r="AB23" s="278" t="s">
        <v>301</v>
      </c>
      <c r="AC23" s="279"/>
      <c r="AD23" s="280"/>
      <c r="AE23" s="266"/>
      <c r="AF23" s="267"/>
      <c r="AG23" s="267"/>
      <c r="AH23" s="267"/>
      <c r="AI23" s="268"/>
    </row>
    <row r="24" spans="2:35" ht="21" customHeight="1">
      <c r="B24" s="343"/>
      <c r="C24" s="68"/>
      <c r="D24" s="276"/>
      <c r="E24" s="246"/>
      <c r="F24" s="246"/>
      <c r="G24" s="246"/>
      <c r="H24" s="246"/>
      <c r="I24" s="246"/>
      <c r="J24" s="246"/>
      <c r="K24" s="246"/>
      <c r="L24" s="246"/>
      <c r="M24" s="246"/>
      <c r="N24" s="246"/>
      <c r="O24" s="246"/>
      <c r="P24" s="246"/>
      <c r="Q24" s="246"/>
      <c r="R24" s="246"/>
      <c r="S24" s="246"/>
      <c r="T24" s="246"/>
      <c r="U24" s="246"/>
      <c r="V24" s="246"/>
      <c r="W24" s="246"/>
      <c r="X24" s="246"/>
      <c r="Y24" s="246"/>
      <c r="Z24" s="246"/>
      <c r="AA24" s="247"/>
      <c r="AB24" s="251"/>
      <c r="AC24" s="252"/>
      <c r="AD24" s="253"/>
      <c r="AE24" s="284"/>
      <c r="AF24" s="285"/>
      <c r="AG24" s="285"/>
      <c r="AH24" s="285"/>
      <c r="AI24" s="286"/>
    </row>
    <row r="25" spans="2:35" ht="21" customHeight="1">
      <c r="B25" s="343"/>
      <c r="C25" s="68"/>
      <c r="D25" s="276"/>
      <c r="E25" s="246"/>
      <c r="F25" s="246"/>
      <c r="G25" s="246"/>
      <c r="H25" s="246"/>
      <c r="I25" s="246"/>
      <c r="J25" s="246"/>
      <c r="K25" s="246"/>
      <c r="L25" s="246"/>
      <c r="M25" s="246"/>
      <c r="N25" s="246"/>
      <c r="O25" s="246"/>
      <c r="P25" s="246"/>
      <c r="Q25" s="246"/>
      <c r="R25" s="246"/>
      <c r="S25" s="246"/>
      <c r="T25" s="246"/>
      <c r="U25" s="246"/>
      <c r="V25" s="246"/>
      <c r="W25" s="246"/>
      <c r="X25" s="246"/>
      <c r="Y25" s="246"/>
      <c r="Z25" s="246"/>
      <c r="AA25" s="247"/>
      <c r="AB25" s="251"/>
      <c r="AC25" s="252"/>
      <c r="AD25" s="253"/>
      <c r="AE25" s="284"/>
      <c r="AF25" s="285"/>
      <c r="AG25" s="285"/>
      <c r="AH25" s="285"/>
      <c r="AI25" s="286"/>
    </row>
    <row r="26" spans="2:35" ht="21" customHeight="1">
      <c r="B26" s="343"/>
      <c r="C26" s="68"/>
      <c r="D26" s="277"/>
      <c r="E26" s="274"/>
      <c r="F26" s="274"/>
      <c r="G26" s="274"/>
      <c r="H26" s="274"/>
      <c r="I26" s="274"/>
      <c r="J26" s="274"/>
      <c r="K26" s="274"/>
      <c r="L26" s="274"/>
      <c r="M26" s="274"/>
      <c r="N26" s="274"/>
      <c r="O26" s="274"/>
      <c r="P26" s="274"/>
      <c r="Q26" s="274"/>
      <c r="R26" s="274"/>
      <c r="S26" s="274"/>
      <c r="T26" s="274"/>
      <c r="U26" s="274"/>
      <c r="V26" s="274"/>
      <c r="W26" s="274"/>
      <c r="X26" s="274"/>
      <c r="Y26" s="274"/>
      <c r="Z26" s="274"/>
      <c r="AA26" s="275"/>
      <c r="AB26" s="281"/>
      <c r="AC26" s="282"/>
      <c r="AD26" s="283"/>
      <c r="AE26" s="269"/>
      <c r="AF26" s="270"/>
      <c r="AG26" s="270"/>
      <c r="AH26" s="270"/>
      <c r="AI26" s="271"/>
    </row>
    <row r="27" spans="2:35" ht="30" customHeight="1">
      <c r="B27" s="343"/>
      <c r="C27" s="68"/>
      <c r="D27" s="142" t="s">
        <v>7</v>
      </c>
      <c r="E27" s="56" t="s">
        <v>154</v>
      </c>
      <c r="F27" s="45"/>
      <c r="G27" s="45"/>
      <c r="H27" s="45"/>
      <c r="I27" s="45"/>
      <c r="J27" s="45"/>
      <c r="K27" s="45"/>
      <c r="L27" s="45"/>
      <c r="M27" s="45"/>
      <c r="N27" s="45"/>
      <c r="O27" s="45"/>
      <c r="P27" s="45"/>
      <c r="Q27" s="45"/>
      <c r="R27" s="45"/>
      <c r="S27" s="45"/>
      <c r="T27" s="45"/>
      <c r="U27" s="45"/>
      <c r="V27" s="45"/>
      <c r="W27" s="45"/>
      <c r="X27" s="45"/>
      <c r="Y27" s="45"/>
      <c r="Z27" s="45"/>
      <c r="AA27" s="57"/>
      <c r="AB27" s="289" t="s">
        <v>300</v>
      </c>
      <c r="AC27" s="290"/>
      <c r="AD27" s="291"/>
      <c r="AE27" s="316"/>
      <c r="AF27" s="317"/>
      <c r="AG27" s="317"/>
      <c r="AH27" s="317"/>
      <c r="AI27" s="318"/>
    </row>
    <row r="28" spans="2:35" ht="30" customHeight="1">
      <c r="B28" s="343"/>
      <c r="C28" s="66">
        <v>4</v>
      </c>
      <c r="D28" s="67"/>
      <c r="E28" s="307" t="s">
        <v>11</v>
      </c>
      <c r="F28" s="308"/>
      <c r="G28" s="308"/>
      <c r="H28" s="308"/>
      <c r="I28" s="308"/>
      <c r="J28" s="308"/>
      <c r="K28" s="308"/>
      <c r="L28" s="308"/>
      <c r="M28" s="308"/>
      <c r="N28" s="308"/>
      <c r="O28" s="308"/>
      <c r="P28" s="308"/>
      <c r="Q28" s="308"/>
      <c r="R28" s="308"/>
      <c r="S28" s="308"/>
      <c r="T28" s="308"/>
      <c r="U28" s="308"/>
      <c r="V28" s="308"/>
      <c r="W28" s="308"/>
      <c r="X28" s="308"/>
      <c r="Y28" s="308"/>
      <c r="Z28" s="308"/>
      <c r="AA28" s="309"/>
      <c r="AB28" s="310" t="s">
        <v>105</v>
      </c>
      <c r="AC28" s="311"/>
      <c r="AD28" s="312"/>
      <c r="AE28" s="313" t="s">
        <v>103</v>
      </c>
      <c r="AF28" s="314"/>
      <c r="AG28" s="314"/>
      <c r="AH28" s="314"/>
      <c r="AI28" s="315"/>
    </row>
    <row r="29" spans="2:35" ht="30" customHeight="1">
      <c r="B29" s="343"/>
      <c r="C29" s="68"/>
      <c r="D29" s="142" t="s">
        <v>123</v>
      </c>
      <c r="E29" s="56" t="s">
        <v>155</v>
      </c>
      <c r="F29" s="45"/>
      <c r="G29" s="45"/>
      <c r="H29" s="45"/>
      <c r="I29" s="45"/>
      <c r="J29" s="45"/>
      <c r="K29" s="45"/>
      <c r="L29" s="45"/>
      <c r="M29" s="45"/>
      <c r="N29" s="45"/>
      <c r="O29" s="45"/>
      <c r="P29" s="45"/>
      <c r="Q29" s="45"/>
      <c r="R29" s="45"/>
      <c r="S29" s="45"/>
      <c r="T29" s="45"/>
      <c r="U29" s="45"/>
      <c r="V29" s="45"/>
      <c r="W29" s="45"/>
      <c r="X29" s="45"/>
      <c r="Y29" s="45"/>
      <c r="Z29" s="45"/>
      <c r="AA29" s="57"/>
      <c r="AB29" s="289" t="s">
        <v>300</v>
      </c>
      <c r="AC29" s="290"/>
      <c r="AD29" s="291"/>
      <c r="AE29" s="263"/>
      <c r="AF29" s="264"/>
      <c r="AG29" s="264"/>
      <c r="AH29" s="264"/>
      <c r="AI29" s="265"/>
    </row>
    <row r="30" spans="2:35" ht="23.25" customHeight="1">
      <c r="B30" s="343"/>
      <c r="C30" s="68"/>
      <c r="D30" s="243" t="s">
        <v>10</v>
      </c>
      <c r="E30" s="287" t="s">
        <v>156</v>
      </c>
      <c r="F30" s="272"/>
      <c r="G30" s="272"/>
      <c r="H30" s="272"/>
      <c r="I30" s="272"/>
      <c r="J30" s="272"/>
      <c r="K30" s="272"/>
      <c r="L30" s="272"/>
      <c r="M30" s="272"/>
      <c r="N30" s="272"/>
      <c r="O30" s="272"/>
      <c r="P30" s="272"/>
      <c r="Q30" s="272"/>
      <c r="R30" s="272"/>
      <c r="S30" s="272"/>
      <c r="T30" s="272"/>
      <c r="U30" s="272"/>
      <c r="V30" s="272"/>
      <c r="W30" s="272"/>
      <c r="X30" s="272"/>
      <c r="Y30" s="272"/>
      <c r="Z30" s="272"/>
      <c r="AA30" s="273"/>
      <c r="AB30" s="278" t="s">
        <v>300</v>
      </c>
      <c r="AC30" s="279"/>
      <c r="AD30" s="280"/>
      <c r="AE30" s="266"/>
      <c r="AF30" s="267"/>
      <c r="AG30" s="267"/>
      <c r="AH30" s="267"/>
      <c r="AI30" s="268"/>
    </row>
    <row r="31" spans="2:35" ht="23.25" customHeight="1">
      <c r="B31" s="343"/>
      <c r="C31" s="68"/>
      <c r="D31" s="277"/>
      <c r="E31" s="288"/>
      <c r="F31" s="274"/>
      <c r="G31" s="274"/>
      <c r="H31" s="274"/>
      <c r="I31" s="274"/>
      <c r="J31" s="274"/>
      <c r="K31" s="274"/>
      <c r="L31" s="274"/>
      <c r="M31" s="274"/>
      <c r="N31" s="274"/>
      <c r="O31" s="274"/>
      <c r="P31" s="274"/>
      <c r="Q31" s="274"/>
      <c r="R31" s="274"/>
      <c r="S31" s="274"/>
      <c r="T31" s="274"/>
      <c r="U31" s="274"/>
      <c r="V31" s="274"/>
      <c r="W31" s="274"/>
      <c r="X31" s="274"/>
      <c r="Y31" s="274"/>
      <c r="Z31" s="274"/>
      <c r="AA31" s="275"/>
      <c r="AB31" s="281"/>
      <c r="AC31" s="282"/>
      <c r="AD31" s="283"/>
      <c r="AE31" s="269"/>
      <c r="AF31" s="270"/>
      <c r="AG31" s="270"/>
      <c r="AH31" s="270"/>
      <c r="AI31" s="271"/>
    </row>
    <row r="32" spans="2:35" ht="30.65" customHeight="1">
      <c r="B32" s="343"/>
      <c r="C32" s="68"/>
      <c r="D32" s="142" t="s">
        <v>81</v>
      </c>
      <c r="E32" s="77" t="s">
        <v>157</v>
      </c>
      <c r="F32" s="78"/>
      <c r="G32" s="78"/>
      <c r="H32" s="78"/>
      <c r="I32" s="78"/>
      <c r="J32" s="78"/>
      <c r="K32" s="78"/>
      <c r="L32" s="78"/>
      <c r="M32" s="78"/>
      <c r="N32" s="78"/>
      <c r="O32" s="78"/>
      <c r="P32" s="78"/>
      <c r="Q32" s="78"/>
      <c r="R32" s="78"/>
      <c r="S32" s="78"/>
      <c r="T32" s="78"/>
      <c r="U32" s="78"/>
      <c r="V32" s="78"/>
      <c r="W32" s="78"/>
      <c r="X32" s="78"/>
      <c r="Y32" s="80"/>
      <c r="Z32" s="45"/>
      <c r="AA32" s="57"/>
      <c r="AB32" s="289" t="s">
        <v>300</v>
      </c>
      <c r="AC32" s="290"/>
      <c r="AD32" s="291"/>
      <c r="AE32" s="263"/>
      <c r="AF32" s="264"/>
      <c r="AG32" s="264"/>
      <c r="AH32" s="264"/>
      <c r="AI32" s="265"/>
    </row>
    <row r="33" spans="2:39" ht="23.25" customHeight="1">
      <c r="B33" s="343"/>
      <c r="C33" s="68"/>
      <c r="D33" s="243" t="s">
        <v>4</v>
      </c>
      <c r="E33" s="50" t="s">
        <v>302</v>
      </c>
      <c r="F33" s="29"/>
      <c r="G33" s="29"/>
      <c r="H33" s="29"/>
      <c r="I33" s="29"/>
      <c r="J33" s="29"/>
      <c r="K33" s="29"/>
      <c r="L33" s="29"/>
      <c r="M33" s="29"/>
      <c r="N33" s="29"/>
      <c r="O33" s="29"/>
      <c r="P33" s="29"/>
      <c r="Q33" s="29"/>
      <c r="R33" s="29"/>
      <c r="S33" s="29"/>
      <c r="T33" s="29"/>
      <c r="U33" s="29"/>
      <c r="V33" s="29"/>
      <c r="W33" s="29"/>
      <c r="X33" s="29"/>
      <c r="Y33" s="29"/>
      <c r="Z33" s="29"/>
      <c r="AA33" s="30"/>
      <c r="AB33" s="278" t="s">
        <v>470</v>
      </c>
      <c r="AC33" s="279"/>
      <c r="AD33" s="280"/>
      <c r="AE33" s="266"/>
      <c r="AF33" s="267"/>
      <c r="AG33" s="267"/>
      <c r="AH33" s="267"/>
      <c r="AI33" s="268"/>
    </row>
    <row r="34" spans="2:39" ht="23.25" customHeight="1">
      <c r="B34" s="343"/>
      <c r="C34" s="68"/>
      <c r="D34" s="276"/>
      <c r="E34" s="21" t="s">
        <v>158</v>
      </c>
      <c r="F34" s="38"/>
      <c r="G34" s="38"/>
      <c r="H34" s="38"/>
      <c r="I34" s="38"/>
      <c r="J34" s="38"/>
      <c r="K34" s="292"/>
      <c r="L34" s="293"/>
      <c r="M34" s="293"/>
      <c r="N34" s="293"/>
      <c r="O34" s="122" t="s">
        <v>160</v>
      </c>
      <c r="P34" s="38"/>
      <c r="Q34" s="38"/>
      <c r="R34" s="38"/>
      <c r="S34" s="38"/>
      <c r="T34" s="38"/>
      <c r="U34" s="38"/>
      <c r="V34" s="38"/>
      <c r="W34" s="38"/>
      <c r="X34" s="38"/>
      <c r="Y34" s="38"/>
      <c r="Z34" s="38"/>
      <c r="AA34" s="22"/>
      <c r="AB34" s="251"/>
      <c r="AC34" s="252"/>
      <c r="AD34" s="253"/>
      <c r="AE34" s="284"/>
      <c r="AF34" s="285"/>
      <c r="AG34" s="285"/>
      <c r="AH34" s="285"/>
      <c r="AI34" s="286"/>
    </row>
    <row r="35" spans="2:39" ht="23.25" customHeight="1">
      <c r="B35" s="343"/>
      <c r="C35" s="68"/>
      <c r="D35" s="276"/>
      <c r="E35" s="21" t="s">
        <v>159</v>
      </c>
      <c r="F35" s="38"/>
      <c r="G35" s="38"/>
      <c r="H35" s="38"/>
      <c r="I35" s="38"/>
      <c r="J35" s="38"/>
      <c r="K35" s="294"/>
      <c r="L35" s="295"/>
      <c r="M35" s="295"/>
      <c r="N35" s="295"/>
      <c r="O35" s="122" t="s">
        <v>160</v>
      </c>
      <c r="P35" s="38"/>
      <c r="Q35" s="38"/>
      <c r="R35" s="38"/>
      <c r="S35" s="38"/>
      <c r="T35" s="38"/>
      <c r="U35" s="38"/>
      <c r="V35" s="38"/>
      <c r="W35" s="38"/>
      <c r="X35" s="38"/>
      <c r="Y35" s="38"/>
      <c r="Z35" s="38"/>
      <c r="AA35" s="22"/>
      <c r="AB35" s="251"/>
      <c r="AC35" s="252"/>
      <c r="AD35" s="253"/>
      <c r="AE35" s="284"/>
      <c r="AF35" s="285"/>
      <c r="AG35" s="285"/>
      <c r="AH35" s="285"/>
      <c r="AI35" s="286"/>
    </row>
    <row r="36" spans="2:39" ht="23.25" customHeight="1">
      <c r="B36" s="343"/>
      <c r="C36" s="68"/>
      <c r="D36" s="276"/>
      <c r="E36" s="21" t="s">
        <v>158</v>
      </c>
      <c r="F36" s="38"/>
      <c r="G36" s="38"/>
      <c r="H36" s="38"/>
      <c r="I36" s="38"/>
      <c r="J36" s="38"/>
      <c r="K36" s="296"/>
      <c r="L36" s="297"/>
      <c r="M36" s="297"/>
      <c r="N36" s="298"/>
      <c r="O36" s="38" t="s">
        <v>160</v>
      </c>
      <c r="P36" s="38"/>
      <c r="Q36" s="38"/>
      <c r="R36" s="38"/>
      <c r="S36" s="38"/>
      <c r="T36" s="38"/>
      <c r="U36" s="38"/>
      <c r="V36" s="38"/>
      <c r="W36" s="38"/>
      <c r="X36" s="38"/>
      <c r="Y36" s="38"/>
      <c r="Z36" s="38"/>
      <c r="AA36" s="22"/>
      <c r="AB36" s="251"/>
      <c r="AC36" s="252"/>
      <c r="AD36" s="253"/>
      <c r="AE36" s="284"/>
      <c r="AF36" s="285"/>
      <c r="AG36" s="285"/>
      <c r="AH36" s="285"/>
      <c r="AI36" s="286"/>
    </row>
    <row r="37" spans="2:39" ht="23.25" customHeight="1">
      <c r="B37" s="343"/>
      <c r="C37" s="68"/>
      <c r="D37" s="277"/>
      <c r="E37" s="51" t="s">
        <v>166</v>
      </c>
      <c r="F37" s="25"/>
      <c r="G37" s="25"/>
      <c r="H37" s="25"/>
      <c r="I37" s="25"/>
      <c r="J37" s="25"/>
      <c r="K37" s="299"/>
      <c r="L37" s="300"/>
      <c r="M37" s="300"/>
      <c r="N37" s="300"/>
      <c r="O37" s="121" t="s">
        <v>160</v>
      </c>
      <c r="P37" s="25"/>
      <c r="Q37" s="25"/>
      <c r="R37" s="25"/>
      <c r="S37" s="25"/>
      <c r="T37" s="25"/>
      <c r="U37" s="25"/>
      <c r="V37" s="25"/>
      <c r="W37" s="25"/>
      <c r="X37" s="25"/>
      <c r="Y37" s="25"/>
      <c r="Z37" s="25"/>
      <c r="AA37" s="26"/>
      <c r="AB37" s="281"/>
      <c r="AC37" s="282"/>
      <c r="AD37" s="283"/>
      <c r="AE37" s="269"/>
      <c r="AF37" s="270"/>
      <c r="AG37" s="270"/>
      <c r="AH37" s="270"/>
      <c r="AI37" s="271"/>
    </row>
    <row r="38" spans="2:39" ht="23.25" customHeight="1">
      <c r="B38" s="343"/>
      <c r="C38" s="68"/>
      <c r="D38" s="243" t="s">
        <v>315</v>
      </c>
      <c r="E38" s="301" t="s">
        <v>408</v>
      </c>
      <c r="F38" s="302"/>
      <c r="G38" s="302"/>
      <c r="H38" s="302"/>
      <c r="I38" s="302"/>
      <c r="J38" s="302"/>
      <c r="K38" s="302"/>
      <c r="L38" s="302"/>
      <c r="M38" s="302"/>
      <c r="N38" s="302"/>
      <c r="O38" s="302"/>
      <c r="P38" s="302"/>
      <c r="Q38" s="302"/>
      <c r="R38" s="302"/>
      <c r="S38" s="302"/>
      <c r="T38" s="302"/>
      <c r="U38" s="302"/>
      <c r="V38" s="302"/>
      <c r="W38" s="302"/>
      <c r="X38" s="302"/>
      <c r="Y38" s="302"/>
      <c r="Z38" s="302"/>
      <c r="AA38" s="303"/>
      <c r="AB38" s="278" t="s">
        <v>300</v>
      </c>
      <c r="AC38" s="279"/>
      <c r="AD38" s="280"/>
      <c r="AE38" s="266"/>
      <c r="AF38" s="267"/>
      <c r="AG38" s="267"/>
      <c r="AH38" s="267"/>
      <c r="AI38" s="268"/>
      <c r="AJ38" s="394"/>
      <c r="AK38" s="395"/>
      <c r="AL38" s="395"/>
      <c r="AM38" s="395"/>
    </row>
    <row r="39" spans="2:39" ht="23.25" customHeight="1">
      <c r="B39" s="343"/>
      <c r="C39" s="68"/>
      <c r="D39" s="277"/>
      <c r="E39" s="304"/>
      <c r="F39" s="305"/>
      <c r="G39" s="305"/>
      <c r="H39" s="305"/>
      <c r="I39" s="305"/>
      <c r="J39" s="305"/>
      <c r="K39" s="305"/>
      <c r="L39" s="305"/>
      <c r="M39" s="305"/>
      <c r="N39" s="305"/>
      <c r="O39" s="305"/>
      <c r="P39" s="305"/>
      <c r="Q39" s="305"/>
      <c r="R39" s="305"/>
      <c r="S39" s="305"/>
      <c r="T39" s="305"/>
      <c r="U39" s="305"/>
      <c r="V39" s="305"/>
      <c r="W39" s="305"/>
      <c r="X39" s="305"/>
      <c r="Y39" s="305"/>
      <c r="Z39" s="305"/>
      <c r="AA39" s="306"/>
      <c r="AB39" s="281"/>
      <c r="AC39" s="282"/>
      <c r="AD39" s="283"/>
      <c r="AE39" s="269"/>
      <c r="AF39" s="270"/>
      <c r="AG39" s="270"/>
      <c r="AH39" s="270"/>
      <c r="AI39" s="271"/>
      <c r="AJ39" s="394"/>
      <c r="AK39" s="395"/>
      <c r="AL39" s="395"/>
      <c r="AM39" s="395"/>
    </row>
    <row r="40" spans="2:39" ht="22" customHeight="1">
      <c r="B40" s="343"/>
      <c r="C40" s="68"/>
      <c r="D40" s="243" t="s">
        <v>409</v>
      </c>
      <c r="E40" s="301" t="s">
        <v>415</v>
      </c>
      <c r="F40" s="302"/>
      <c r="G40" s="302"/>
      <c r="H40" s="302"/>
      <c r="I40" s="302"/>
      <c r="J40" s="302"/>
      <c r="K40" s="302"/>
      <c r="L40" s="302"/>
      <c r="M40" s="302"/>
      <c r="N40" s="302"/>
      <c r="O40" s="302"/>
      <c r="P40" s="302"/>
      <c r="Q40" s="302"/>
      <c r="R40" s="302"/>
      <c r="S40" s="302"/>
      <c r="T40" s="302"/>
      <c r="U40" s="302"/>
      <c r="V40" s="302"/>
      <c r="W40" s="302"/>
      <c r="X40" s="302"/>
      <c r="Y40" s="302"/>
      <c r="Z40" s="302"/>
      <c r="AA40" s="303"/>
      <c r="AB40" s="278" t="s">
        <v>300</v>
      </c>
      <c r="AC40" s="279"/>
      <c r="AD40" s="280"/>
      <c r="AE40" s="266"/>
      <c r="AF40" s="267"/>
      <c r="AG40" s="267"/>
      <c r="AH40" s="267"/>
      <c r="AI40" s="268"/>
    </row>
    <row r="41" spans="2:39" ht="22" customHeight="1">
      <c r="B41" s="343"/>
      <c r="C41" s="68"/>
      <c r="D41" s="277"/>
      <c r="E41" s="304"/>
      <c r="F41" s="305"/>
      <c r="G41" s="305"/>
      <c r="H41" s="305"/>
      <c r="I41" s="305"/>
      <c r="J41" s="305"/>
      <c r="K41" s="305"/>
      <c r="L41" s="305"/>
      <c r="M41" s="305"/>
      <c r="N41" s="305"/>
      <c r="O41" s="305"/>
      <c r="P41" s="305"/>
      <c r="Q41" s="305"/>
      <c r="R41" s="305"/>
      <c r="S41" s="305"/>
      <c r="T41" s="305"/>
      <c r="U41" s="305"/>
      <c r="V41" s="305"/>
      <c r="W41" s="305"/>
      <c r="X41" s="305"/>
      <c r="Y41" s="305"/>
      <c r="Z41" s="305"/>
      <c r="AA41" s="306"/>
      <c r="AB41" s="281"/>
      <c r="AC41" s="282"/>
      <c r="AD41" s="283"/>
      <c r="AE41" s="269"/>
      <c r="AF41" s="270"/>
      <c r="AG41" s="270"/>
      <c r="AH41" s="270"/>
      <c r="AI41" s="271"/>
    </row>
    <row r="42" spans="2:39" ht="23.25" customHeight="1">
      <c r="B42" s="343"/>
      <c r="C42" s="68"/>
      <c r="D42" s="243" t="s">
        <v>410</v>
      </c>
      <c r="E42" s="287" t="s">
        <v>161</v>
      </c>
      <c r="F42" s="272"/>
      <c r="G42" s="272"/>
      <c r="H42" s="272"/>
      <c r="I42" s="272"/>
      <c r="J42" s="272"/>
      <c r="K42" s="272"/>
      <c r="L42" s="272"/>
      <c r="M42" s="272"/>
      <c r="N42" s="272"/>
      <c r="O42" s="272"/>
      <c r="P42" s="272"/>
      <c r="Q42" s="272"/>
      <c r="R42" s="272"/>
      <c r="S42" s="272"/>
      <c r="T42" s="272"/>
      <c r="U42" s="272"/>
      <c r="V42" s="272"/>
      <c r="W42" s="272"/>
      <c r="X42" s="272"/>
      <c r="Y42" s="272"/>
      <c r="Z42" s="272"/>
      <c r="AA42" s="273"/>
      <c r="AB42" s="278" t="s">
        <v>300</v>
      </c>
      <c r="AC42" s="279"/>
      <c r="AD42" s="280"/>
      <c r="AE42" s="266"/>
      <c r="AF42" s="267"/>
      <c r="AG42" s="267"/>
      <c r="AH42" s="267"/>
      <c r="AI42" s="268"/>
    </row>
    <row r="43" spans="2:39" ht="23.25" customHeight="1">
      <c r="B43" s="343"/>
      <c r="C43" s="68"/>
      <c r="D43" s="277"/>
      <c r="E43" s="288"/>
      <c r="F43" s="274"/>
      <c r="G43" s="274"/>
      <c r="H43" s="274"/>
      <c r="I43" s="274"/>
      <c r="J43" s="274"/>
      <c r="K43" s="274"/>
      <c r="L43" s="274"/>
      <c r="M43" s="274"/>
      <c r="N43" s="274"/>
      <c r="O43" s="274"/>
      <c r="P43" s="274"/>
      <c r="Q43" s="274"/>
      <c r="R43" s="274"/>
      <c r="S43" s="274"/>
      <c r="T43" s="274"/>
      <c r="U43" s="274"/>
      <c r="V43" s="274"/>
      <c r="W43" s="274"/>
      <c r="X43" s="274"/>
      <c r="Y43" s="274"/>
      <c r="Z43" s="274"/>
      <c r="AA43" s="275"/>
      <c r="AB43" s="281"/>
      <c r="AC43" s="282"/>
      <c r="AD43" s="283"/>
      <c r="AE43" s="269"/>
      <c r="AF43" s="270"/>
      <c r="AG43" s="270"/>
      <c r="AH43" s="270"/>
      <c r="AI43" s="271"/>
    </row>
    <row r="44" spans="2:39" ht="28.5" customHeight="1">
      <c r="B44" s="343"/>
      <c r="C44" s="68"/>
      <c r="D44" s="142" t="s">
        <v>411</v>
      </c>
      <c r="E44" s="56" t="s">
        <v>162</v>
      </c>
      <c r="F44" s="45"/>
      <c r="G44" s="45"/>
      <c r="H44" s="45"/>
      <c r="I44" s="45"/>
      <c r="J44" s="45"/>
      <c r="K44" s="45"/>
      <c r="L44" s="45"/>
      <c r="M44" s="45"/>
      <c r="N44" s="45"/>
      <c r="O44" s="45"/>
      <c r="P44" s="45"/>
      <c r="Q44" s="45"/>
      <c r="R44" s="45"/>
      <c r="S44" s="45"/>
      <c r="T44" s="45"/>
      <c r="U44" s="45"/>
      <c r="V44" s="45"/>
      <c r="W44" s="45"/>
      <c r="X44" s="45"/>
      <c r="Y44" s="45"/>
      <c r="Z44" s="45"/>
      <c r="AA44" s="57"/>
      <c r="AB44" s="289" t="s">
        <v>300</v>
      </c>
      <c r="AC44" s="290"/>
      <c r="AD44" s="291"/>
      <c r="AE44" s="263"/>
      <c r="AF44" s="264"/>
      <c r="AG44" s="264"/>
      <c r="AH44" s="264"/>
      <c r="AI44" s="265"/>
    </row>
    <row r="45" spans="2:39" ht="30" customHeight="1">
      <c r="B45" s="343"/>
      <c r="C45" s="68"/>
      <c r="D45" s="142" t="s">
        <v>412</v>
      </c>
      <c r="E45" s="56" t="s">
        <v>163</v>
      </c>
      <c r="F45" s="45"/>
      <c r="G45" s="45"/>
      <c r="H45" s="45"/>
      <c r="I45" s="45"/>
      <c r="J45" s="45"/>
      <c r="K45" s="45"/>
      <c r="L45" s="45"/>
      <c r="M45" s="45"/>
      <c r="N45" s="45"/>
      <c r="O45" s="45"/>
      <c r="P45" s="45"/>
      <c r="Q45" s="45"/>
      <c r="R45" s="45"/>
      <c r="S45" s="45"/>
      <c r="T45" s="45"/>
      <c r="U45" s="45"/>
      <c r="V45" s="45"/>
      <c r="W45" s="45"/>
      <c r="X45" s="45"/>
      <c r="Y45" s="45"/>
      <c r="Z45" s="45"/>
      <c r="AA45" s="57"/>
      <c r="AB45" s="289" t="s">
        <v>300</v>
      </c>
      <c r="AC45" s="290"/>
      <c r="AD45" s="291"/>
      <c r="AE45" s="263"/>
      <c r="AF45" s="264"/>
      <c r="AG45" s="264"/>
      <c r="AH45" s="264"/>
      <c r="AI45" s="265"/>
    </row>
    <row r="46" spans="2:39" ht="30" customHeight="1">
      <c r="B46" s="343"/>
      <c r="C46" s="68"/>
      <c r="D46" s="142" t="s">
        <v>413</v>
      </c>
      <c r="E46" s="56" t="s">
        <v>164</v>
      </c>
      <c r="F46" s="45"/>
      <c r="G46" s="45"/>
      <c r="H46" s="45"/>
      <c r="I46" s="45"/>
      <c r="J46" s="45"/>
      <c r="K46" s="45"/>
      <c r="L46" s="45"/>
      <c r="M46" s="45"/>
      <c r="N46" s="45"/>
      <c r="O46" s="45"/>
      <c r="P46" s="45"/>
      <c r="Q46" s="45"/>
      <c r="R46" s="45"/>
      <c r="S46" s="45"/>
      <c r="T46" s="45"/>
      <c r="U46" s="45"/>
      <c r="V46" s="45"/>
      <c r="W46" s="45"/>
      <c r="X46" s="45"/>
      <c r="Y46" s="45"/>
      <c r="Z46" s="45"/>
      <c r="AA46" s="57"/>
      <c r="AB46" s="289" t="s">
        <v>300</v>
      </c>
      <c r="AC46" s="290"/>
      <c r="AD46" s="291"/>
      <c r="AE46" s="263"/>
      <c r="AF46" s="264"/>
      <c r="AG46" s="264"/>
      <c r="AH46" s="264"/>
      <c r="AI46" s="265"/>
    </row>
    <row r="47" spans="2:39" ht="30" customHeight="1">
      <c r="B47" s="343"/>
      <c r="C47" s="69"/>
      <c r="D47" s="142" t="s">
        <v>414</v>
      </c>
      <c r="E47" s="56" t="s">
        <v>165</v>
      </c>
      <c r="F47" s="45"/>
      <c r="G47" s="45"/>
      <c r="H47" s="45"/>
      <c r="I47" s="45"/>
      <c r="J47" s="45"/>
      <c r="K47" s="45"/>
      <c r="L47" s="45"/>
      <c r="M47" s="45"/>
      <c r="N47" s="45"/>
      <c r="O47" s="45"/>
      <c r="P47" s="45"/>
      <c r="Q47" s="45"/>
      <c r="R47" s="45"/>
      <c r="S47" s="45"/>
      <c r="T47" s="45"/>
      <c r="U47" s="45"/>
      <c r="V47" s="45"/>
      <c r="W47" s="45"/>
      <c r="X47" s="45"/>
      <c r="Y47" s="45"/>
      <c r="Z47" s="45"/>
      <c r="AA47" s="57"/>
      <c r="AB47" s="289" t="s">
        <v>300</v>
      </c>
      <c r="AC47" s="290"/>
      <c r="AD47" s="291"/>
      <c r="AE47" s="263"/>
      <c r="AF47" s="264"/>
      <c r="AG47" s="264"/>
      <c r="AH47" s="264"/>
      <c r="AI47" s="265"/>
    </row>
    <row r="48" spans="2:39" ht="23.25" customHeight="1">
      <c r="B48" s="343"/>
      <c r="C48" s="66">
        <v>5</v>
      </c>
      <c r="D48" s="67"/>
      <c r="E48" s="307" t="s">
        <v>167</v>
      </c>
      <c r="F48" s="308"/>
      <c r="G48" s="308"/>
      <c r="H48" s="308"/>
      <c r="I48" s="308"/>
      <c r="J48" s="308"/>
      <c r="K48" s="308"/>
      <c r="L48" s="308"/>
      <c r="M48" s="308"/>
      <c r="N48" s="308"/>
      <c r="O48" s="308"/>
      <c r="P48" s="308"/>
      <c r="Q48" s="308"/>
      <c r="R48" s="308"/>
      <c r="S48" s="308"/>
      <c r="T48" s="308"/>
      <c r="U48" s="308"/>
      <c r="V48" s="308"/>
      <c r="W48" s="308"/>
      <c r="X48" s="308"/>
      <c r="Y48" s="308"/>
      <c r="Z48" s="308"/>
      <c r="AA48" s="309"/>
      <c r="AB48" s="310" t="s">
        <v>105</v>
      </c>
      <c r="AC48" s="311"/>
      <c r="AD48" s="312"/>
      <c r="AE48" s="313" t="s">
        <v>103</v>
      </c>
      <c r="AF48" s="314"/>
      <c r="AG48" s="314"/>
      <c r="AH48" s="314"/>
      <c r="AI48" s="315"/>
    </row>
    <row r="49" spans="2:35" ht="23.25" customHeight="1">
      <c r="B49" s="343"/>
      <c r="C49" s="68"/>
      <c r="D49" s="243" t="s">
        <v>1</v>
      </c>
      <c r="E49" s="50" t="s">
        <v>175</v>
      </c>
      <c r="F49" s="29"/>
      <c r="G49" s="29"/>
      <c r="H49" s="29"/>
      <c r="I49" s="29"/>
      <c r="J49" s="29"/>
      <c r="K49" s="29"/>
      <c r="L49" s="29"/>
      <c r="M49" s="29"/>
      <c r="N49" s="29"/>
      <c r="O49" s="29"/>
      <c r="P49" s="29"/>
      <c r="Q49" s="29"/>
      <c r="R49" s="29"/>
      <c r="S49" s="29"/>
      <c r="T49" s="29"/>
      <c r="U49" s="29"/>
      <c r="V49" s="29"/>
      <c r="W49" s="29"/>
      <c r="X49" s="29"/>
      <c r="Y49" s="29"/>
      <c r="Z49" s="29"/>
      <c r="AA49" s="30"/>
      <c r="AB49" s="278" t="s">
        <v>300</v>
      </c>
      <c r="AC49" s="279"/>
      <c r="AD49" s="280"/>
      <c r="AE49" s="266"/>
      <c r="AF49" s="267"/>
      <c r="AG49" s="267"/>
      <c r="AH49" s="267"/>
      <c r="AI49" s="268"/>
    </row>
    <row r="50" spans="2:35" ht="23.25" customHeight="1">
      <c r="B50" s="343"/>
      <c r="C50" s="68"/>
      <c r="D50" s="276"/>
      <c r="E50" s="21"/>
      <c r="F50" s="38" t="s">
        <v>168</v>
      </c>
      <c r="G50" s="38"/>
      <c r="H50" s="38"/>
      <c r="I50" s="38"/>
      <c r="J50" s="38"/>
      <c r="K50" s="38"/>
      <c r="L50" s="38"/>
      <c r="M50" s="38"/>
      <c r="N50" s="38" t="s">
        <v>171</v>
      </c>
      <c r="O50" s="292"/>
      <c r="P50" s="319"/>
      <c r="Q50" s="38" t="s">
        <v>170</v>
      </c>
      <c r="R50" s="38"/>
      <c r="S50" s="38"/>
      <c r="T50" s="38"/>
      <c r="U50" s="38"/>
      <c r="V50" s="38"/>
      <c r="W50" s="38"/>
      <c r="X50" s="38"/>
      <c r="Y50" s="38"/>
      <c r="Z50" s="38"/>
      <c r="AA50" s="22"/>
      <c r="AB50" s="251"/>
      <c r="AC50" s="252"/>
      <c r="AD50" s="253"/>
      <c r="AE50" s="284"/>
      <c r="AF50" s="285"/>
      <c r="AG50" s="285"/>
      <c r="AH50" s="285"/>
      <c r="AI50" s="286"/>
    </row>
    <row r="51" spans="2:35" ht="23.25" customHeight="1">
      <c r="B51" s="343"/>
      <c r="C51" s="68"/>
      <c r="D51" s="277"/>
      <c r="E51" s="51"/>
      <c r="F51" s="25" t="s">
        <v>169</v>
      </c>
      <c r="G51" s="25"/>
      <c r="H51" s="25"/>
      <c r="I51" s="25"/>
      <c r="J51" s="25"/>
      <c r="K51" s="25"/>
      <c r="L51" s="25"/>
      <c r="M51" s="25"/>
      <c r="N51" s="25" t="s">
        <v>171</v>
      </c>
      <c r="O51" s="320"/>
      <c r="P51" s="321"/>
      <c r="Q51" s="25" t="s">
        <v>170</v>
      </c>
      <c r="R51" s="25"/>
      <c r="S51" s="25"/>
      <c r="T51" s="25"/>
      <c r="U51" s="25"/>
      <c r="V51" s="25"/>
      <c r="W51" s="25"/>
      <c r="X51" s="25"/>
      <c r="Y51" s="25"/>
      <c r="Z51" s="25"/>
      <c r="AA51" s="26"/>
      <c r="AB51" s="281"/>
      <c r="AC51" s="282"/>
      <c r="AD51" s="283"/>
      <c r="AE51" s="269"/>
      <c r="AF51" s="270"/>
      <c r="AG51" s="270"/>
      <c r="AH51" s="270"/>
      <c r="AI51" s="271"/>
    </row>
    <row r="52" spans="2:35" ht="30.65" customHeight="1">
      <c r="B52" s="343"/>
      <c r="C52" s="68"/>
      <c r="D52" s="142" t="s">
        <v>2</v>
      </c>
      <c r="E52" s="56" t="s">
        <v>172</v>
      </c>
      <c r="F52" s="45"/>
      <c r="G52" s="45"/>
      <c r="H52" s="45"/>
      <c r="I52" s="45"/>
      <c r="J52" s="45"/>
      <c r="K52" s="45"/>
      <c r="L52" s="45"/>
      <c r="M52" s="45"/>
      <c r="N52" s="45"/>
      <c r="O52" s="45"/>
      <c r="P52" s="45"/>
      <c r="Q52" s="45"/>
      <c r="R52" s="45"/>
      <c r="S52" s="45"/>
      <c r="T52" s="45"/>
      <c r="U52" s="45"/>
      <c r="V52" s="45"/>
      <c r="W52" s="45"/>
      <c r="X52" s="45"/>
      <c r="Y52" s="45"/>
      <c r="Z52" s="45"/>
      <c r="AA52" s="57"/>
      <c r="AB52" s="289" t="s">
        <v>300</v>
      </c>
      <c r="AC52" s="290"/>
      <c r="AD52" s="291"/>
      <c r="AE52" s="263"/>
      <c r="AF52" s="264"/>
      <c r="AG52" s="264"/>
      <c r="AH52" s="264"/>
      <c r="AI52" s="265"/>
    </row>
    <row r="53" spans="2:35" ht="30.65" customHeight="1">
      <c r="B53" s="343"/>
      <c r="C53" s="68"/>
      <c r="D53" s="142" t="s">
        <v>3</v>
      </c>
      <c r="E53" s="56" t="s">
        <v>173</v>
      </c>
      <c r="F53" s="45"/>
      <c r="G53" s="45"/>
      <c r="H53" s="45"/>
      <c r="I53" s="45"/>
      <c r="J53" s="45"/>
      <c r="K53" s="45"/>
      <c r="L53" s="45"/>
      <c r="M53" s="45"/>
      <c r="N53" s="45"/>
      <c r="O53" s="45"/>
      <c r="P53" s="45"/>
      <c r="Q53" s="45"/>
      <c r="R53" s="45"/>
      <c r="S53" s="45"/>
      <c r="T53" s="45"/>
      <c r="U53" s="45"/>
      <c r="V53" s="45"/>
      <c r="W53" s="45"/>
      <c r="X53" s="45"/>
      <c r="Y53" s="45"/>
      <c r="Z53" s="45"/>
      <c r="AA53" s="57"/>
      <c r="AB53" s="289" t="s">
        <v>301</v>
      </c>
      <c r="AC53" s="290"/>
      <c r="AD53" s="291"/>
      <c r="AE53" s="263"/>
      <c r="AF53" s="264"/>
      <c r="AG53" s="264"/>
      <c r="AH53" s="264"/>
      <c r="AI53" s="265"/>
    </row>
    <row r="54" spans="2:35" ht="30.65" customHeight="1">
      <c r="B54" s="343"/>
      <c r="C54" s="68"/>
      <c r="D54" s="142" t="s">
        <v>174</v>
      </c>
      <c r="E54" s="56" t="s">
        <v>307</v>
      </c>
      <c r="F54" s="45"/>
      <c r="G54" s="45"/>
      <c r="H54" s="45"/>
      <c r="I54" s="45"/>
      <c r="J54" s="45"/>
      <c r="K54" s="45"/>
      <c r="L54" s="45"/>
      <c r="M54" s="45"/>
      <c r="N54" s="45"/>
      <c r="O54" s="45"/>
      <c r="P54" s="45"/>
      <c r="Q54" s="45"/>
      <c r="R54" s="45"/>
      <c r="S54" s="45"/>
      <c r="T54" s="45"/>
      <c r="U54" s="45"/>
      <c r="V54" s="45"/>
      <c r="W54" s="45"/>
      <c r="X54" s="45"/>
      <c r="Y54" s="45"/>
      <c r="Z54" s="45"/>
      <c r="AA54" s="57"/>
      <c r="AB54" s="289" t="s">
        <v>300</v>
      </c>
      <c r="AC54" s="290"/>
      <c r="AD54" s="291"/>
      <c r="AE54" s="263"/>
      <c r="AF54" s="264"/>
      <c r="AG54" s="264"/>
      <c r="AH54" s="264"/>
      <c r="AI54" s="265"/>
    </row>
    <row r="55" spans="2:35" ht="18" customHeight="1">
      <c r="B55" s="343"/>
      <c r="C55" s="68"/>
      <c r="D55" s="243" t="s">
        <v>5</v>
      </c>
      <c r="E55" s="356" t="s">
        <v>311</v>
      </c>
      <c r="F55" s="357"/>
      <c r="G55" s="357"/>
      <c r="H55" s="357"/>
      <c r="I55" s="357"/>
      <c r="J55" s="357"/>
      <c r="K55" s="357"/>
      <c r="L55" s="357"/>
      <c r="M55" s="357"/>
      <c r="N55" s="357"/>
      <c r="O55" s="357"/>
      <c r="P55" s="357"/>
      <c r="Q55" s="357"/>
      <c r="R55" s="357"/>
      <c r="S55" s="357"/>
      <c r="T55" s="357"/>
      <c r="U55" s="357"/>
      <c r="V55" s="357"/>
      <c r="W55" s="357"/>
      <c r="X55" s="357"/>
      <c r="Y55" s="357"/>
      <c r="Z55" s="357"/>
      <c r="AA55" s="358"/>
      <c r="AB55" s="278" t="s">
        <v>300</v>
      </c>
      <c r="AC55" s="279"/>
      <c r="AD55" s="280"/>
      <c r="AE55" s="266"/>
      <c r="AF55" s="267"/>
      <c r="AG55" s="267"/>
      <c r="AH55" s="267"/>
      <c r="AI55" s="268"/>
    </row>
    <row r="56" spans="2:35" ht="18" customHeight="1">
      <c r="B56" s="343"/>
      <c r="C56" s="69"/>
      <c r="D56" s="277"/>
      <c r="E56" s="359"/>
      <c r="F56" s="360"/>
      <c r="G56" s="360"/>
      <c r="H56" s="360"/>
      <c r="I56" s="360"/>
      <c r="J56" s="360"/>
      <c r="K56" s="360"/>
      <c r="L56" s="360"/>
      <c r="M56" s="360"/>
      <c r="N56" s="360"/>
      <c r="O56" s="360"/>
      <c r="P56" s="360"/>
      <c r="Q56" s="360"/>
      <c r="R56" s="360"/>
      <c r="S56" s="360"/>
      <c r="T56" s="360"/>
      <c r="U56" s="360"/>
      <c r="V56" s="360"/>
      <c r="W56" s="360"/>
      <c r="X56" s="360"/>
      <c r="Y56" s="360"/>
      <c r="Z56" s="360"/>
      <c r="AA56" s="361"/>
      <c r="AB56" s="281"/>
      <c r="AC56" s="282"/>
      <c r="AD56" s="283"/>
      <c r="AE56" s="269"/>
      <c r="AF56" s="270"/>
      <c r="AG56" s="270"/>
      <c r="AH56" s="270"/>
      <c r="AI56" s="271"/>
    </row>
    <row r="57" spans="2:35" ht="23.25" customHeight="1">
      <c r="B57" s="343"/>
      <c r="C57" s="66">
        <v>6</v>
      </c>
      <c r="D57" s="67"/>
      <c r="E57" s="377" t="s">
        <v>303</v>
      </c>
      <c r="F57" s="378"/>
      <c r="G57" s="378"/>
      <c r="H57" s="378"/>
      <c r="I57" s="378"/>
      <c r="J57" s="378"/>
      <c r="K57" s="378"/>
      <c r="L57" s="378"/>
      <c r="M57" s="378"/>
      <c r="N57" s="378"/>
      <c r="O57" s="378"/>
      <c r="P57" s="378"/>
      <c r="Q57" s="378"/>
      <c r="R57" s="378"/>
      <c r="S57" s="378"/>
      <c r="T57" s="378"/>
      <c r="U57" s="378"/>
      <c r="V57" s="378"/>
      <c r="W57" s="378"/>
      <c r="X57" s="378"/>
      <c r="Y57" s="378"/>
      <c r="Z57" s="378"/>
      <c r="AA57" s="379"/>
      <c r="AB57" s="310" t="s">
        <v>105</v>
      </c>
      <c r="AC57" s="311"/>
      <c r="AD57" s="312"/>
      <c r="AE57" s="313" t="s">
        <v>103</v>
      </c>
      <c r="AF57" s="314"/>
      <c r="AG57" s="314"/>
      <c r="AH57" s="314"/>
      <c r="AI57" s="315"/>
    </row>
    <row r="58" spans="2:35" ht="23.25" customHeight="1">
      <c r="B58" s="343"/>
      <c r="C58" s="20"/>
      <c r="D58" s="380" t="s">
        <v>416</v>
      </c>
      <c r="E58" s="382" t="s">
        <v>417</v>
      </c>
      <c r="F58" s="383"/>
      <c r="G58" s="383"/>
      <c r="H58" s="383"/>
      <c r="I58" s="383"/>
      <c r="J58" s="383"/>
      <c r="K58" s="383"/>
      <c r="L58" s="383"/>
      <c r="M58" s="383"/>
      <c r="N58" s="383"/>
      <c r="O58" s="383"/>
      <c r="P58" s="383"/>
      <c r="Q58" s="383"/>
      <c r="R58" s="383"/>
      <c r="S58" s="383"/>
      <c r="T58" s="383"/>
      <c r="U58" s="383"/>
      <c r="V58" s="383"/>
      <c r="W58" s="383"/>
      <c r="X58" s="383"/>
      <c r="Y58" s="383"/>
      <c r="Z58" s="383"/>
      <c r="AA58" s="384"/>
      <c r="AB58" s="278" t="s">
        <v>300</v>
      </c>
      <c r="AC58" s="279"/>
      <c r="AD58" s="280"/>
      <c r="AE58" s="388"/>
      <c r="AF58" s="389"/>
      <c r="AG58" s="389"/>
      <c r="AH58" s="389"/>
      <c r="AI58" s="390"/>
    </row>
    <row r="59" spans="2:35" ht="23.25" customHeight="1">
      <c r="B59" s="343"/>
      <c r="C59" s="20"/>
      <c r="D59" s="381"/>
      <c r="E59" s="385"/>
      <c r="F59" s="386"/>
      <c r="G59" s="386"/>
      <c r="H59" s="386"/>
      <c r="I59" s="386"/>
      <c r="J59" s="386"/>
      <c r="K59" s="386"/>
      <c r="L59" s="386"/>
      <c r="M59" s="386"/>
      <c r="N59" s="386"/>
      <c r="O59" s="386"/>
      <c r="P59" s="386"/>
      <c r="Q59" s="386"/>
      <c r="R59" s="386"/>
      <c r="S59" s="386"/>
      <c r="T59" s="386"/>
      <c r="U59" s="386"/>
      <c r="V59" s="386"/>
      <c r="W59" s="386"/>
      <c r="X59" s="386"/>
      <c r="Y59" s="386"/>
      <c r="Z59" s="386"/>
      <c r="AA59" s="387"/>
      <c r="AB59" s="281"/>
      <c r="AC59" s="282"/>
      <c r="AD59" s="283"/>
      <c r="AE59" s="391"/>
      <c r="AF59" s="392"/>
      <c r="AG59" s="392"/>
      <c r="AH59" s="392"/>
      <c r="AI59" s="393"/>
    </row>
    <row r="60" spans="2:35" ht="23.25" customHeight="1">
      <c r="B60" s="343"/>
      <c r="C60" s="68"/>
      <c r="D60" s="243" t="s">
        <v>2</v>
      </c>
      <c r="E60" s="301" t="s">
        <v>304</v>
      </c>
      <c r="F60" s="302"/>
      <c r="G60" s="302"/>
      <c r="H60" s="302"/>
      <c r="I60" s="302"/>
      <c r="J60" s="302"/>
      <c r="K60" s="302"/>
      <c r="L60" s="302"/>
      <c r="M60" s="302"/>
      <c r="N60" s="302"/>
      <c r="O60" s="302"/>
      <c r="P60" s="302"/>
      <c r="Q60" s="302"/>
      <c r="R60" s="302"/>
      <c r="S60" s="302"/>
      <c r="T60" s="302"/>
      <c r="U60" s="302"/>
      <c r="V60" s="302"/>
      <c r="W60" s="302"/>
      <c r="X60" s="302"/>
      <c r="Y60" s="302"/>
      <c r="Z60" s="302"/>
      <c r="AA60" s="303"/>
      <c r="AB60" s="368" t="s">
        <v>300</v>
      </c>
      <c r="AC60" s="369"/>
      <c r="AD60" s="370"/>
      <c r="AE60" s="266"/>
      <c r="AF60" s="267"/>
      <c r="AG60" s="267"/>
      <c r="AH60" s="267"/>
      <c r="AI60" s="268"/>
    </row>
    <row r="61" spans="2:35" ht="23.25" customHeight="1">
      <c r="B61" s="343"/>
      <c r="C61" s="68"/>
      <c r="D61" s="276"/>
      <c r="E61" s="350"/>
      <c r="F61" s="351"/>
      <c r="G61" s="351"/>
      <c r="H61" s="351"/>
      <c r="I61" s="351"/>
      <c r="J61" s="351"/>
      <c r="K61" s="351"/>
      <c r="L61" s="351"/>
      <c r="M61" s="351"/>
      <c r="N61" s="351"/>
      <c r="O61" s="351"/>
      <c r="P61" s="351"/>
      <c r="Q61" s="351"/>
      <c r="R61" s="351"/>
      <c r="S61" s="351"/>
      <c r="T61" s="351"/>
      <c r="U61" s="351"/>
      <c r="V61" s="351"/>
      <c r="W61" s="351"/>
      <c r="X61" s="351"/>
      <c r="Y61" s="351"/>
      <c r="Z61" s="351"/>
      <c r="AA61" s="352"/>
      <c r="AB61" s="371"/>
      <c r="AC61" s="372"/>
      <c r="AD61" s="373"/>
      <c r="AE61" s="284"/>
      <c r="AF61" s="285"/>
      <c r="AG61" s="285"/>
      <c r="AH61" s="285"/>
      <c r="AI61" s="286"/>
    </row>
    <row r="62" spans="2:35" ht="23.25" customHeight="1">
      <c r="B62" s="343"/>
      <c r="C62" s="68"/>
      <c r="D62" s="276"/>
      <c r="E62" s="365" t="s">
        <v>299</v>
      </c>
      <c r="F62" s="366"/>
      <c r="G62" s="366"/>
      <c r="H62" s="366"/>
      <c r="I62" s="366"/>
      <c r="J62" s="366"/>
      <c r="K62" s="366"/>
      <c r="L62" s="366"/>
      <c r="M62" s="366"/>
      <c r="N62" s="366"/>
      <c r="O62" s="366"/>
      <c r="P62" s="366"/>
      <c r="Q62" s="366"/>
      <c r="R62" s="366"/>
      <c r="S62" s="366"/>
      <c r="T62" s="366"/>
      <c r="U62" s="366"/>
      <c r="V62" s="366"/>
      <c r="W62" s="366"/>
      <c r="X62" s="366"/>
      <c r="Y62" s="366"/>
      <c r="Z62" s="366"/>
      <c r="AA62" s="367"/>
      <c r="AB62" s="371"/>
      <c r="AC62" s="372"/>
      <c r="AD62" s="373"/>
      <c r="AE62" s="284"/>
      <c r="AF62" s="285"/>
      <c r="AG62" s="285"/>
      <c r="AH62" s="285"/>
      <c r="AI62" s="286"/>
    </row>
    <row r="63" spans="2:35" ht="23.25" customHeight="1">
      <c r="B63" s="343"/>
      <c r="C63" s="68"/>
      <c r="D63" s="276"/>
      <c r="E63" s="21"/>
      <c r="F63" s="38"/>
      <c r="G63" s="38"/>
      <c r="H63" s="126"/>
      <c r="I63" s="38" t="s">
        <v>182</v>
      </c>
      <c r="J63" s="38"/>
      <c r="K63" s="38"/>
      <c r="L63" s="38"/>
      <c r="M63" s="38"/>
      <c r="N63" s="38"/>
      <c r="O63" s="38"/>
      <c r="P63" s="38"/>
      <c r="Q63" s="38"/>
      <c r="R63" s="38"/>
      <c r="S63" s="38"/>
      <c r="T63" s="38"/>
      <c r="U63" s="38"/>
      <c r="V63" s="38"/>
      <c r="W63" s="38"/>
      <c r="X63" s="38"/>
      <c r="Y63" s="38"/>
      <c r="Z63" s="38"/>
      <c r="AA63" s="22"/>
      <c r="AB63" s="371"/>
      <c r="AC63" s="372"/>
      <c r="AD63" s="373"/>
      <c r="AE63" s="284"/>
      <c r="AF63" s="285"/>
      <c r="AG63" s="285"/>
      <c r="AH63" s="285"/>
      <c r="AI63" s="286"/>
    </row>
    <row r="64" spans="2:35" ht="23.25" customHeight="1">
      <c r="B64" s="343"/>
      <c r="C64" s="68"/>
      <c r="D64" s="276"/>
      <c r="E64" s="21"/>
      <c r="F64" s="38"/>
      <c r="G64" s="38"/>
      <c r="H64" s="126"/>
      <c r="I64" s="38" t="s">
        <v>179</v>
      </c>
      <c r="J64" s="38"/>
      <c r="K64" s="38"/>
      <c r="L64" s="38"/>
      <c r="M64" s="38"/>
      <c r="N64" s="38"/>
      <c r="O64" s="38"/>
      <c r="P64" s="38"/>
      <c r="Q64" s="38"/>
      <c r="R64" s="38"/>
      <c r="S64" s="38"/>
      <c r="T64" s="38"/>
      <c r="U64" s="38"/>
      <c r="V64" s="38"/>
      <c r="W64" s="38"/>
      <c r="X64" s="38"/>
      <c r="Y64" s="38"/>
      <c r="Z64" s="38"/>
      <c r="AA64" s="22"/>
      <c r="AB64" s="371"/>
      <c r="AC64" s="372"/>
      <c r="AD64" s="373"/>
      <c r="AE64" s="284"/>
      <c r="AF64" s="285"/>
      <c r="AG64" s="285"/>
      <c r="AH64" s="285"/>
      <c r="AI64" s="286"/>
    </row>
    <row r="65" spans="2:35" ht="23.25" customHeight="1">
      <c r="B65" s="343"/>
      <c r="C65" s="68"/>
      <c r="D65" s="276"/>
      <c r="E65" s="21"/>
      <c r="F65" s="38"/>
      <c r="G65" s="38"/>
      <c r="H65" s="126"/>
      <c r="I65" s="38" t="s">
        <v>180</v>
      </c>
      <c r="J65" s="38"/>
      <c r="K65" s="38"/>
      <c r="L65" s="38"/>
      <c r="M65" s="38"/>
      <c r="N65" s="38"/>
      <c r="O65" s="38"/>
      <c r="P65" s="38"/>
      <c r="Q65" s="38"/>
      <c r="R65" s="38"/>
      <c r="S65" s="38"/>
      <c r="T65" s="38"/>
      <c r="U65" s="38"/>
      <c r="V65" s="38"/>
      <c r="W65" s="38"/>
      <c r="X65" s="38"/>
      <c r="Y65" s="38"/>
      <c r="Z65" s="38"/>
      <c r="AA65" s="22"/>
      <c r="AB65" s="371"/>
      <c r="AC65" s="372"/>
      <c r="AD65" s="373"/>
      <c r="AE65" s="284"/>
      <c r="AF65" s="285"/>
      <c r="AG65" s="285"/>
      <c r="AH65" s="285"/>
      <c r="AI65" s="286"/>
    </row>
    <row r="66" spans="2:35" ht="23.25" customHeight="1">
      <c r="B66" s="343"/>
      <c r="C66" s="68"/>
      <c r="D66" s="276"/>
      <c r="E66" s="21"/>
      <c r="F66" s="351" t="s">
        <v>181</v>
      </c>
      <c r="G66" s="351"/>
      <c r="H66" s="351"/>
      <c r="I66" s="351"/>
      <c r="J66" s="351"/>
      <c r="K66" s="351"/>
      <c r="L66" s="351"/>
      <c r="M66" s="351"/>
      <c r="N66" s="351"/>
      <c r="O66" s="351"/>
      <c r="P66" s="351"/>
      <c r="Q66" s="351"/>
      <c r="R66" s="351"/>
      <c r="S66" s="351"/>
      <c r="T66" s="351"/>
      <c r="U66" s="351"/>
      <c r="V66" s="351"/>
      <c r="W66" s="351"/>
      <c r="X66" s="351"/>
      <c r="Y66" s="351"/>
      <c r="Z66" s="351"/>
      <c r="AA66" s="22"/>
      <c r="AB66" s="371"/>
      <c r="AC66" s="372"/>
      <c r="AD66" s="373"/>
      <c r="AE66" s="284"/>
      <c r="AF66" s="285"/>
      <c r="AG66" s="285"/>
      <c r="AH66" s="285"/>
      <c r="AI66" s="286"/>
    </row>
    <row r="67" spans="2:35" ht="23.25" customHeight="1">
      <c r="B67" s="343"/>
      <c r="C67" s="68"/>
      <c r="D67" s="276"/>
      <c r="E67" s="21"/>
      <c r="F67" s="351"/>
      <c r="G67" s="351"/>
      <c r="H67" s="351"/>
      <c r="I67" s="351"/>
      <c r="J67" s="351"/>
      <c r="K67" s="351"/>
      <c r="L67" s="351"/>
      <c r="M67" s="351"/>
      <c r="N67" s="351"/>
      <c r="O67" s="351"/>
      <c r="P67" s="351"/>
      <c r="Q67" s="351"/>
      <c r="R67" s="351"/>
      <c r="S67" s="351"/>
      <c r="T67" s="351"/>
      <c r="U67" s="351"/>
      <c r="V67" s="351"/>
      <c r="W67" s="351"/>
      <c r="X67" s="351"/>
      <c r="Y67" s="351"/>
      <c r="Z67" s="351"/>
      <c r="AA67" s="22"/>
      <c r="AB67" s="371"/>
      <c r="AC67" s="372"/>
      <c r="AD67" s="373"/>
      <c r="AE67" s="284"/>
      <c r="AF67" s="285"/>
      <c r="AG67" s="285"/>
      <c r="AH67" s="285"/>
      <c r="AI67" s="286"/>
    </row>
    <row r="68" spans="2:35" ht="23.25" customHeight="1">
      <c r="B68" s="343"/>
      <c r="C68" s="68"/>
      <c r="D68" s="277"/>
      <c r="E68" s="51"/>
      <c r="F68" s="305"/>
      <c r="G68" s="305"/>
      <c r="H68" s="305"/>
      <c r="I68" s="305"/>
      <c r="J68" s="305"/>
      <c r="K68" s="305"/>
      <c r="L68" s="305"/>
      <c r="M68" s="305"/>
      <c r="N68" s="305"/>
      <c r="O68" s="305"/>
      <c r="P68" s="305"/>
      <c r="Q68" s="305"/>
      <c r="R68" s="305"/>
      <c r="S68" s="305"/>
      <c r="T68" s="305"/>
      <c r="U68" s="305"/>
      <c r="V68" s="305"/>
      <c r="W68" s="305"/>
      <c r="X68" s="305"/>
      <c r="Y68" s="305"/>
      <c r="Z68" s="305"/>
      <c r="AA68" s="26"/>
      <c r="AB68" s="374"/>
      <c r="AC68" s="375"/>
      <c r="AD68" s="376"/>
      <c r="AE68" s="269"/>
      <c r="AF68" s="270"/>
      <c r="AG68" s="270"/>
      <c r="AH68" s="270"/>
      <c r="AI68" s="271"/>
    </row>
    <row r="69" spans="2:35" ht="23.25" customHeight="1">
      <c r="B69" s="343"/>
      <c r="C69" s="68"/>
      <c r="D69" s="243" t="s">
        <v>3</v>
      </c>
      <c r="E69" s="301" t="s">
        <v>479</v>
      </c>
      <c r="F69" s="302"/>
      <c r="G69" s="302"/>
      <c r="H69" s="302"/>
      <c r="I69" s="302"/>
      <c r="J69" s="302"/>
      <c r="K69" s="302"/>
      <c r="L69" s="302"/>
      <c r="M69" s="302"/>
      <c r="N69" s="302"/>
      <c r="O69" s="302"/>
      <c r="P69" s="302"/>
      <c r="Q69" s="302"/>
      <c r="R69" s="302"/>
      <c r="S69" s="302"/>
      <c r="T69" s="302"/>
      <c r="U69" s="302"/>
      <c r="V69" s="302"/>
      <c r="W69" s="302"/>
      <c r="X69" s="302"/>
      <c r="Y69" s="302"/>
      <c r="Z69" s="302"/>
      <c r="AA69" s="303"/>
      <c r="AB69" s="368" t="s">
        <v>300</v>
      </c>
      <c r="AC69" s="369"/>
      <c r="AD69" s="370"/>
      <c r="AE69" s="266"/>
      <c r="AF69" s="267"/>
      <c r="AG69" s="267"/>
      <c r="AH69" s="267"/>
      <c r="AI69" s="268"/>
    </row>
    <row r="70" spans="2:35" ht="23.25" customHeight="1">
      <c r="B70" s="343"/>
      <c r="C70" s="69"/>
      <c r="D70" s="277"/>
      <c r="E70" s="304"/>
      <c r="F70" s="305"/>
      <c r="G70" s="305"/>
      <c r="H70" s="305"/>
      <c r="I70" s="305"/>
      <c r="J70" s="305"/>
      <c r="K70" s="305"/>
      <c r="L70" s="305"/>
      <c r="M70" s="305"/>
      <c r="N70" s="305"/>
      <c r="O70" s="305"/>
      <c r="P70" s="305"/>
      <c r="Q70" s="305"/>
      <c r="R70" s="305"/>
      <c r="S70" s="305"/>
      <c r="T70" s="305"/>
      <c r="U70" s="305"/>
      <c r="V70" s="305"/>
      <c r="W70" s="305"/>
      <c r="X70" s="305"/>
      <c r="Y70" s="305"/>
      <c r="Z70" s="305"/>
      <c r="AA70" s="306"/>
      <c r="AB70" s="374"/>
      <c r="AC70" s="375"/>
      <c r="AD70" s="376"/>
      <c r="AE70" s="269"/>
      <c r="AF70" s="270"/>
      <c r="AG70" s="270"/>
      <c r="AH70" s="270"/>
      <c r="AI70" s="271"/>
    </row>
    <row r="71" spans="2:35" ht="23.25" customHeight="1">
      <c r="B71" s="343"/>
      <c r="C71" s="66">
        <v>7</v>
      </c>
      <c r="D71" s="67"/>
      <c r="E71" s="377" t="s">
        <v>183</v>
      </c>
      <c r="F71" s="378"/>
      <c r="G71" s="378"/>
      <c r="H71" s="378"/>
      <c r="I71" s="378"/>
      <c r="J71" s="378"/>
      <c r="K71" s="378"/>
      <c r="L71" s="378"/>
      <c r="M71" s="378"/>
      <c r="N71" s="378"/>
      <c r="O71" s="378"/>
      <c r="P71" s="378"/>
      <c r="Q71" s="378"/>
      <c r="R71" s="378"/>
      <c r="S71" s="378"/>
      <c r="T71" s="378"/>
      <c r="U71" s="378"/>
      <c r="V71" s="378"/>
      <c r="W71" s="378"/>
      <c r="X71" s="378"/>
      <c r="Y71" s="378"/>
      <c r="Z71" s="378"/>
      <c r="AA71" s="379"/>
      <c r="AB71" s="310" t="s">
        <v>105</v>
      </c>
      <c r="AC71" s="311"/>
      <c r="AD71" s="312"/>
      <c r="AE71" s="313" t="s">
        <v>103</v>
      </c>
      <c r="AF71" s="314"/>
      <c r="AG71" s="314"/>
      <c r="AH71" s="314"/>
      <c r="AI71" s="315"/>
    </row>
    <row r="72" spans="2:35" ht="21" customHeight="1">
      <c r="B72" s="343"/>
      <c r="C72" s="68"/>
      <c r="D72" s="243" t="s">
        <v>1</v>
      </c>
      <c r="E72" s="50" t="s">
        <v>187</v>
      </c>
      <c r="F72" s="29"/>
      <c r="G72" s="29"/>
      <c r="H72" s="29"/>
      <c r="I72" s="29"/>
      <c r="J72" s="29"/>
      <c r="K72" s="29"/>
      <c r="L72" s="29"/>
      <c r="M72" s="29"/>
      <c r="N72" s="29"/>
      <c r="O72" s="29"/>
      <c r="P72" s="29"/>
      <c r="Q72" s="29"/>
      <c r="R72" s="29"/>
      <c r="S72" s="29"/>
      <c r="T72" s="29"/>
      <c r="U72" s="29"/>
      <c r="V72" s="29"/>
      <c r="W72" s="29"/>
      <c r="X72" s="29"/>
      <c r="Y72" s="29"/>
      <c r="Z72" s="29"/>
      <c r="AA72" s="30"/>
      <c r="AB72" s="278" t="s">
        <v>300</v>
      </c>
      <c r="AC72" s="279"/>
      <c r="AD72" s="280"/>
      <c r="AE72" s="266"/>
      <c r="AF72" s="267"/>
      <c r="AG72" s="267"/>
      <c r="AH72" s="267"/>
      <c r="AI72" s="268"/>
    </row>
    <row r="73" spans="2:35" ht="21" customHeight="1">
      <c r="B73" s="343"/>
      <c r="C73" s="68"/>
      <c r="D73" s="276"/>
      <c r="E73" s="21"/>
      <c r="F73" s="38" t="s">
        <v>184</v>
      </c>
      <c r="G73" s="38"/>
      <c r="H73" s="38"/>
      <c r="I73" s="38"/>
      <c r="J73" s="38"/>
      <c r="K73" s="38"/>
      <c r="L73" s="38"/>
      <c r="M73" s="38"/>
      <c r="N73" s="38"/>
      <c r="O73" s="38"/>
      <c r="P73" s="38"/>
      <c r="Q73" s="38"/>
      <c r="R73" s="38"/>
      <c r="S73" s="38"/>
      <c r="T73" s="38"/>
      <c r="U73" s="38"/>
      <c r="V73" s="38"/>
      <c r="W73" s="38"/>
      <c r="X73" s="38"/>
      <c r="Y73" s="38"/>
      <c r="Z73" s="38"/>
      <c r="AA73" s="22"/>
      <c r="AB73" s="251"/>
      <c r="AC73" s="252"/>
      <c r="AD73" s="253"/>
      <c r="AE73" s="284"/>
      <c r="AF73" s="285"/>
      <c r="AG73" s="285"/>
      <c r="AH73" s="285"/>
      <c r="AI73" s="286"/>
    </row>
    <row r="74" spans="2:35" ht="21" customHeight="1">
      <c r="B74" s="343"/>
      <c r="C74" s="68"/>
      <c r="D74" s="277"/>
      <c r="E74" s="51"/>
      <c r="F74" s="25" t="s">
        <v>185</v>
      </c>
      <c r="G74" s="25"/>
      <c r="H74" s="25"/>
      <c r="I74" s="25"/>
      <c r="J74" s="25"/>
      <c r="K74" s="25"/>
      <c r="L74" s="25"/>
      <c r="M74" s="25"/>
      <c r="N74" s="25"/>
      <c r="O74" s="25"/>
      <c r="P74" s="25"/>
      <c r="Q74" s="25"/>
      <c r="R74" s="25"/>
      <c r="S74" s="25"/>
      <c r="T74" s="25"/>
      <c r="U74" s="25"/>
      <c r="V74" s="25"/>
      <c r="W74" s="25"/>
      <c r="X74" s="25"/>
      <c r="Y74" s="25"/>
      <c r="Z74" s="25"/>
      <c r="AA74" s="26"/>
      <c r="AB74" s="281"/>
      <c r="AC74" s="282"/>
      <c r="AD74" s="283"/>
      <c r="AE74" s="269"/>
      <c r="AF74" s="270"/>
      <c r="AG74" s="270"/>
      <c r="AH74" s="270"/>
      <c r="AI74" s="271"/>
    </row>
    <row r="75" spans="2:35" ht="30" customHeight="1">
      <c r="B75" s="343"/>
      <c r="C75" s="68"/>
      <c r="D75" s="142" t="s">
        <v>186</v>
      </c>
      <c r="E75" s="362" t="str">
        <f>IF('表紙 '!F5="幼保連携型認定こども園","危険等発生時対処要領(危機管理マニュアル)を作成しているか。","事故防止・発生時対応マニュアル・指針を整備しているか。")</f>
        <v>事故防止・発生時対応マニュアル・指針を整備しているか。</v>
      </c>
      <c r="F75" s="363"/>
      <c r="G75" s="363"/>
      <c r="H75" s="363"/>
      <c r="I75" s="363"/>
      <c r="J75" s="363"/>
      <c r="K75" s="363"/>
      <c r="L75" s="363"/>
      <c r="M75" s="363"/>
      <c r="N75" s="363"/>
      <c r="O75" s="363"/>
      <c r="P75" s="363"/>
      <c r="Q75" s="363"/>
      <c r="R75" s="363"/>
      <c r="S75" s="363"/>
      <c r="T75" s="363"/>
      <c r="U75" s="363"/>
      <c r="V75" s="363"/>
      <c r="W75" s="363"/>
      <c r="X75" s="363"/>
      <c r="Y75" s="363"/>
      <c r="Z75" s="363"/>
      <c r="AA75" s="364"/>
      <c r="AB75" s="289" t="s">
        <v>300</v>
      </c>
      <c r="AC75" s="290"/>
      <c r="AD75" s="291"/>
      <c r="AE75" s="263"/>
      <c r="AF75" s="264"/>
      <c r="AG75" s="264"/>
      <c r="AH75" s="264"/>
      <c r="AI75" s="265"/>
    </row>
    <row r="76" spans="2:35" ht="21" customHeight="1">
      <c r="B76" s="343"/>
      <c r="C76" s="68"/>
      <c r="D76" s="243" t="s">
        <v>3</v>
      </c>
      <c r="E76" s="50" t="s">
        <v>305</v>
      </c>
      <c r="F76" s="29"/>
      <c r="G76" s="29"/>
      <c r="H76" s="29"/>
      <c r="I76" s="29"/>
      <c r="J76" s="29"/>
      <c r="K76" s="29"/>
      <c r="L76" s="29"/>
      <c r="M76" s="29"/>
      <c r="N76" s="29"/>
      <c r="O76" s="29"/>
      <c r="P76" s="29"/>
      <c r="Q76" s="29"/>
      <c r="R76" s="29"/>
      <c r="S76" s="29"/>
      <c r="T76" s="29"/>
      <c r="U76" s="29"/>
      <c r="V76" s="29"/>
      <c r="W76" s="29"/>
      <c r="X76" s="29"/>
      <c r="Y76" s="29"/>
      <c r="Z76" s="29"/>
      <c r="AA76" s="30"/>
      <c r="AB76" s="278" t="s">
        <v>300</v>
      </c>
      <c r="AC76" s="279"/>
      <c r="AD76" s="280"/>
      <c r="AE76" s="266"/>
      <c r="AF76" s="267"/>
      <c r="AG76" s="267"/>
      <c r="AH76" s="267"/>
      <c r="AI76" s="268"/>
    </row>
    <row r="77" spans="2:35" ht="21" customHeight="1">
      <c r="B77" s="343"/>
      <c r="C77" s="68"/>
      <c r="D77" s="277"/>
      <c r="E77" s="51" t="s">
        <v>306</v>
      </c>
      <c r="F77" s="25"/>
      <c r="G77" s="25"/>
      <c r="H77" s="25"/>
      <c r="I77" s="25"/>
      <c r="J77" s="25"/>
      <c r="K77" s="25"/>
      <c r="L77" s="25"/>
      <c r="M77" s="25"/>
      <c r="N77" s="25"/>
      <c r="O77" s="25"/>
      <c r="P77" s="25"/>
      <c r="Q77" s="25"/>
      <c r="R77" s="25"/>
      <c r="S77" s="25"/>
      <c r="T77" s="25"/>
      <c r="U77" s="25"/>
      <c r="V77" s="25"/>
      <c r="W77" s="25"/>
      <c r="X77" s="25"/>
      <c r="Y77" s="25"/>
      <c r="Z77" s="25"/>
      <c r="AA77" s="26"/>
      <c r="AB77" s="281"/>
      <c r="AC77" s="282"/>
      <c r="AD77" s="283"/>
      <c r="AE77" s="269"/>
      <c r="AF77" s="270"/>
      <c r="AG77" s="270"/>
      <c r="AH77" s="270"/>
      <c r="AI77" s="271"/>
    </row>
    <row r="78" spans="2:35" ht="21" customHeight="1">
      <c r="B78" s="343"/>
      <c r="C78" s="68"/>
      <c r="D78" s="243" t="s">
        <v>4</v>
      </c>
      <c r="E78" s="287" t="s">
        <v>190</v>
      </c>
      <c r="F78" s="272"/>
      <c r="G78" s="272"/>
      <c r="H78" s="272"/>
      <c r="I78" s="272"/>
      <c r="J78" s="272"/>
      <c r="K78" s="272"/>
      <c r="L78" s="272"/>
      <c r="M78" s="272"/>
      <c r="N78" s="272"/>
      <c r="O78" s="272"/>
      <c r="P78" s="272"/>
      <c r="Q78" s="272"/>
      <c r="R78" s="272"/>
      <c r="S78" s="272"/>
      <c r="T78" s="272"/>
      <c r="U78" s="272"/>
      <c r="V78" s="272"/>
      <c r="W78" s="272"/>
      <c r="X78" s="272"/>
      <c r="Y78" s="272"/>
      <c r="Z78" s="272"/>
      <c r="AA78" s="273"/>
      <c r="AB78" s="278" t="s">
        <v>300</v>
      </c>
      <c r="AC78" s="279"/>
      <c r="AD78" s="280"/>
      <c r="AE78" s="266"/>
      <c r="AF78" s="267"/>
      <c r="AG78" s="267"/>
      <c r="AH78" s="267"/>
      <c r="AI78" s="268"/>
    </row>
    <row r="79" spans="2:35" ht="21" customHeight="1">
      <c r="B79" s="343"/>
      <c r="C79" s="68"/>
      <c r="D79" s="277"/>
      <c r="E79" s="288"/>
      <c r="F79" s="274"/>
      <c r="G79" s="274"/>
      <c r="H79" s="274"/>
      <c r="I79" s="274"/>
      <c r="J79" s="274"/>
      <c r="K79" s="274"/>
      <c r="L79" s="274"/>
      <c r="M79" s="274"/>
      <c r="N79" s="274"/>
      <c r="O79" s="274"/>
      <c r="P79" s="274"/>
      <c r="Q79" s="274"/>
      <c r="R79" s="274"/>
      <c r="S79" s="274"/>
      <c r="T79" s="274"/>
      <c r="U79" s="274"/>
      <c r="V79" s="274"/>
      <c r="W79" s="274"/>
      <c r="X79" s="274"/>
      <c r="Y79" s="274"/>
      <c r="Z79" s="274"/>
      <c r="AA79" s="275"/>
      <c r="AB79" s="281"/>
      <c r="AC79" s="282"/>
      <c r="AD79" s="283"/>
      <c r="AE79" s="269"/>
      <c r="AF79" s="270"/>
      <c r="AG79" s="270"/>
      <c r="AH79" s="270"/>
      <c r="AI79" s="271"/>
    </row>
    <row r="80" spans="2:35" ht="21" customHeight="1">
      <c r="B80" s="343"/>
      <c r="C80" s="68"/>
      <c r="D80" s="243" t="s">
        <v>5</v>
      </c>
      <c r="E80" s="287" t="s">
        <v>407</v>
      </c>
      <c r="F80" s="272"/>
      <c r="G80" s="272"/>
      <c r="H80" s="272"/>
      <c r="I80" s="272"/>
      <c r="J80" s="272"/>
      <c r="K80" s="272"/>
      <c r="L80" s="272"/>
      <c r="M80" s="272"/>
      <c r="N80" s="272"/>
      <c r="O80" s="272"/>
      <c r="P80" s="272"/>
      <c r="Q80" s="272"/>
      <c r="R80" s="272"/>
      <c r="S80" s="272"/>
      <c r="T80" s="272"/>
      <c r="U80" s="272"/>
      <c r="V80" s="272"/>
      <c r="W80" s="272"/>
      <c r="X80" s="272"/>
      <c r="Y80" s="272"/>
      <c r="Z80" s="272"/>
      <c r="AA80" s="273"/>
      <c r="AB80" s="278" t="s">
        <v>300</v>
      </c>
      <c r="AC80" s="279"/>
      <c r="AD80" s="280"/>
      <c r="AE80" s="396"/>
      <c r="AF80" s="397"/>
      <c r="AG80" s="397"/>
      <c r="AH80" s="397"/>
      <c r="AI80" s="398"/>
    </row>
    <row r="81" spans="2:35" ht="21" customHeight="1">
      <c r="B81" s="343"/>
      <c r="C81" s="68"/>
      <c r="D81" s="277"/>
      <c r="E81" s="288"/>
      <c r="F81" s="274"/>
      <c r="G81" s="274"/>
      <c r="H81" s="274"/>
      <c r="I81" s="274"/>
      <c r="J81" s="274"/>
      <c r="K81" s="274"/>
      <c r="L81" s="274"/>
      <c r="M81" s="274"/>
      <c r="N81" s="274"/>
      <c r="O81" s="274"/>
      <c r="P81" s="274"/>
      <c r="Q81" s="274"/>
      <c r="R81" s="274"/>
      <c r="S81" s="274"/>
      <c r="T81" s="274"/>
      <c r="U81" s="274"/>
      <c r="V81" s="274"/>
      <c r="W81" s="274"/>
      <c r="X81" s="274"/>
      <c r="Y81" s="274"/>
      <c r="Z81" s="274"/>
      <c r="AA81" s="275"/>
      <c r="AB81" s="281"/>
      <c r="AC81" s="282"/>
      <c r="AD81" s="283"/>
      <c r="AE81" s="399"/>
      <c r="AF81" s="400"/>
      <c r="AG81" s="400"/>
      <c r="AH81" s="400"/>
      <c r="AI81" s="401"/>
    </row>
    <row r="82" spans="2:35" ht="19.75" customHeight="1">
      <c r="B82" s="343"/>
      <c r="C82" s="68"/>
      <c r="D82" s="243" t="s">
        <v>7</v>
      </c>
      <c r="E82" s="301" t="s">
        <v>192</v>
      </c>
      <c r="F82" s="302"/>
      <c r="G82" s="302"/>
      <c r="H82" s="302"/>
      <c r="I82" s="302"/>
      <c r="J82" s="302"/>
      <c r="K82" s="302"/>
      <c r="L82" s="302"/>
      <c r="M82" s="302"/>
      <c r="N82" s="302"/>
      <c r="O82" s="302"/>
      <c r="P82" s="302"/>
      <c r="Q82" s="302"/>
      <c r="R82" s="302"/>
      <c r="S82" s="302"/>
      <c r="T82" s="302"/>
      <c r="U82" s="302"/>
      <c r="V82" s="302"/>
      <c r="W82" s="302"/>
      <c r="X82" s="302"/>
      <c r="Y82" s="302"/>
      <c r="Z82" s="302"/>
      <c r="AA82" s="303"/>
      <c r="AB82" s="278" t="s">
        <v>301</v>
      </c>
      <c r="AC82" s="279"/>
      <c r="AD82" s="280"/>
      <c r="AE82" s="266"/>
      <c r="AF82" s="267"/>
      <c r="AG82" s="267"/>
      <c r="AH82" s="267"/>
      <c r="AI82" s="268"/>
    </row>
    <row r="83" spans="2:35" ht="19.75" customHeight="1">
      <c r="B83" s="343"/>
      <c r="C83" s="68"/>
      <c r="D83" s="276"/>
      <c r="E83" s="350"/>
      <c r="F83" s="351"/>
      <c r="G83" s="351"/>
      <c r="H83" s="351"/>
      <c r="I83" s="351"/>
      <c r="J83" s="351"/>
      <c r="K83" s="351"/>
      <c r="L83" s="351"/>
      <c r="M83" s="351"/>
      <c r="N83" s="351"/>
      <c r="O83" s="351"/>
      <c r="P83" s="351"/>
      <c r="Q83" s="351"/>
      <c r="R83" s="351"/>
      <c r="S83" s="351"/>
      <c r="T83" s="351"/>
      <c r="U83" s="351"/>
      <c r="V83" s="351"/>
      <c r="W83" s="351"/>
      <c r="X83" s="351"/>
      <c r="Y83" s="351"/>
      <c r="Z83" s="351"/>
      <c r="AA83" s="352"/>
      <c r="AB83" s="251"/>
      <c r="AC83" s="252"/>
      <c r="AD83" s="253"/>
      <c r="AE83" s="284"/>
      <c r="AF83" s="285"/>
      <c r="AG83" s="285"/>
      <c r="AH83" s="285"/>
      <c r="AI83" s="286"/>
    </row>
    <row r="84" spans="2:35" ht="19.75" customHeight="1">
      <c r="B84" s="343"/>
      <c r="C84" s="68"/>
      <c r="D84" s="276"/>
      <c r="E84" s="21"/>
      <c r="F84" s="79" t="s">
        <v>298</v>
      </c>
      <c r="G84" s="38"/>
      <c r="H84" s="38"/>
      <c r="I84" s="38"/>
      <c r="J84" s="38"/>
      <c r="K84" s="38"/>
      <c r="L84" s="38"/>
      <c r="M84" s="38"/>
      <c r="N84" s="38"/>
      <c r="O84" s="38"/>
      <c r="P84" s="38"/>
      <c r="Q84" s="38"/>
      <c r="R84" s="38"/>
      <c r="S84" s="38"/>
      <c r="T84" s="38"/>
      <c r="U84" s="38"/>
      <c r="V84" s="38"/>
      <c r="W84" s="38"/>
      <c r="X84" s="38"/>
      <c r="Y84" s="38"/>
      <c r="Z84" s="38"/>
      <c r="AA84" s="22"/>
      <c r="AB84" s="251"/>
      <c r="AC84" s="252"/>
      <c r="AD84" s="253"/>
      <c r="AE84" s="284"/>
      <c r="AF84" s="285"/>
      <c r="AG84" s="285"/>
      <c r="AH84" s="285"/>
      <c r="AI84" s="286"/>
    </row>
    <row r="85" spans="2:35" ht="19.75" customHeight="1">
      <c r="B85" s="343"/>
      <c r="C85" s="68"/>
      <c r="D85" s="276"/>
      <c r="E85" s="21"/>
      <c r="F85" s="38"/>
      <c r="G85" s="38"/>
      <c r="H85" s="126"/>
      <c r="I85" s="38" t="s">
        <v>193</v>
      </c>
      <c r="J85" s="38"/>
      <c r="K85" s="38"/>
      <c r="L85" s="38"/>
      <c r="M85" s="38"/>
      <c r="N85" s="38"/>
      <c r="O85" s="38"/>
      <c r="P85" s="38"/>
      <c r="Q85" s="80"/>
      <c r="R85" s="38"/>
      <c r="S85" s="38"/>
      <c r="T85" s="38"/>
      <c r="U85" s="38"/>
      <c r="V85" s="38"/>
      <c r="W85" s="38"/>
      <c r="X85" s="38"/>
      <c r="Y85" s="38"/>
      <c r="Z85" s="38"/>
      <c r="AA85" s="22"/>
      <c r="AB85" s="251"/>
      <c r="AC85" s="252"/>
      <c r="AD85" s="253"/>
      <c r="AE85" s="284"/>
      <c r="AF85" s="285"/>
      <c r="AG85" s="285"/>
      <c r="AH85" s="285"/>
      <c r="AI85" s="286"/>
    </row>
    <row r="86" spans="2:35" ht="19.75" customHeight="1">
      <c r="B86" s="343"/>
      <c r="C86" s="68"/>
      <c r="D86" s="276"/>
      <c r="E86" s="21"/>
      <c r="F86" s="38"/>
      <c r="G86" s="38"/>
      <c r="H86" s="126"/>
      <c r="I86" s="38" t="s">
        <v>194</v>
      </c>
      <c r="J86" s="38"/>
      <c r="K86" s="38"/>
      <c r="L86" s="38"/>
      <c r="M86" s="38"/>
      <c r="N86" s="38"/>
      <c r="O86" s="38"/>
      <c r="P86" s="38"/>
      <c r="Q86" s="80"/>
      <c r="R86" s="38"/>
      <c r="S86" s="38"/>
      <c r="T86" s="38"/>
      <c r="U86" s="38"/>
      <c r="V86" s="38"/>
      <c r="W86" s="38"/>
      <c r="X86" s="38"/>
      <c r="Y86" s="38"/>
      <c r="Z86" s="38"/>
      <c r="AA86" s="22"/>
      <c r="AB86" s="251"/>
      <c r="AC86" s="252"/>
      <c r="AD86" s="253"/>
      <c r="AE86" s="284"/>
      <c r="AF86" s="285"/>
      <c r="AG86" s="285"/>
      <c r="AH86" s="285"/>
      <c r="AI86" s="286"/>
    </row>
    <row r="87" spans="2:35" ht="19.75" customHeight="1">
      <c r="B87" s="343"/>
      <c r="C87" s="68"/>
      <c r="D87" s="276"/>
      <c r="E87" s="21"/>
      <c r="F87" s="38"/>
      <c r="G87" s="38"/>
      <c r="H87" s="126"/>
      <c r="I87" s="38" t="s">
        <v>195</v>
      </c>
      <c r="J87" s="38"/>
      <c r="K87" s="38"/>
      <c r="L87" s="38"/>
      <c r="M87" s="38"/>
      <c r="N87" s="38"/>
      <c r="O87" s="38"/>
      <c r="P87" s="38"/>
      <c r="Q87" s="80"/>
      <c r="R87" s="38"/>
      <c r="S87" s="38"/>
      <c r="T87" s="38"/>
      <c r="U87" s="38"/>
      <c r="V87" s="38"/>
      <c r="W87" s="38"/>
      <c r="X87" s="38"/>
      <c r="Y87" s="38"/>
      <c r="Z87" s="38"/>
      <c r="AA87" s="22"/>
      <c r="AB87" s="251"/>
      <c r="AC87" s="252"/>
      <c r="AD87" s="253"/>
      <c r="AE87" s="284"/>
      <c r="AF87" s="285"/>
      <c r="AG87" s="285"/>
      <c r="AH87" s="285"/>
      <c r="AI87" s="286"/>
    </row>
    <row r="88" spans="2:35" ht="19.75" customHeight="1">
      <c r="B88" s="343"/>
      <c r="C88" s="68"/>
      <c r="D88" s="276"/>
      <c r="E88" s="21"/>
      <c r="F88" s="38"/>
      <c r="G88" s="38"/>
      <c r="H88" s="126"/>
      <c r="I88" s="38" t="s">
        <v>196</v>
      </c>
      <c r="J88" s="38"/>
      <c r="K88" s="38"/>
      <c r="L88" s="38"/>
      <c r="M88" s="38"/>
      <c r="N88" s="38"/>
      <c r="O88" s="38"/>
      <c r="P88" s="38"/>
      <c r="Q88" s="80"/>
      <c r="R88" s="38"/>
      <c r="S88" s="38"/>
      <c r="T88" s="38"/>
      <c r="U88" s="38"/>
      <c r="V88" s="38"/>
      <c r="W88" s="38"/>
      <c r="X88" s="38"/>
      <c r="Y88" s="38"/>
      <c r="Z88" s="38"/>
      <c r="AA88" s="22"/>
      <c r="AB88" s="251"/>
      <c r="AC88" s="252"/>
      <c r="AD88" s="253"/>
      <c r="AE88" s="284"/>
      <c r="AF88" s="285"/>
      <c r="AG88" s="285"/>
      <c r="AH88" s="285"/>
      <c r="AI88" s="286"/>
    </row>
    <row r="89" spans="2:35" ht="19.75" customHeight="1">
      <c r="B89" s="343"/>
      <c r="C89" s="68"/>
      <c r="D89" s="277"/>
      <c r="E89" s="51"/>
      <c r="F89" s="25"/>
      <c r="G89" s="25"/>
      <c r="H89" s="219"/>
      <c r="I89" s="25" t="s">
        <v>197</v>
      </c>
      <c r="J89" s="25"/>
      <c r="K89" s="25"/>
      <c r="L89" s="25"/>
      <c r="M89" s="25"/>
      <c r="N89" s="25"/>
      <c r="O89" s="25"/>
      <c r="P89" s="25"/>
      <c r="Q89" s="220"/>
      <c r="R89" s="25"/>
      <c r="S89" s="25"/>
      <c r="T89" s="25"/>
      <c r="U89" s="25"/>
      <c r="V89" s="25"/>
      <c r="W89" s="25"/>
      <c r="X89" s="25"/>
      <c r="Y89" s="25"/>
      <c r="Z89" s="25"/>
      <c r="AA89" s="26"/>
      <c r="AB89" s="281"/>
      <c r="AC89" s="282"/>
      <c r="AD89" s="283"/>
      <c r="AE89" s="269"/>
      <c r="AF89" s="270"/>
      <c r="AG89" s="270"/>
      <c r="AH89" s="270"/>
      <c r="AI89" s="271"/>
    </row>
    <row r="90" spans="2:35" ht="18.5" customHeight="1">
      <c r="B90" s="222"/>
      <c r="C90" s="21"/>
      <c r="D90" s="243" t="s">
        <v>410</v>
      </c>
      <c r="E90" s="245" t="s">
        <v>480</v>
      </c>
      <c r="F90" s="246"/>
      <c r="G90" s="246"/>
      <c r="H90" s="246"/>
      <c r="I90" s="246"/>
      <c r="J90" s="246"/>
      <c r="K90" s="246"/>
      <c r="L90" s="246"/>
      <c r="M90" s="246"/>
      <c r="N90" s="246"/>
      <c r="O90" s="246"/>
      <c r="P90" s="246"/>
      <c r="Q90" s="246"/>
      <c r="R90" s="246"/>
      <c r="S90" s="246"/>
      <c r="T90" s="246"/>
      <c r="U90" s="246"/>
      <c r="V90" s="246"/>
      <c r="W90" s="246"/>
      <c r="X90" s="246"/>
      <c r="Y90" s="246"/>
      <c r="Z90" s="246"/>
      <c r="AA90" s="247"/>
      <c r="AB90" s="251" t="s">
        <v>300</v>
      </c>
      <c r="AC90" s="252"/>
      <c r="AD90" s="253"/>
      <c r="AE90" s="257"/>
      <c r="AF90" s="258"/>
      <c r="AG90" s="258"/>
      <c r="AH90" s="258"/>
      <c r="AI90" s="259"/>
    </row>
    <row r="91" spans="2:35" ht="18.5" customHeight="1" thickBot="1">
      <c r="B91" s="221"/>
      <c r="C91" s="84"/>
      <c r="D91" s="244"/>
      <c r="E91" s="248"/>
      <c r="F91" s="249"/>
      <c r="G91" s="249"/>
      <c r="H91" s="249"/>
      <c r="I91" s="249"/>
      <c r="J91" s="249"/>
      <c r="K91" s="249"/>
      <c r="L91" s="249"/>
      <c r="M91" s="249"/>
      <c r="N91" s="249"/>
      <c r="O91" s="249"/>
      <c r="P91" s="249"/>
      <c r="Q91" s="249"/>
      <c r="R91" s="249"/>
      <c r="S91" s="249"/>
      <c r="T91" s="249"/>
      <c r="U91" s="249"/>
      <c r="V91" s="249"/>
      <c r="W91" s="249"/>
      <c r="X91" s="249"/>
      <c r="Y91" s="249"/>
      <c r="Z91" s="249"/>
      <c r="AA91" s="250"/>
      <c r="AB91" s="254"/>
      <c r="AC91" s="255"/>
      <c r="AD91" s="256"/>
      <c r="AE91" s="260"/>
      <c r="AF91" s="261"/>
      <c r="AG91" s="261"/>
      <c r="AH91" s="261"/>
      <c r="AI91" s="262"/>
    </row>
    <row r="92" spans="2:35" ht="23.25" customHeight="1">
      <c r="B92" s="1"/>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row>
    <row r="93" spans="2:35" ht="23.25" customHeight="1">
      <c r="B93" s="1"/>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row>
    <row r="94" spans="2:35" ht="23.25" customHeight="1">
      <c r="B94" s="1"/>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row>
    <row r="95" spans="2:35" ht="23.25" customHeight="1">
      <c r="B95" s="1"/>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row>
    <row r="96" spans="2:35" ht="23.25" customHeight="1">
      <c r="B96" s="1"/>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row>
    <row r="97" spans="2:35" ht="23.25" customHeight="1">
      <c r="B97" s="1"/>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row>
    <row r="98" spans="2:35" ht="23.25" customHeight="1">
      <c r="B98" s="1"/>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row>
    <row r="99" spans="2:35" ht="23.25" customHeight="1">
      <c r="B99" s="1"/>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row>
    <row r="100" spans="2:35" ht="23.25" customHeight="1">
      <c r="B100" s="1"/>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row>
    <row r="101" spans="2:35" ht="23.25" customHeight="1">
      <c r="B101" s="1"/>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row>
    <row r="102" spans="2:35" ht="23.25" customHeight="1">
      <c r="B102" s="1"/>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row>
    <row r="103" spans="2:35" ht="23.25" customHeight="1">
      <c r="B103" s="1"/>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row>
    <row r="104" spans="2:35" ht="23.25" customHeight="1">
      <c r="B104" s="1"/>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row>
    <row r="105" spans="2:35" ht="23.25" customHeight="1">
      <c r="B105" s="1"/>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row>
    <row r="106" spans="2:35" ht="23.25" customHeight="1">
      <c r="B106" s="1"/>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row>
    <row r="107" spans="2:35" ht="23.25" customHeight="1">
      <c r="B107" s="1"/>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row>
    <row r="108" spans="2:35" ht="23.25" customHeight="1">
      <c r="B108" s="1"/>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row>
    <row r="109" spans="2:35" ht="23.25" customHeight="1">
      <c r="B109" s="1"/>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row>
    <row r="110" spans="2:35" ht="23.25" customHeight="1">
      <c r="B110" s="1"/>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row>
    <row r="111" spans="2:35" ht="23.25" customHeight="1">
      <c r="B111" s="1"/>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row>
    <row r="112" spans="2:35" ht="23.25" customHeight="1">
      <c r="B112" s="1"/>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row>
    <row r="113" spans="2:35" ht="23.25" customHeight="1">
      <c r="B113" s="1"/>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row>
    <row r="114" spans="2:35" ht="23.25" customHeight="1">
      <c r="B114" s="1"/>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row>
    <row r="115" spans="2:35" ht="23.25" customHeight="1">
      <c r="B115" s="1"/>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row>
    <row r="116" spans="2:35" ht="23.25" customHeight="1">
      <c r="B116" s="1"/>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row>
    <row r="117" spans="2:35" ht="23.25" customHeight="1">
      <c r="B117" s="1"/>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row>
    <row r="118" spans="2:35" ht="23.25" customHeight="1">
      <c r="B118" s="1"/>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row>
    <row r="119" spans="2:35" ht="23.25" customHeight="1">
      <c r="B119" s="1"/>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row>
    <row r="120" spans="2:35" ht="23.25" customHeight="1">
      <c r="B120" s="1"/>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row>
    <row r="121" spans="2:35" ht="23.25" customHeight="1">
      <c r="B121" s="1"/>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row>
    <row r="122" spans="2:35" ht="23.25" customHeight="1">
      <c r="B122" s="1"/>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row>
    <row r="123" spans="2:35" ht="23.25" customHeight="1">
      <c r="B123" s="1"/>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row>
    <row r="124" spans="2:35" ht="23.25" customHeight="1">
      <c r="B124" s="1"/>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row>
    <row r="125" spans="2:35" ht="23.25" customHeight="1">
      <c r="B125" s="1"/>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row>
    <row r="126" spans="2:35" ht="23.25" customHeight="1">
      <c r="B126" s="1"/>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row>
    <row r="127" spans="2:35" ht="23.25" customHeight="1">
      <c r="B127" s="1"/>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row>
    <row r="128" spans="2:35" ht="23.25" customHeight="1">
      <c r="B128" s="1"/>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row>
    <row r="129" spans="2:35" ht="23.25" customHeight="1">
      <c r="B129" s="1"/>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row>
    <row r="130" spans="2:35" ht="23.25" customHeight="1">
      <c r="B130" s="1"/>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row>
    <row r="131" spans="2:35" ht="23.25" customHeight="1">
      <c r="B131" s="1"/>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row>
    <row r="132" spans="2:35" ht="23.25" customHeight="1">
      <c r="B132" s="1"/>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row>
    <row r="133" spans="2:35" ht="23.25" customHeight="1">
      <c r="B133" s="1"/>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row>
    <row r="134" spans="2:35" ht="23.25" customHeight="1">
      <c r="B134" s="1"/>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row>
    <row r="135" spans="2:35" ht="23.25" customHeight="1">
      <c r="B135" s="1"/>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row>
    <row r="136" spans="2:35" ht="23.25" customHeight="1">
      <c r="B136" s="1"/>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row>
    <row r="137" spans="2:35" ht="23.25" customHeight="1">
      <c r="B137" s="1"/>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row>
    <row r="138" spans="2:35" ht="23.25" customHeight="1">
      <c r="B138" s="1"/>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row>
    <row r="139" spans="2:35" ht="23.25" customHeight="1">
      <c r="B139" s="1"/>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row>
    <row r="140" spans="2:35" ht="23.25" customHeight="1">
      <c r="B140" s="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row>
    <row r="141" spans="2:35" ht="14">
      <c r="B141" s="1"/>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row>
    <row r="142" spans="2:35" ht="14">
      <c r="B142" s="1"/>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row>
    <row r="143" spans="2:35" ht="14">
      <c r="B143" s="1"/>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row>
    <row r="144" spans="2:35" ht="14">
      <c r="B144" s="1"/>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row>
    <row r="145" spans="2:35" ht="14">
      <c r="B145" s="1"/>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row>
    <row r="146" spans="2:35" ht="14">
      <c r="B146" s="1"/>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row>
    <row r="147" spans="2:35" ht="14">
      <c r="B147" s="1"/>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row>
    <row r="148" spans="2:35" ht="14">
      <c r="B148" s="1"/>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row>
    <row r="149" spans="2:35" ht="14">
      <c r="B149" s="1"/>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row>
    <row r="150" spans="2:35" ht="14">
      <c r="B150" s="1"/>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row>
    <row r="151" spans="2:35" ht="14">
      <c r="B151" s="1"/>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row>
    <row r="152" spans="2:35" ht="14">
      <c r="B152" s="1"/>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row>
    <row r="153" spans="2:35" ht="14">
      <c r="B153" s="1"/>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row>
    <row r="154" spans="2:35" ht="14">
      <c r="B154" s="1"/>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row>
    <row r="155" spans="2:35" ht="14">
      <c r="B155" s="1"/>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row>
    <row r="156" spans="2:35" ht="14">
      <c r="B156" s="1"/>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row>
    <row r="157" spans="2:35" ht="14">
      <c r="B157" s="1"/>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row>
    <row r="158" spans="2:35" ht="14">
      <c r="B158" s="1"/>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row>
    <row r="159" spans="2:35" ht="14">
      <c r="B159" s="1"/>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row>
    <row r="160" spans="2:35" ht="14">
      <c r="B160" s="1"/>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row>
    <row r="161" spans="2:35" ht="14">
      <c r="B161" s="1"/>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row>
    <row r="162" spans="2:35" ht="14">
      <c r="B162" s="1"/>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row>
    <row r="163" spans="2:35" ht="14">
      <c r="B163" s="1"/>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row>
    <row r="164" spans="2:35" ht="14">
      <c r="B164" s="1"/>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row>
    <row r="165" spans="2:35" ht="14">
      <c r="B165" s="1"/>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row>
    <row r="166" spans="2:35" ht="14">
      <c r="B166" s="1"/>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row>
    <row r="167" spans="2:35" ht="14">
      <c r="B167" s="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row>
    <row r="168" spans="2:3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row>
  </sheetData>
  <mergeCells count="148">
    <mergeCell ref="AJ38:AM39"/>
    <mergeCell ref="E80:AA81"/>
    <mergeCell ref="D80:D81"/>
    <mergeCell ref="AB80:AD81"/>
    <mergeCell ref="AE80:AI81"/>
    <mergeCell ref="E82:AA83"/>
    <mergeCell ref="D82:D89"/>
    <mergeCell ref="AB82:AD89"/>
    <mergeCell ref="AE82:AI89"/>
    <mergeCell ref="AB75:AD75"/>
    <mergeCell ref="D78:D79"/>
    <mergeCell ref="E78:AA79"/>
    <mergeCell ref="AB78:AD79"/>
    <mergeCell ref="AE78:AI79"/>
    <mergeCell ref="AE72:AI74"/>
    <mergeCell ref="AE75:AI75"/>
    <mergeCell ref="D76:D77"/>
    <mergeCell ref="AB76:AD77"/>
    <mergeCell ref="AE76:AI77"/>
    <mergeCell ref="E71:AA71"/>
    <mergeCell ref="AB71:AD71"/>
    <mergeCell ref="AE71:AI71"/>
    <mergeCell ref="D72:D74"/>
    <mergeCell ref="AB72:AD74"/>
    <mergeCell ref="E75:AA75"/>
    <mergeCell ref="E62:AA62"/>
    <mergeCell ref="F66:Z68"/>
    <mergeCell ref="D60:D68"/>
    <mergeCell ref="AB60:AD68"/>
    <mergeCell ref="AE60:AI68"/>
    <mergeCell ref="E57:AA57"/>
    <mergeCell ref="AB57:AD57"/>
    <mergeCell ref="AE57:AI57"/>
    <mergeCell ref="E60:AA61"/>
    <mergeCell ref="D58:D59"/>
    <mergeCell ref="E58:AA59"/>
    <mergeCell ref="AB58:AD59"/>
    <mergeCell ref="AE58:AI59"/>
    <mergeCell ref="D69:D70"/>
    <mergeCell ref="E69:AA70"/>
    <mergeCell ref="AB69:AD70"/>
    <mergeCell ref="AE69:AI70"/>
    <mergeCell ref="E55:AA56"/>
    <mergeCell ref="D55:D56"/>
    <mergeCell ref="AE55:AI56"/>
    <mergeCell ref="AB55:AD56"/>
    <mergeCell ref="AB52:AD52"/>
    <mergeCell ref="AB53:AD53"/>
    <mergeCell ref="AB54:AD54"/>
    <mergeCell ref="AE52:AI52"/>
    <mergeCell ref="AE53:AI53"/>
    <mergeCell ref="AE54:AI54"/>
    <mergeCell ref="O50:P50"/>
    <mergeCell ref="O51:P51"/>
    <mergeCell ref="D49:D51"/>
    <mergeCell ref="AE49:AI51"/>
    <mergeCell ref="AB49:AD51"/>
    <mergeCell ref="AB47:AD47"/>
    <mergeCell ref="AE47:AI47"/>
    <mergeCell ref="E48:AA48"/>
    <mergeCell ref="AB48:AD48"/>
    <mergeCell ref="AE48:AI48"/>
    <mergeCell ref="D40:D41"/>
    <mergeCell ref="E40:AA41"/>
    <mergeCell ref="AB44:AD44"/>
    <mergeCell ref="AE44:AI44"/>
    <mergeCell ref="AB45:AD45"/>
    <mergeCell ref="AE45:AI45"/>
    <mergeCell ref="AB46:AD46"/>
    <mergeCell ref="AE46:AI46"/>
    <mergeCell ref="AE32:AI32"/>
    <mergeCell ref="AB33:AD37"/>
    <mergeCell ref="AE33:AI37"/>
    <mergeCell ref="AB42:AD43"/>
    <mergeCell ref="AE42:AI43"/>
    <mergeCell ref="AB38:AD39"/>
    <mergeCell ref="AE38:AI39"/>
    <mergeCell ref="AB40:AD41"/>
    <mergeCell ref="AE40:AI41"/>
    <mergeCell ref="B2:D2"/>
    <mergeCell ref="E2:AA2"/>
    <mergeCell ref="AB2:AI2"/>
    <mergeCell ref="E3:AA3"/>
    <mergeCell ref="AB3:AD3"/>
    <mergeCell ref="AE3:AI3"/>
    <mergeCell ref="B3:B89"/>
    <mergeCell ref="AB16:AD16"/>
    <mergeCell ref="AB17:AD17"/>
    <mergeCell ref="AE16:AI16"/>
    <mergeCell ref="AE17:AI17"/>
    <mergeCell ref="O5:T5"/>
    <mergeCell ref="V7:W7"/>
    <mergeCell ref="E20:AA21"/>
    <mergeCell ref="D18:D21"/>
    <mergeCell ref="AB18:AD21"/>
    <mergeCell ref="AB22:AD22"/>
    <mergeCell ref="E18:AA19"/>
    <mergeCell ref="AB14:AD14"/>
    <mergeCell ref="AE14:AI14"/>
    <mergeCell ref="D4:D7"/>
    <mergeCell ref="E15:AA15"/>
    <mergeCell ref="AB15:AD15"/>
    <mergeCell ref="AE15:AI15"/>
    <mergeCell ref="D8:D9"/>
    <mergeCell ref="J9:K9"/>
    <mergeCell ref="E13:AA13"/>
    <mergeCell ref="AB13:AD13"/>
    <mergeCell ref="AE13:AI13"/>
    <mergeCell ref="AB8:AD9"/>
    <mergeCell ref="AE8:AI9"/>
    <mergeCell ref="D10:D12"/>
    <mergeCell ref="E10:AA12"/>
    <mergeCell ref="AB10:AD12"/>
    <mergeCell ref="AE10:AI12"/>
    <mergeCell ref="AE22:AI22"/>
    <mergeCell ref="AB27:AD27"/>
    <mergeCell ref="E28:AA28"/>
    <mergeCell ref="AB28:AD28"/>
    <mergeCell ref="AE28:AI28"/>
    <mergeCell ref="AE27:AI27"/>
    <mergeCell ref="AB4:AD7"/>
    <mergeCell ref="AE4:AI7"/>
    <mergeCell ref="K6:L6"/>
    <mergeCell ref="K7:L7"/>
    <mergeCell ref="D90:D91"/>
    <mergeCell ref="E90:AA91"/>
    <mergeCell ref="AB90:AD91"/>
    <mergeCell ref="AE90:AI91"/>
    <mergeCell ref="AE29:AI29"/>
    <mergeCell ref="AE30:AI31"/>
    <mergeCell ref="E23:AA26"/>
    <mergeCell ref="D23:D26"/>
    <mergeCell ref="AB23:AD26"/>
    <mergeCell ref="AE23:AI26"/>
    <mergeCell ref="E42:AA43"/>
    <mergeCell ref="D30:D31"/>
    <mergeCell ref="D42:D43"/>
    <mergeCell ref="D33:D37"/>
    <mergeCell ref="AB29:AD29"/>
    <mergeCell ref="AB30:AD31"/>
    <mergeCell ref="AB32:AD32"/>
    <mergeCell ref="K34:N34"/>
    <mergeCell ref="K35:N35"/>
    <mergeCell ref="K36:N36"/>
    <mergeCell ref="K37:N37"/>
    <mergeCell ref="E30:AA31"/>
    <mergeCell ref="D38:D39"/>
    <mergeCell ref="E38:AA39"/>
  </mergeCells>
  <phoneticPr fontId="8"/>
  <dataValidations count="8">
    <dataValidation type="list" allowBlank="1" showInputMessage="1" sqref="H63:H65 H85:H89" xr:uid="{6A6A5609-A7C0-4C37-AB1D-4EFDD9AE2612}">
      <formula1>"〇,×"</formula1>
    </dataValidation>
    <dataValidation type="list" allowBlank="1" showInputMessage="1" sqref="AB4:AD7" xr:uid="{C4446B77-D396-4A06-A580-5AE54E23AB73}">
      <formula1>"いる・いない,いる,いない,"</formula1>
    </dataValidation>
    <dataValidation type="list" allowBlank="1" showInputMessage="1" showErrorMessage="1" sqref="AB14:AD14 AB16:AD22 AB29:AD32 AB49:AD52 AB54:AD56 AB90:AD91 AB8:AD9 AB27:AD27 AB72:AD81 AC38:AD39 AB38:AB40 AB42:AD47 AC58:AD68 AB58:AB69" xr:uid="{FBA0CD21-3B15-4042-BC7F-8B88BAE27DBC}">
      <formula1>"いる・いない,いる,いない"</formula1>
    </dataValidation>
    <dataValidation type="list" allowBlank="1" showInputMessage="1" sqref="AB23:AD26" xr:uid="{F77676CA-B627-496E-9315-2110118FEE31}">
      <formula1>"いる・いない・非該当,いる,いない,非該当"</formula1>
    </dataValidation>
    <dataValidation type="list" allowBlank="1" showInputMessage="1" showErrorMessage="1" sqref="AB33:AD37" xr:uid="{994C681F-C51B-4939-9049-A4F461DDFFC2}">
      <formula1>"適切・不適切,適切,不適切"</formula1>
    </dataValidation>
    <dataValidation type="list" allowBlank="1" showInputMessage="1" showErrorMessage="1" sqref="AB53:AD53 AB82:AD89 AB10:AD12" xr:uid="{416200E9-E12A-4C6A-B3EF-9E84DB267925}">
      <formula1>"いる・いない・非該当,いる,いない,非該当"</formula1>
    </dataValidation>
    <dataValidation allowBlank="1" showInputMessage="1" showErrorMessage="1" prompt="半角数字で_x000a_2024/10/1のように入力してください。" sqref="O5:T5" xr:uid="{33606859-099F-4205-8932-CE5D259A8CC1}"/>
    <dataValidation allowBlank="1" showInputMessage="1" showErrorMessage="1" prompt="半角数字で入力してください。" sqref="K34:N37" xr:uid="{2B0F8A05-747F-4CBE-AC7D-759E31E3F4FB}"/>
  </dataValidations>
  <printOptions horizontalCentered="1"/>
  <pageMargins left="0.70866141732283472" right="0.70866141732283472" top="0.74803149606299213" bottom="0.74803149606299213" header="0.31496062992125984" footer="0.31496062992125984"/>
  <pageSetup paperSize="9" scale="68" orientation="portrait" horizontalDpi="4294967293" r:id="rId1"/>
  <headerFooter>
    <oddFooter>&amp;C［書面監査・処遇］ （&amp;P／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64D4C-5292-4816-8D52-2BA178018254}">
  <sheetPr>
    <tabColor theme="8"/>
    <pageSetUpPr fitToPage="1"/>
  </sheetPr>
  <dimension ref="A1:AY438"/>
  <sheetViews>
    <sheetView view="pageBreakPreview" zoomScaleNormal="100" zoomScaleSheetLayoutView="100" workbookViewId="0">
      <selection activeCell="AH1" sqref="AH1"/>
    </sheetView>
  </sheetViews>
  <sheetFormatPr defaultColWidth="9" defaultRowHeight="13"/>
  <cols>
    <col min="1" max="1" width="4.6328125" style="148" customWidth="1"/>
    <col min="2" max="32" width="4.08984375" style="148" customWidth="1"/>
    <col min="33" max="33" width="4.6328125" style="148" customWidth="1"/>
    <col min="34" max="16384" width="9" style="148"/>
  </cols>
  <sheetData>
    <row r="1" spans="1:34" ht="33.5" customHeight="1">
      <c r="A1" s="514" t="s">
        <v>318</v>
      </c>
      <c r="B1" s="514"/>
      <c r="C1" s="514"/>
      <c r="D1" s="514"/>
      <c r="E1" s="514"/>
      <c r="F1" s="514"/>
      <c r="G1" s="514"/>
      <c r="H1" s="514"/>
      <c r="I1" s="514"/>
      <c r="J1" s="514"/>
      <c r="K1" s="514"/>
      <c r="L1" s="514"/>
      <c r="M1" s="514"/>
      <c r="N1" s="514"/>
      <c r="O1" s="514"/>
      <c r="P1" s="514"/>
      <c r="Q1" s="514"/>
      <c r="R1" s="514"/>
      <c r="S1" s="514"/>
      <c r="T1" s="514"/>
      <c r="U1" s="514"/>
      <c r="V1" s="514"/>
      <c r="W1" s="514"/>
      <c r="X1" s="514"/>
      <c r="Y1" s="514"/>
      <c r="Z1" s="146"/>
      <c r="AA1" s="146"/>
      <c r="AB1" s="146"/>
      <c r="AC1" s="146"/>
      <c r="AD1" s="146"/>
      <c r="AE1" s="146"/>
      <c r="AF1" s="147" t="s">
        <v>319</v>
      </c>
    </row>
    <row r="2" spans="1:34" ht="23.5" customHeight="1">
      <c r="A2" s="149">
        <v>1</v>
      </c>
      <c r="B2" s="150" t="s">
        <v>320</v>
      </c>
      <c r="C2" s="151"/>
      <c r="D2" s="150"/>
      <c r="E2" s="150"/>
      <c r="F2" s="150"/>
      <c r="G2" s="152"/>
      <c r="H2" s="150"/>
      <c r="I2" s="150"/>
      <c r="J2" s="150"/>
      <c r="K2" s="150"/>
      <c r="L2" s="150"/>
      <c r="M2" s="150"/>
      <c r="N2" s="150"/>
      <c r="O2" s="150"/>
      <c r="P2" s="150"/>
      <c r="Q2" s="150"/>
      <c r="R2" s="150"/>
      <c r="S2" s="150"/>
      <c r="T2" s="150" t="s">
        <v>321</v>
      </c>
      <c r="U2" s="515" t="s">
        <v>322</v>
      </c>
      <c r="V2" s="515"/>
      <c r="W2" s="515"/>
      <c r="X2" s="515"/>
      <c r="Y2" s="515"/>
      <c r="Z2" s="515"/>
      <c r="AA2" s="153" t="s">
        <v>22</v>
      </c>
      <c r="AB2" s="153"/>
      <c r="AC2" s="151"/>
      <c r="AD2" s="151"/>
      <c r="AE2" s="153"/>
      <c r="AF2" s="154"/>
    </row>
    <row r="3" spans="1:34" ht="15" customHeight="1">
      <c r="A3" s="150"/>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row>
    <row r="4" spans="1:34" ht="19.5" customHeight="1" thickBot="1">
      <c r="A4" s="153"/>
      <c r="B4" s="153" t="s">
        <v>323</v>
      </c>
      <c r="C4" s="153"/>
      <c r="D4" s="153"/>
      <c r="E4" s="153"/>
      <c r="F4" s="153"/>
      <c r="G4" s="153"/>
      <c r="H4" s="156" t="s">
        <v>324</v>
      </c>
      <c r="I4" s="516"/>
      <c r="J4" s="516"/>
      <c r="K4" s="516"/>
      <c r="L4" s="516"/>
      <c r="M4" s="516"/>
      <c r="N4" s="157" t="s">
        <v>325</v>
      </c>
      <c r="O4" s="150"/>
      <c r="P4" s="150"/>
      <c r="Q4" s="153"/>
      <c r="R4" s="153"/>
      <c r="S4" s="153"/>
      <c r="T4" s="158" t="s">
        <v>326</v>
      </c>
      <c r="U4" s="500" t="s">
        <v>327</v>
      </c>
      <c r="V4" s="500"/>
      <c r="W4" s="500"/>
      <c r="X4" s="500"/>
      <c r="Y4" s="500"/>
      <c r="Z4" s="500"/>
      <c r="AA4" s="500"/>
      <c r="AB4" s="500"/>
      <c r="AC4" s="500"/>
      <c r="AD4" s="500"/>
      <c r="AE4" s="500"/>
      <c r="AF4" s="500"/>
    </row>
    <row r="5" spans="1:34" ht="22" customHeight="1">
      <c r="A5" s="153"/>
      <c r="B5" s="517" t="s">
        <v>18</v>
      </c>
      <c r="C5" s="518"/>
      <c r="D5" s="522" t="s">
        <v>19</v>
      </c>
      <c r="E5" s="523"/>
      <c r="F5" s="523"/>
      <c r="G5" s="528" t="s">
        <v>328</v>
      </c>
      <c r="H5" s="523" t="s">
        <v>12</v>
      </c>
      <c r="I5" s="523"/>
      <c r="J5" s="523"/>
      <c r="K5" s="531" t="s">
        <v>329</v>
      </c>
      <c r="L5" s="532"/>
      <c r="M5" s="532"/>
      <c r="N5" s="532"/>
      <c r="O5" s="532"/>
      <c r="P5" s="532"/>
      <c r="Q5" s="159"/>
      <c r="R5" s="160"/>
      <c r="S5" s="161"/>
      <c r="U5" s="500"/>
      <c r="V5" s="500"/>
      <c r="W5" s="500"/>
      <c r="X5" s="500"/>
      <c r="Y5" s="500"/>
      <c r="Z5" s="500"/>
      <c r="AA5" s="500"/>
      <c r="AB5" s="500"/>
      <c r="AC5" s="500"/>
      <c r="AD5" s="500"/>
      <c r="AE5" s="500"/>
      <c r="AF5" s="500"/>
    </row>
    <row r="6" spans="1:34" ht="24" customHeight="1" thickBot="1">
      <c r="A6" s="153"/>
      <c r="B6" s="519"/>
      <c r="C6" s="520"/>
      <c r="D6" s="524"/>
      <c r="E6" s="525"/>
      <c r="F6" s="525"/>
      <c r="G6" s="529"/>
      <c r="H6" s="525"/>
      <c r="I6" s="525"/>
      <c r="J6" s="525"/>
      <c r="K6" s="533"/>
      <c r="L6" s="534"/>
      <c r="M6" s="534"/>
      <c r="N6" s="534"/>
      <c r="O6" s="534"/>
      <c r="P6" s="534"/>
      <c r="Q6" s="535" t="s">
        <v>330</v>
      </c>
      <c r="R6" s="536"/>
      <c r="S6" s="161"/>
      <c r="T6" s="162" t="s">
        <v>331</v>
      </c>
      <c r="U6" s="500" t="s">
        <v>332</v>
      </c>
      <c r="V6" s="500"/>
      <c r="W6" s="500"/>
      <c r="X6" s="500"/>
      <c r="Y6" s="500"/>
      <c r="Z6" s="500"/>
      <c r="AA6" s="500"/>
      <c r="AB6" s="500"/>
      <c r="AC6" s="500"/>
      <c r="AD6" s="500"/>
      <c r="AE6" s="500"/>
      <c r="AF6" s="500"/>
    </row>
    <row r="7" spans="1:34" ht="25.5" customHeight="1" thickTop="1">
      <c r="A7" s="153"/>
      <c r="B7" s="519"/>
      <c r="C7" s="520"/>
      <c r="D7" s="524"/>
      <c r="E7" s="525"/>
      <c r="F7" s="525"/>
      <c r="G7" s="529"/>
      <c r="H7" s="525"/>
      <c r="I7" s="525"/>
      <c r="J7" s="525"/>
      <c r="K7" s="501" t="s">
        <v>333</v>
      </c>
      <c r="L7" s="502"/>
      <c r="M7" s="503"/>
      <c r="N7" s="507" t="s">
        <v>334</v>
      </c>
      <c r="O7" s="502"/>
      <c r="P7" s="508"/>
      <c r="Q7" s="511" t="s">
        <v>335</v>
      </c>
      <c r="R7" s="512" t="s">
        <v>336</v>
      </c>
      <c r="S7" s="161"/>
      <c r="T7" s="163"/>
      <c r="U7" s="500"/>
      <c r="V7" s="500"/>
      <c r="W7" s="500"/>
      <c r="X7" s="500"/>
      <c r="Y7" s="500"/>
      <c r="Z7" s="500"/>
      <c r="AA7" s="500"/>
      <c r="AB7" s="500"/>
      <c r="AC7" s="500"/>
      <c r="AD7" s="500"/>
      <c r="AE7" s="500"/>
      <c r="AF7" s="500"/>
    </row>
    <row r="8" spans="1:34" ht="25.5" customHeight="1">
      <c r="A8" s="153"/>
      <c r="B8" s="521"/>
      <c r="C8" s="506"/>
      <c r="D8" s="526"/>
      <c r="E8" s="527"/>
      <c r="F8" s="527"/>
      <c r="G8" s="530"/>
      <c r="H8" s="527"/>
      <c r="I8" s="527"/>
      <c r="J8" s="527"/>
      <c r="K8" s="504"/>
      <c r="L8" s="505"/>
      <c r="M8" s="506"/>
      <c r="N8" s="509"/>
      <c r="O8" s="505"/>
      <c r="P8" s="510"/>
      <c r="Q8" s="505"/>
      <c r="R8" s="513"/>
      <c r="S8" s="161"/>
      <c r="T8" s="164" t="s">
        <v>337</v>
      </c>
      <c r="U8" s="500" t="s">
        <v>338</v>
      </c>
      <c r="V8" s="500"/>
      <c r="W8" s="500"/>
      <c r="X8" s="500"/>
      <c r="Y8" s="500"/>
      <c r="Z8" s="500"/>
      <c r="AA8" s="500"/>
      <c r="AB8" s="500"/>
      <c r="AC8" s="500"/>
      <c r="AD8" s="500"/>
      <c r="AE8" s="500"/>
      <c r="AF8" s="500"/>
    </row>
    <row r="9" spans="1:34" ht="24.5" customHeight="1">
      <c r="A9" s="153"/>
      <c r="B9" s="537">
        <v>0</v>
      </c>
      <c r="C9" s="538"/>
      <c r="D9" s="539"/>
      <c r="E9" s="540"/>
      <c r="F9" s="541"/>
      <c r="G9" s="165">
        <f>IF(U2="いる(経過措置)",3,3)</f>
        <v>3</v>
      </c>
      <c r="H9" s="542">
        <f>ROUNDDOWN(D9/G9,1)</f>
        <v>0</v>
      </c>
      <c r="I9" s="538"/>
      <c r="J9" s="543"/>
      <c r="K9" s="544"/>
      <c r="L9" s="540"/>
      <c r="M9" s="540"/>
      <c r="N9" s="539"/>
      <c r="O9" s="540"/>
      <c r="P9" s="545"/>
      <c r="Q9" s="166"/>
      <c r="R9" s="167"/>
      <c r="S9" s="168"/>
      <c r="T9" s="169"/>
      <c r="U9" s="500"/>
      <c r="V9" s="500"/>
      <c r="W9" s="500"/>
      <c r="X9" s="500"/>
      <c r="Y9" s="500"/>
      <c r="Z9" s="500"/>
      <c r="AA9" s="500"/>
      <c r="AB9" s="500"/>
      <c r="AC9" s="500"/>
      <c r="AD9" s="500"/>
      <c r="AE9" s="500"/>
      <c r="AF9" s="500"/>
    </row>
    <row r="10" spans="1:34" ht="24.5" customHeight="1">
      <c r="A10" s="153"/>
      <c r="B10" s="537">
        <v>1</v>
      </c>
      <c r="C10" s="538"/>
      <c r="D10" s="539"/>
      <c r="E10" s="540"/>
      <c r="F10" s="541"/>
      <c r="G10" s="170">
        <f>IF(U2="いる(経過措置)",6,6)</f>
        <v>6</v>
      </c>
      <c r="H10" s="542">
        <f t="shared" ref="H10:H14" si="0">ROUNDDOWN(D10/G10,1)</f>
        <v>0</v>
      </c>
      <c r="I10" s="538"/>
      <c r="J10" s="543"/>
      <c r="K10" s="544"/>
      <c r="L10" s="540"/>
      <c r="M10" s="540"/>
      <c r="N10" s="539"/>
      <c r="O10" s="540"/>
      <c r="P10" s="545"/>
      <c r="Q10" s="166"/>
      <c r="R10" s="167"/>
      <c r="S10" s="168"/>
      <c r="T10" s="158"/>
      <c r="U10" s="500"/>
      <c r="V10" s="500"/>
      <c r="W10" s="500"/>
      <c r="X10" s="500"/>
      <c r="Y10" s="500"/>
      <c r="Z10" s="500"/>
      <c r="AA10" s="500"/>
      <c r="AB10" s="500"/>
      <c r="AC10" s="500"/>
      <c r="AD10" s="500"/>
      <c r="AE10" s="500"/>
      <c r="AF10" s="500"/>
      <c r="AH10" s="171"/>
    </row>
    <row r="11" spans="1:34" ht="24.5" customHeight="1">
      <c r="A11" s="153"/>
      <c r="B11" s="537">
        <v>2</v>
      </c>
      <c r="C11" s="538"/>
      <c r="D11" s="539"/>
      <c r="E11" s="540"/>
      <c r="F11" s="541"/>
      <c r="G11" s="170">
        <f>IF(U2="いる(経過措置)",6,6)</f>
        <v>6</v>
      </c>
      <c r="H11" s="542">
        <f t="shared" si="0"/>
        <v>0</v>
      </c>
      <c r="I11" s="538"/>
      <c r="J11" s="543"/>
      <c r="K11" s="544"/>
      <c r="L11" s="540"/>
      <c r="M11" s="540"/>
      <c r="N11" s="539"/>
      <c r="O11" s="540"/>
      <c r="P11" s="545"/>
      <c r="Q11" s="166"/>
      <c r="R11" s="167"/>
      <c r="S11" s="168"/>
      <c r="T11" s="172"/>
      <c r="U11" s="500"/>
      <c r="V11" s="500"/>
      <c r="W11" s="500"/>
      <c r="X11" s="500"/>
      <c r="Y11" s="500"/>
      <c r="Z11" s="500"/>
      <c r="AA11" s="500"/>
      <c r="AB11" s="500"/>
      <c r="AC11" s="500"/>
      <c r="AD11" s="500"/>
      <c r="AE11" s="500"/>
      <c r="AF11" s="500"/>
    </row>
    <row r="12" spans="1:34" ht="24.5" customHeight="1">
      <c r="A12" s="153"/>
      <c r="B12" s="537">
        <v>3</v>
      </c>
      <c r="C12" s="538"/>
      <c r="D12" s="539"/>
      <c r="E12" s="540"/>
      <c r="F12" s="541"/>
      <c r="G12" s="240">
        <f>IF(U2="いる(経過措置)",20,15)</f>
        <v>15</v>
      </c>
      <c r="H12" s="542">
        <f t="shared" si="0"/>
        <v>0</v>
      </c>
      <c r="I12" s="538"/>
      <c r="J12" s="543"/>
      <c r="K12" s="544"/>
      <c r="L12" s="540"/>
      <c r="M12" s="540"/>
      <c r="N12" s="539"/>
      <c r="O12" s="540"/>
      <c r="P12" s="545"/>
      <c r="Q12" s="166"/>
      <c r="R12" s="167"/>
      <c r="S12" s="168"/>
      <c r="T12" s="172" t="s">
        <v>339</v>
      </c>
      <c r="U12" s="546" t="s">
        <v>340</v>
      </c>
      <c r="V12" s="546"/>
      <c r="W12" s="546"/>
      <c r="X12" s="546"/>
      <c r="Y12" s="546"/>
      <c r="Z12" s="546"/>
      <c r="AA12" s="546"/>
      <c r="AB12" s="546"/>
      <c r="AC12" s="546"/>
      <c r="AD12" s="546"/>
      <c r="AE12" s="546"/>
      <c r="AF12" s="546"/>
      <c r="AG12" s="151"/>
    </row>
    <row r="13" spans="1:34" ht="24.5" customHeight="1">
      <c r="A13" s="153"/>
      <c r="B13" s="537">
        <v>4</v>
      </c>
      <c r="C13" s="538"/>
      <c r="D13" s="539"/>
      <c r="E13" s="540"/>
      <c r="F13" s="541"/>
      <c r="G13" s="240">
        <f>IF(U2="いる(経過措置)",30,25)</f>
        <v>25</v>
      </c>
      <c r="H13" s="542">
        <f t="shared" si="0"/>
        <v>0</v>
      </c>
      <c r="I13" s="538"/>
      <c r="J13" s="543"/>
      <c r="K13" s="544"/>
      <c r="L13" s="540"/>
      <c r="M13" s="540"/>
      <c r="N13" s="539"/>
      <c r="O13" s="540"/>
      <c r="P13" s="545"/>
      <c r="Q13" s="166"/>
      <c r="R13" s="167"/>
      <c r="S13" s="168"/>
      <c r="T13" s="162"/>
      <c r="U13" s="173"/>
      <c r="V13" s="173"/>
      <c r="W13" s="173"/>
      <c r="X13" s="173"/>
      <c r="Y13" s="173"/>
      <c r="Z13" s="173"/>
      <c r="AA13" s="173"/>
      <c r="AB13" s="173"/>
      <c r="AC13" s="173"/>
      <c r="AD13" s="173"/>
      <c r="AE13" s="173"/>
      <c r="AF13" s="173"/>
    </row>
    <row r="14" spans="1:34" ht="24.5" customHeight="1">
      <c r="A14" s="153"/>
      <c r="B14" s="537">
        <v>5</v>
      </c>
      <c r="C14" s="538"/>
      <c r="D14" s="539"/>
      <c r="E14" s="540"/>
      <c r="F14" s="541"/>
      <c r="G14" s="240">
        <f>IF(U2="いる(経過措置)",30,25)</f>
        <v>25</v>
      </c>
      <c r="H14" s="542">
        <f t="shared" si="0"/>
        <v>0</v>
      </c>
      <c r="I14" s="538"/>
      <c r="J14" s="543"/>
      <c r="K14" s="544"/>
      <c r="L14" s="540"/>
      <c r="M14" s="540"/>
      <c r="N14" s="539"/>
      <c r="O14" s="540"/>
      <c r="P14" s="545"/>
      <c r="Q14" s="166"/>
      <c r="R14" s="167"/>
      <c r="T14" s="172"/>
      <c r="U14" s="151"/>
      <c r="V14" s="151"/>
      <c r="W14" s="151"/>
      <c r="X14" s="151"/>
      <c r="Y14" s="151"/>
      <c r="Z14" s="151"/>
      <c r="AA14" s="151"/>
      <c r="AB14" s="151"/>
      <c r="AC14" s="151"/>
      <c r="AD14" s="151"/>
      <c r="AE14" s="151"/>
      <c r="AF14" s="151"/>
    </row>
    <row r="15" spans="1:34" ht="26" customHeight="1">
      <c r="A15" s="153"/>
      <c r="B15" s="547" t="s">
        <v>341</v>
      </c>
      <c r="C15" s="548"/>
      <c r="D15" s="549"/>
      <c r="E15" s="550"/>
      <c r="F15" s="551"/>
      <c r="G15" s="174"/>
      <c r="H15" s="552"/>
      <c r="I15" s="552"/>
      <c r="J15" s="553"/>
      <c r="K15" s="554"/>
      <c r="L15" s="555"/>
      <c r="M15" s="555"/>
      <c r="N15" s="556"/>
      <c r="O15" s="555"/>
      <c r="P15" s="557"/>
      <c r="Q15" s="175"/>
      <c r="R15" s="176"/>
      <c r="T15" s="172"/>
      <c r="U15" s="151"/>
    </row>
    <row r="16" spans="1:34" ht="23.5" customHeight="1" thickBot="1">
      <c r="A16" s="153"/>
      <c r="B16" s="558" t="s">
        <v>342</v>
      </c>
      <c r="C16" s="559"/>
      <c r="D16" s="552"/>
      <c r="E16" s="552"/>
      <c r="F16" s="552"/>
      <c r="G16" s="177"/>
      <c r="H16" s="560"/>
      <c r="I16" s="560"/>
      <c r="J16" s="561"/>
      <c r="K16" s="544"/>
      <c r="L16" s="540"/>
      <c r="M16" s="540"/>
      <c r="N16" s="539"/>
      <c r="O16" s="540"/>
      <c r="P16" s="545"/>
      <c r="Q16" s="166"/>
      <c r="R16" s="167"/>
    </row>
    <row r="17" spans="1:50" ht="24" customHeight="1" thickBot="1">
      <c r="A17" s="153"/>
      <c r="B17" s="562" t="s">
        <v>13</v>
      </c>
      <c r="C17" s="563"/>
      <c r="D17" s="564"/>
      <c r="E17" s="564"/>
      <c r="F17" s="564"/>
      <c r="G17" s="178"/>
      <c r="H17" s="565">
        <f>ROUND((H9+H10+H11+H12+H13+H14+H16),0)</f>
        <v>0</v>
      </c>
      <c r="I17" s="566"/>
      <c r="J17" s="567"/>
      <c r="K17" s="568">
        <f>SUM(K9+K10+K11+K12+K13+K14+K16)</f>
        <v>0</v>
      </c>
      <c r="L17" s="568"/>
      <c r="M17" s="569"/>
      <c r="N17" s="568">
        <f>SUM(N9+N10+N11+N12+N13+N14+N16)</f>
        <v>0</v>
      </c>
      <c r="O17" s="568"/>
      <c r="P17" s="569"/>
      <c r="Q17" s="179">
        <f>SUM(Q9:Q16)</f>
        <v>0</v>
      </c>
      <c r="R17" s="180">
        <f>SUM(R9:R16)</f>
        <v>0</v>
      </c>
      <c r="U17" s="181"/>
      <c r="V17" s="182" t="s">
        <v>343</v>
      </c>
      <c r="W17" s="182"/>
      <c r="X17" s="182"/>
      <c r="Y17" s="182"/>
      <c r="Z17" s="183"/>
      <c r="AA17" s="151"/>
      <c r="AB17" s="151"/>
      <c r="AC17" s="151"/>
      <c r="AD17" s="151"/>
    </row>
    <row r="18" spans="1:50" ht="9.5" customHeight="1">
      <c r="A18" s="153"/>
      <c r="B18" s="184"/>
      <c r="C18" s="184"/>
      <c r="D18" s="184"/>
      <c r="E18" s="184"/>
      <c r="F18" s="184"/>
      <c r="G18" s="184"/>
      <c r="H18" s="185"/>
      <c r="I18" s="185"/>
      <c r="J18" s="185"/>
      <c r="K18" s="184"/>
      <c r="L18" s="184"/>
      <c r="M18" s="184"/>
      <c r="N18" s="184"/>
      <c r="O18" s="184"/>
      <c r="P18" s="184"/>
      <c r="Q18" s="186"/>
      <c r="R18" s="186"/>
      <c r="S18" s="186"/>
      <c r="T18" s="186"/>
      <c r="U18" s="570" t="s">
        <v>344</v>
      </c>
      <c r="V18" s="571"/>
      <c r="W18" s="572"/>
      <c r="X18" s="570" t="str">
        <f>IF(K17=0,"自動計算",K17)</f>
        <v>自動計算</v>
      </c>
      <c r="Y18" s="571"/>
      <c r="Z18" s="187"/>
      <c r="AA18" s="151"/>
      <c r="AB18" s="151"/>
      <c r="AC18" s="151"/>
      <c r="AE18" s="151"/>
    </row>
    <row r="19" spans="1:50" ht="20.5" customHeight="1" thickBot="1">
      <c r="A19" s="153"/>
      <c r="B19" s="85" t="s">
        <v>56</v>
      </c>
      <c r="C19" s="85"/>
      <c r="D19" s="85"/>
      <c r="E19" s="85"/>
      <c r="F19" s="85"/>
      <c r="G19" s="85"/>
      <c r="H19" s="85"/>
      <c r="I19" s="85"/>
      <c r="J19" s="85"/>
      <c r="K19" s="85"/>
      <c r="L19" s="85"/>
      <c r="M19" s="168"/>
      <c r="N19" s="168"/>
      <c r="O19" s="151"/>
      <c r="P19" s="184"/>
      <c r="Q19" s="186"/>
      <c r="R19" s="186"/>
      <c r="S19" s="186"/>
      <c r="T19" s="151"/>
      <c r="U19" s="575"/>
      <c r="V19" s="576"/>
      <c r="W19" s="586"/>
      <c r="X19" s="575"/>
      <c r="Y19" s="576"/>
      <c r="Z19" s="188" t="s">
        <v>14</v>
      </c>
      <c r="AA19" s="151"/>
      <c r="AB19" s="151"/>
      <c r="AC19" s="151"/>
    </row>
    <row r="20" spans="1:50" ht="20.5" customHeight="1" thickBot="1">
      <c r="A20" s="153"/>
      <c r="B20" s="189" t="s">
        <v>58</v>
      </c>
      <c r="C20" s="138"/>
      <c r="D20" s="138"/>
      <c r="E20" s="138"/>
      <c r="F20" s="138"/>
      <c r="G20" s="138"/>
      <c r="H20" s="138"/>
      <c r="I20" s="138"/>
      <c r="J20" s="138"/>
      <c r="K20" s="138"/>
      <c r="L20" s="138" t="s">
        <v>345</v>
      </c>
      <c r="M20" s="587"/>
      <c r="N20" s="588"/>
      <c r="O20" s="589"/>
      <c r="P20" s="184" t="s">
        <v>60</v>
      </c>
      <c r="Q20" s="186"/>
      <c r="R20" s="186"/>
      <c r="S20" s="186"/>
      <c r="T20" s="151"/>
      <c r="U20" s="590" t="s">
        <v>346</v>
      </c>
      <c r="V20" s="571"/>
      <c r="W20" s="572"/>
      <c r="X20" s="591" t="str">
        <f>G23</f>
        <v>(自動計算)</v>
      </c>
      <c r="Y20" s="571"/>
      <c r="Z20" s="187"/>
      <c r="AA20" s="151"/>
      <c r="AB20" s="151"/>
      <c r="AC20" s="151"/>
    </row>
    <row r="21" spans="1:50" ht="20.5" customHeight="1" thickBot="1">
      <c r="A21" s="153"/>
      <c r="B21" s="85" t="s">
        <v>62</v>
      </c>
      <c r="C21" s="85"/>
      <c r="D21" s="85"/>
      <c r="E21" s="85"/>
      <c r="F21" s="85"/>
      <c r="G21" s="85"/>
      <c r="H21" s="85"/>
      <c r="I21" s="85"/>
      <c r="J21" s="85"/>
      <c r="K21" s="85"/>
      <c r="L21" s="138" t="s">
        <v>347</v>
      </c>
      <c r="M21" s="587"/>
      <c r="N21" s="588"/>
      <c r="O21" s="589"/>
      <c r="P21" s="184" t="s">
        <v>60</v>
      </c>
      <c r="Q21" s="186"/>
      <c r="R21" s="186"/>
      <c r="S21" s="186"/>
      <c r="T21" s="151"/>
      <c r="U21" s="575"/>
      <c r="V21" s="576"/>
      <c r="W21" s="586"/>
      <c r="X21" s="573"/>
      <c r="Y21" s="574"/>
      <c r="Z21" s="190" t="s">
        <v>14</v>
      </c>
      <c r="AA21" s="151"/>
      <c r="AB21" s="570" t="s">
        <v>348</v>
      </c>
      <c r="AC21" s="571"/>
      <c r="AD21" s="572"/>
      <c r="AG21" s="191"/>
      <c r="AH21" s="191"/>
      <c r="AI21" s="191"/>
      <c r="AJ21" s="191"/>
      <c r="AK21" s="191"/>
      <c r="AL21" s="191"/>
      <c r="AM21" s="191"/>
      <c r="AN21" s="191"/>
      <c r="AO21" s="191"/>
      <c r="AP21" s="191"/>
    </row>
    <row r="22" spans="1:50" ht="20.5" customHeight="1">
      <c r="A22" s="153"/>
      <c r="B22" s="153"/>
      <c r="C22" s="136" t="s">
        <v>349</v>
      </c>
      <c r="D22" s="134"/>
      <c r="E22" s="134"/>
      <c r="F22" s="134"/>
      <c r="G22" s="134"/>
      <c r="H22" s="134"/>
      <c r="I22" s="134"/>
      <c r="J22" s="135"/>
      <c r="N22" s="151"/>
      <c r="O22" s="151"/>
      <c r="P22" s="184"/>
      <c r="Q22" s="186"/>
      <c r="R22" s="186"/>
      <c r="S22" s="186"/>
      <c r="T22" s="192"/>
      <c r="U22" s="573" t="s">
        <v>350</v>
      </c>
      <c r="V22" s="574"/>
      <c r="W22" s="574"/>
      <c r="X22" s="577" t="str">
        <f>IFERROR(ROUNDDOWN(X18+X20,1),"自動計算")</f>
        <v>自動計算</v>
      </c>
      <c r="Y22" s="578"/>
      <c r="Z22" s="193"/>
      <c r="AA22" s="574" t="s">
        <v>351</v>
      </c>
      <c r="AB22" s="581">
        <f>H17</f>
        <v>0</v>
      </c>
      <c r="AC22" s="582"/>
      <c r="AD22" s="193"/>
      <c r="AG22" s="191"/>
      <c r="AH22" s="191"/>
      <c r="AI22" s="191"/>
      <c r="AJ22" s="191"/>
      <c r="AK22" s="191"/>
      <c r="AL22" s="191"/>
      <c r="AM22" s="191"/>
      <c r="AN22" s="191"/>
      <c r="AO22" s="191"/>
      <c r="AP22" s="191"/>
    </row>
    <row r="23" spans="1:50" ht="20.5" customHeight="1" thickBot="1">
      <c r="A23" s="153"/>
      <c r="B23" s="153"/>
      <c r="C23" s="194" t="s">
        <v>352</v>
      </c>
      <c r="D23" s="129"/>
      <c r="E23" s="129"/>
      <c r="F23" s="129"/>
      <c r="G23" s="585" t="str">
        <f>IFERROR(M21/M20,"(自動計算)")</f>
        <v>(自動計算)</v>
      </c>
      <c r="H23" s="585"/>
      <c r="I23" s="585"/>
      <c r="J23" s="130" t="s">
        <v>353</v>
      </c>
      <c r="K23" s="153"/>
      <c r="L23" s="151"/>
      <c r="M23" s="151"/>
      <c r="N23" s="151"/>
      <c r="O23" s="151"/>
      <c r="P23" s="184"/>
      <c r="Q23" s="186"/>
      <c r="R23" s="186"/>
      <c r="S23" s="186"/>
      <c r="T23" s="151"/>
      <c r="U23" s="575"/>
      <c r="V23" s="576"/>
      <c r="W23" s="576"/>
      <c r="X23" s="579"/>
      <c r="Y23" s="580"/>
      <c r="Z23" s="195" t="s">
        <v>14</v>
      </c>
      <c r="AA23" s="574"/>
      <c r="AB23" s="583"/>
      <c r="AC23" s="584"/>
      <c r="AD23" s="195" t="s">
        <v>14</v>
      </c>
      <c r="AG23" s="191"/>
      <c r="AH23" s="191"/>
      <c r="AI23" s="191"/>
      <c r="AJ23" s="191"/>
      <c r="AK23" s="191"/>
      <c r="AL23" s="191"/>
      <c r="AM23" s="191"/>
      <c r="AN23" s="191"/>
      <c r="AO23" s="191"/>
      <c r="AP23" s="191"/>
    </row>
    <row r="24" spans="1:50" ht="16.5" customHeight="1">
      <c r="A24" s="153"/>
      <c r="B24" s="153"/>
      <c r="C24" s="184"/>
      <c r="D24" s="184"/>
      <c r="E24" s="184"/>
      <c r="F24" s="184"/>
      <c r="G24" s="184"/>
      <c r="H24" s="185"/>
      <c r="I24" s="185"/>
      <c r="J24" s="185"/>
      <c r="K24" s="184"/>
      <c r="L24" s="184"/>
      <c r="M24" s="184"/>
      <c r="N24" s="184"/>
      <c r="O24" s="184"/>
      <c r="P24" s="184"/>
      <c r="Q24" s="186"/>
      <c r="R24" s="186"/>
      <c r="S24" s="186"/>
      <c r="T24" s="151"/>
      <c r="AG24" s="191"/>
      <c r="AH24" s="191"/>
      <c r="AI24" s="191"/>
      <c r="AJ24" s="191"/>
      <c r="AK24" s="191"/>
      <c r="AL24" s="191"/>
      <c r="AM24" s="191"/>
      <c r="AN24" s="191"/>
      <c r="AO24" s="191"/>
      <c r="AP24" s="191"/>
    </row>
    <row r="25" spans="1:50" ht="26" customHeight="1">
      <c r="A25" s="149">
        <v>2</v>
      </c>
      <c r="B25" s="151" t="s">
        <v>354</v>
      </c>
      <c r="C25" s="151"/>
      <c r="D25" s="151"/>
      <c r="E25" s="151"/>
      <c r="F25" s="151"/>
      <c r="G25" s="151"/>
      <c r="H25" s="151"/>
      <c r="I25" s="151"/>
      <c r="J25" s="151"/>
      <c r="K25" s="151"/>
      <c r="L25" s="151"/>
      <c r="M25" s="151"/>
      <c r="N25" s="151"/>
      <c r="O25" s="151"/>
      <c r="P25" s="151"/>
      <c r="Q25" s="151"/>
      <c r="R25" s="151"/>
      <c r="S25" s="151"/>
      <c r="T25" s="151"/>
      <c r="U25" s="151"/>
      <c r="V25" s="151" t="s">
        <v>355</v>
      </c>
      <c r="W25" s="598" t="s">
        <v>300</v>
      </c>
      <c r="X25" s="598"/>
      <c r="Y25" s="598"/>
      <c r="Z25" s="151" t="s">
        <v>22</v>
      </c>
      <c r="AA25" s="151"/>
      <c r="AB25" s="151"/>
      <c r="AC25" s="151"/>
      <c r="AD25" s="151"/>
      <c r="AE25" s="151"/>
      <c r="AF25" s="151"/>
      <c r="AG25" s="191"/>
      <c r="AH25" s="191"/>
      <c r="AI25" s="191"/>
      <c r="AJ25" s="191"/>
      <c r="AK25" s="191"/>
      <c r="AL25" s="191"/>
      <c r="AM25" s="191"/>
      <c r="AN25" s="191"/>
      <c r="AO25" s="191"/>
      <c r="AP25" s="191"/>
    </row>
    <row r="26" spans="1:50" ht="18.75" customHeight="1">
      <c r="A26" s="153"/>
      <c r="B26" s="151" t="s">
        <v>356</v>
      </c>
      <c r="C26" s="151"/>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3"/>
      <c r="AF26" s="153"/>
      <c r="AG26" s="191"/>
      <c r="AH26" s="191"/>
      <c r="AI26" s="191"/>
      <c r="AJ26" s="191"/>
      <c r="AK26" s="191"/>
      <c r="AL26" s="191"/>
      <c r="AM26" s="191"/>
      <c r="AN26" s="191"/>
      <c r="AO26" s="191"/>
      <c r="AP26" s="191"/>
    </row>
    <row r="27" spans="1:50" ht="24.5" customHeight="1">
      <c r="A27" s="191"/>
      <c r="B27" s="196"/>
      <c r="C27" s="191" t="s">
        <v>357</v>
      </c>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row>
    <row r="28" spans="1:50" ht="24.5" customHeight="1">
      <c r="A28" s="191"/>
      <c r="B28" s="197" t="s">
        <v>358</v>
      </c>
      <c r="C28" s="198" t="s">
        <v>359</v>
      </c>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row>
    <row r="29" spans="1:50" ht="17.5" customHeight="1">
      <c r="A29" s="191"/>
      <c r="B29" s="196"/>
      <c r="C29" s="599"/>
      <c r="D29" s="599"/>
      <c r="E29" s="599"/>
      <c r="F29" s="599"/>
      <c r="G29" s="599" t="s">
        <v>360</v>
      </c>
      <c r="H29" s="599"/>
      <c r="I29" s="599"/>
      <c r="J29" s="599"/>
      <c r="K29" s="599"/>
      <c r="L29" s="599"/>
      <c r="M29" s="599"/>
      <c r="N29" s="599" t="s">
        <v>361</v>
      </c>
      <c r="O29" s="599"/>
      <c r="P29" s="599"/>
      <c r="Q29" s="599"/>
      <c r="R29" s="599"/>
      <c r="S29" s="599"/>
      <c r="T29" s="599"/>
      <c r="U29" s="191"/>
      <c r="V29" s="191"/>
      <c r="W29" s="191"/>
      <c r="X29" s="191"/>
      <c r="Y29" s="191"/>
      <c r="Z29" s="191"/>
      <c r="AA29" s="191"/>
      <c r="AB29" s="191"/>
      <c r="AC29" s="191"/>
      <c r="AD29" s="191"/>
      <c r="AE29" s="191"/>
      <c r="AF29" s="191"/>
      <c r="AG29" s="191"/>
      <c r="AH29" s="191"/>
      <c r="AI29" s="191"/>
      <c r="AJ29" s="191"/>
      <c r="AK29" s="191"/>
      <c r="AL29" s="191"/>
      <c r="AM29" s="191"/>
      <c r="AN29" s="191"/>
      <c r="AO29" s="191"/>
      <c r="AP29" s="191"/>
      <c r="AQ29" s="191"/>
      <c r="AR29" s="191"/>
      <c r="AS29" s="191"/>
      <c r="AT29" s="191"/>
      <c r="AU29" s="191"/>
      <c r="AV29" s="191"/>
      <c r="AW29" s="191"/>
      <c r="AX29" s="191"/>
    </row>
    <row r="30" spans="1:50" ht="24.5" customHeight="1">
      <c r="A30" s="191"/>
      <c r="B30" s="196"/>
      <c r="C30" s="600" t="s">
        <v>362</v>
      </c>
      <c r="D30" s="600"/>
      <c r="E30" s="600"/>
      <c r="F30" s="600"/>
      <c r="G30" s="199"/>
      <c r="H30" s="200" t="s">
        <v>363</v>
      </c>
      <c r="I30" s="201"/>
      <c r="J30" s="202" t="s">
        <v>364</v>
      </c>
      <c r="K30" s="199"/>
      <c r="L30" s="200" t="s">
        <v>363</v>
      </c>
      <c r="M30" s="201"/>
      <c r="N30" s="199"/>
      <c r="O30" s="200" t="s">
        <v>363</v>
      </c>
      <c r="P30" s="201"/>
      <c r="Q30" s="202" t="s">
        <v>364</v>
      </c>
      <c r="R30" s="199"/>
      <c r="S30" s="200" t="s">
        <v>363</v>
      </c>
      <c r="T30" s="20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c r="AR30" s="191"/>
      <c r="AS30" s="191"/>
      <c r="AT30" s="191"/>
      <c r="AU30" s="191"/>
      <c r="AV30" s="191"/>
      <c r="AW30" s="191"/>
      <c r="AX30" s="191"/>
    </row>
    <row r="31" spans="1:50" ht="14" customHeight="1">
      <c r="A31" s="191"/>
      <c r="B31" s="196"/>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1"/>
      <c r="AM31" s="191"/>
      <c r="AN31" s="191"/>
      <c r="AO31" s="191"/>
      <c r="AP31" s="191"/>
      <c r="AQ31" s="191"/>
      <c r="AR31" s="191"/>
      <c r="AS31" s="191"/>
      <c r="AT31" s="191"/>
      <c r="AU31" s="191"/>
      <c r="AV31" s="191"/>
      <c r="AW31" s="191"/>
      <c r="AX31" s="191"/>
    </row>
    <row r="32" spans="1:50" ht="14" customHeight="1">
      <c r="A32" s="191"/>
      <c r="B32" s="197" t="s">
        <v>358</v>
      </c>
      <c r="C32" s="191" t="s">
        <v>365</v>
      </c>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row>
    <row r="33" spans="1:51" ht="18.5" customHeight="1">
      <c r="B33" s="191"/>
      <c r="C33" s="570"/>
      <c r="D33" s="571"/>
      <c r="E33" s="571"/>
      <c r="F33" s="571"/>
      <c r="G33" s="571"/>
      <c r="H33" s="571"/>
      <c r="I33" s="571"/>
      <c r="J33" s="572"/>
      <c r="K33" s="592" t="s">
        <v>366</v>
      </c>
      <c r="L33" s="593"/>
      <c r="M33" s="593"/>
      <c r="N33" s="593"/>
      <c r="O33" s="593"/>
      <c r="P33" s="594"/>
      <c r="Q33" s="592" t="s">
        <v>367</v>
      </c>
      <c r="R33" s="593"/>
      <c r="S33" s="593"/>
      <c r="T33" s="593"/>
      <c r="U33" s="593"/>
      <c r="V33" s="594"/>
      <c r="W33" s="191" t="s">
        <v>368</v>
      </c>
      <c r="X33" s="500" t="s">
        <v>369</v>
      </c>
      <c r="Y33" s="500"/>
      <c r="Z33" s="500"/>
      <c r="AA33" s="500"/>
      <c r="AB33" s="500"/>
      <c r="AC33" s="500"/>
      <c r="AD33" s="500"/>
      <c r="AE33" s="500"/>
      <c r="AF33" s="500"/>
      <c r="AG33" s="191"/>
      <c r="AH33" s="191"/>
      <c r="AI33" s="191"/>
      <c r="AJ33" s="191"/>
      <c r="AK33" s="191"/>
      <c r="AL33" s="191"/>
      <c r="AM33" s="191"/>
      <c r="AN33" s="191"/>
      <c r="AO33" s="191"/>
      <c r="AP33" s="191"/>
      <c r="AQ33" s="191"/>
      <c r="AR33" s="191"/>
      <c r="AS33" s="191"/>
      <c r="AT33" s="191"/>
      <c r="AU33" s="191"/>
      <c r="AV33" s="191"/>
      <c r="AW33" s="191"/>
      <c r="AX33" s="191"/>
      <c r="AY33" s="191"/>
    </row>
    <row r="34" spans="1:51" ht="18.5" customHeight="1">
      <c r="B34" s="191"/>
      <c r="C34" s="575"/>
      <c r="D34" s="576"/>
      <c r="E34" s="576"/>
      <c r="F34" s="576"/>
      <c r="G34" s="576"/>
      <c r="H34" s="576"/>
      <c r="I34" s="576"/>
      <c r="J34" s="586"/>
      <c r="K34" s="592" t="s">
        <v>370</v>
      </c>
      <c r="L34" s="593"/>
      <c r="M34" s="594"/>
      <c r="N34" s="592" t="s">
        <v>371</v>
      </c>
      <c r="O34" s="593"/>
      <c r="P34" s="594"/>
      <c r="Q34" s="592" t="s">
        <v>372</v>
      </c>
      <c r="R34" s="593"/>
      <c r="S34" s="594"/>
      <c r="T34" s="592" t="s">
        <v>371</v>
      </c>
      <c r="U34" s="593"/>
      <c r="V34" s="594"/>
      <c r="W34" s="191"/>
      <c r="X34" s="500"/>
      <c r="Y34" s="500"/>
      <c r="Z34" s="500"/>
      <c r="AA34" s="500"/>
      <c r="AB34" s="500"/>
      <c r="AC34" s="500"/>
      <c r="AD34" s="500"/>
      <c r="AE34" s="500"/>
      <c r="AF34" s="500"/>
      <c r="AG34" s="191"/>
      <c r="AH34" s="191"/>
      <c r="AI34" s="191"/>
      <c r="AJ34" s="191"/>
      <c r="AK34" s="191"/>
      <c r="AL34" s="191"/>
      <c r="AM34" s="191"/>
      <c r="AN34" s="191"/>
      <c r="AO34" s="191"/>
      <c r="AP34" s="191"/>
      <c r="AQ34" s="191"/>
      <c r="AR34" s="191"/>
      <c r="AS34" s="191"/>
      <c r="AT34" s="191"/>
      <c r="AU34" s="191"/>
      <c r="AV34" s="191"/>
      <c r="AW34" s="191"/>
      <c r="AX34" s="191"/>
      <c r="AY34" s="191"/>
    </row>
    <row r="35" spans="1:51" ht="20" customHeight="1">
      <c r="B35" s="191"/>
      <c r="C35" s="592" t="s">
        <v>373</v>
      </c>
      <c r="D35" s="593"/>
      <c r="E35" s="593"/>
      <c r="F35" s="593"/>
      <c r="G35" s="593"/>
      <c r="H35" s="593"/>
      <c r="I35" s="593"/>
      <c r="J35" s="594"/>
      <c r="K35" s="595"/>
      <c r="L35" s="596"/>
      <c r="M35" s="597"/>
      <c r="N35" s="595"/>
      <c r="O35" s="596"/>
      <c r="P35" s="597"/>
      <c r="Q35" s="595"/>
      <c r="R35" s="596"/>
      <c r="S35" s="597"/>
      <c r="T35" s="595"/>
      <c r="U35" s="596"/>
      <c r="V35" s="597"/>
      <c r="W35" s="191"/>
      <c r="X35" s="500"/>
      <c r="Y35" s="500"/>
      <c r="Z35" s="500"/>
      <c r="AA35" s="500"/>
      <c r="AB35" s="500"/>
      <c r="AC35" s="500"/>
      <c r="AD35" s="500"/>
      <c r="AE35" s="500"/>
      <c r="AF35" s="500"/>
      <c r="AG35" s="191"/>
      <c r="AH35" s="191"/>
      <c r="AI35" s="191"/>
      <c r="AJ35" s="191"/>
      <c r="AK35" s="191"/>
      <c r="AL35" s="191"/>
      <c r="AM35" s="191"/>
      <c r="AN35" s="191"/>
      <c r="AO35" s="191"/>
      <c r="AP35" s="191"/>
      <c r="AQ35" s="191"/>
    </row>
    <row r="36" spans="1:51" ht="23.5" customHeight="1">
      <c r="B36" s="191"/>
      <c r="C36" s="592" t="s">
        <v>374</v>
      </c>
      <c r="D36" s="593"/>
      <c r="E36" s="593"/>
      <c r="F36" s="593"/>
      <c r="G36" s="593"/>
      <c r="H36" s="593"/>
      <c r="I36" s="593"/>
      <c r="J36" s="594"/>
      <c r="K36" s="595"/>
      <c r="L36" s="596"/>
      <c r="M36" s="597"/>
      <c r="N36" s="595"/>
      <c r="O36" s="596"/>
      <c r="P36" s="597"/>
      <c r="Q36" s="595"/>
      <c r="R36" s="596"/>
      <c r="S36" s="597"/>
      <c r="T36" s="595"/>
      <c r="U36" s="596"/>
      <c r="V36" s="597"/>
      <c r="W36" s="191"/>
      <c r="X36" s="500"/>
      <c r="Y36" s="500"/>
      <c r="Z36" s="500"/>
      <c r="AA36" s="500"/>
      <c r="AB36" s="500"/>
      <c r="AC36" s="500"/>
      <c r="AD36" s="500"/>
      <c r="AE36" s="500"/>
      <c r="AF36" s="500"/>
      <c r="AG36" s="191"/>
      <c r="AH36" s="191"/>
      <c r="AI36" s="191"/>
      <c r="AJ36" s="191"/>
      <c r="AK36" s="191"/>
      <c r="AL36" s="191"/>
      <c r="AM36" s="191"/>
      <c r="AN36" s="191"/>
      <c r="AO36" s="191"/>
      <c r="AP36" s="191"/>
      <c r="AQ36" s="191"/>
    </row>
    <row r="37" spans="1:51" ht="21" customHeight="1">
      <c r="B37" s="191"/>
      <c r="C37" s="592" t="s">
        <v>375</v>
      </c>
      <c r="D37" s="593"/>
      <c r="E37" s="593"/>
      <c r="F37" s="593"/>
      <c r="G37" s="593"/>
      <c r="H37" s="593"/>
      <c r="I37" s="593"/>
      <c r="J37" s="594"/>
      <c r="K37" s="595"/>
      <c r="L37" s="596"/>
      <c r="M37" s="597"/>
      <c r="N37" s="595"/>
      <c r="O37" s="596"/>
      <c r="P37" s="597"/>
      <c r="Q37" s="595"/>
      <c r="R37" s="596"/>
      <c r="S37" s="597"/>
      <c r="T37" s="595"/>
      <c r="U37" s="596"/>
      <c r="V37" s="597"/>
      <c r="W37" s="191"/>
      <c r="X37" s="500"/>
      <c r="Y37" s="500"/>
      <c r="Z37" s="500"/>
      <c r="AA37" s="500"/>
      <c r="AB37" s="500"/>
      <c r="AC37" s="500"/>
      <c r="AD37" s="500"/>
      <c r="AE37" s="500"/>
      <c r="AF37" s="500"/>
      <c r="AG37" s="191"/>
    </row>
    <row r="38" spans="1:51" ht="21.5" customHeight="1">
      <c r="B38" s="191"/>
      <c r="C38" s="592" t="s">
        <v>376</v>
      </c>
      <c r="D38" s="593"/>
      <c r="E38" s="593"/>
      <c r="F38" s="593"/>
      <c r="G38" s="593"/>
      <c r="H38" s="593"/>
      <c r="I38" s="593"/>
      <c r="J38" s="594"/>
      <c r="K38" s="595"/>
      <c r="L38" s="596"/>
      <c r="M38" s="597"/>
      <c r="N38" s="595"/>
      <c r="O38" s="596"/>
      <c r="P38" s="597"/>
      <c r="Q38" s="595"/>
      <c r="R38" s="596"/>
      <c r="S38" s="597"/>
      <c r="T38" s="595"/>
      <c r="U38" s="596"/>
      <c r="V38" s="597"/>
      <c r="W38" s="191"/>
      <c r="X38" s="500"/>
      <c r="Y38" s="500"/>
      <c r="Z38" s="500"/>
      <c r="AA38" s="500"/>
      <c r="AB38" s="500"/>
      <c r="AC38" s="500"/>
      <c r="AD38" s="500"/>
      <c r="AE38" s="500"/>
      <c r="AF38" s="500"/>
      <c r="AG38" s="191"/>
    </row>
    <row r="39" spans="1:51" ht="20" customHeight="1">
      <c r="B39" s="191"/>
      <c r="C39" s="592" t="s">
        <v>377</v>
      </c>
      <c r="D39" s="593"/>
      <c r="E39" s="593"/>
      <c r="F39" s="593"/>
      <c r="G39" s="593"/>
      <c r="H39" s="593"/>
      <c r="I39" s="593"/>
      <c r="J39" s="594"/>
      <c r="K39" s="595"/>
      <c r="L39" s="596"/>
      <c r="M39" s="597"/>
      <c r="N39" s="595"/>
      <c r="O39" s="596"/>
      <c r="P39" s="597"/>
      <c r="Q39" s="595"/>
      <c r="R39" s="596"/>
      <c r="S39" s="597"/>
      <c r="T39" s="595"/>
      <c r="U39" s="596"/>
      <c r="V39" s="597"/>
      <c r="W39" s="191"/>
      <c r="X39" s="500"/>
      <c r="Y39" s="500"/>
      <c r="Z39" s="500"/>
      <c r="AA39" s="500"/>
      <c r="AB39" s="500"/>
      <c r="AC39" s="500"/>
      <c r="AD39" s="500"/>
      <c r="AE39" s="500"/>
      <c r="AF39" s="500"/>
      <c r="AG39" s="191"/>
    </row>
    <row r="40" spans="1:51" ht="20" customHeight="1">
      <c r="A40" s="191"/>
      <c r="B40" s="203"/>
      <c r="C40" s="203"/>
      <c r="D40" s="203"/>
      <c r="E40" s="203"/>
      <c r="F40" s="203"/>
      <c r="G40" s="203"/>
      <c r="H40" s="203"/>
      <c r="I40" s="203"/>
      <c r="J40" s="203"/>
      <c r="K40" s="203"/>
      <c r="L40" s="203"/>
      <c r="M40" s="203"/>
      <c r="N40" s="203"/>
      <c r="O40" s="203"/>
      <c r="P40" s="203"/>
      <c r="Q40" s="203"/>
      <c r="R40" s="203"/>
      <c r="S40" s="203"/>
      <c r="T40" s="203"/>
      <c r="U40" s="203"/>
      <c r="V40" s="191"/>
      <c r="W40" s="191"/>
      <c r="X40" s="191"/>
      <c r="Y40" s="191"/>
      <c r="Z40" s="191"/>
      <c r="AA40" s="191"/>
      <c r="AB40" s="191"/>
      <c r="AC40" s="191"/>
      <c r="AD40" s="191"/>
      <c r="AE40" s="191"/>
      <c r="AF40" s="191"/>
    </row>
    <row r="41" spans="1:51" ht="18" customHeight="1">
      <c r="A41" s="204">
        <v>3</v>
      </c>
      <c r="B41" s="150" t="s">
        <v>378</v>
      </c>
      <c r="C41" s="153"/>
      <c r="D41" s="153"/>
      <c r="E41" s="153"/>
      <c r="F41" s="153"/>
      <c r="G41" s="153"/>
      <c r="H41" s="153"/>
      <c r="I41" s="153"/>
      <c r="J41" s="153"/>
      <c r="K41" s="153"/>
      <c r="L41" s="153"/>
      <c r="M41" s="153"/>
      <c r="N41" s="153"/>
      <c r="O41" s="153"/>
      <c r="P41" s="153"/>
      <c r="Q41" s="153"/>
      <c r="R41" s="153"/>
      <c r="S41" s="153"/>
      <c r="T41" s="151" t="s">
        <v>355</v>
      </c>
      <c r="U41" s="598" t="s">
        <v>300</v>
      </c>
      <c r="V41" s="598"/>
      <c r="W41" s="598"/>
      <c r="X41" s="151" t="s">
        <v>22</v>
      </c>
      <c r="Y41" s="153"/>
      <c r="Z41" s="153"/>
      <c r="AA41" s="153"/>
      <c r="AB41" s="153"/>
      <c r="AC41" s="153"/>
      <c r="AD41" s="153"/>
      <c r="AE41" s="153"/>
      <c r="AF41" s="153"/>
    </row>
    <row r="42" spans="1:51" ht="18" customHeight="1">
      <c r="A42" s="204"/>
      <c r="B42" s="150"/>
      <c r="C42" s="153"/>
      <c r="D42" s="153"/>
      <c r="E42" s="153"/>
      <c r="F42" s="153"/>
      <c r="G42" s="153"/>
      <c r="H42" s="153"/>
      <c r="I42" s="153"/>
      <c r="J42" s="153"/>
      <c r="K42" s="153"/>
      <c r="L42" s="153"/>
      <c r="M42" s="153"/>
      <c r="N42" s="153"/>
      <c r="O42" s="153"/>
      <c r="P42" s="153"/>
      <c r="Q42" s="153"/>
      <c r="R42" s="153"/>
      <c r="S42" s="153"/>
      <c r="T42" s="151"/>
      <c r="U42" s="203"/>
      <c r="V42" s="203"/>
      <c r="W42" s="203"/>
      <c r="X42" s="151"/>
      <c r="Y42" s="153"/>
      <c r="Z42" s="153"/>
      <c r="AA42" s="153"/>
      <c r="AB42" s="153"/>
      <c r="AC42" s="153"/>
      <c r="AD42" s="153"/>
      <c r="AE42" s="153"/>
      <c r="AF42" s="153"/>
    </row>
    <row r="43" spans="1:51" ht="40.5" customHeight="1" thickBot="1">
      <c r="A43" s="205"/>
      <c r="B43" s="538" t="s">
        <v>65</v>
      </c>
      <c r="C43" s="538"/>
      <c r="D43" s="601" t="s">
        <v>379</v>
      </c>
      <c r="E43" s="602"/>
      <c r="F43" s="603" t="s">
        <v>380</v>
      </c>
      <c r="G43" s="603"/>
      <c r="H43" s="603"/>
      <c r="I43" s="603"/>
      <c r="J43" s="603" t="s">
        <v>381</v>
      </c>
      <c r="K43" s="603"/>
      <c r="L43" s="603"/>
      <c r="M43" s="601" t="s">
        <v>382</v>
      </c>
      <c r="N43" s="601"/>
      <c r="O43" s="601"/>
      <c r="P43" s="604" t="s">
        <v>383</v>
      </c>
      <c r="Q43" s="605"/>
      <c r="R43" s="606"/>
      <c r="S43" s="543" t="s">
        <v>71</v>
      </c>
      <c r="T43" s="607"/>
      <c r="U43" s="607"/>
      <c r="V43" s="607"/>
      <c r="W43" s="542"/>
      <c r="X43" s="153"/>
      <c r="Y43" s="153"/>
      <c r="Z43" s="153"/>
      <c r="AA43" s="153"/>
      <c r="AB43" s="153"/>
      <c r="AC43" s="153"/>
      <c r="AD43" s="153"/>
      <c r="AE43" s="153"/>
      <c r="AF43" s="153"/>
    </row>
    <row r="44" spans="1:51" ht="19.5" customHeight="1" thickBot="1">
      <c r="A44" s="153"/>
      <c r="B44" s="538">
        <v>0</v>
      </c>
      <c r="C44" s="543"/>
      <c r="D44" s="608"/>
      <c r="E44" s="608"/>
      <c r="F44" s="542">
        <v>3.3</v>
      </c>
      <c r="G44" s="542"/>
      <c r="H44" s="538"/>
      <c r="I44" s="538"/>
      <c r="J44" s="609">
        <f t="shared" ref="J44:J49" si="1">SUM(D44*F44)</f>
        <v>0</v>
      </c>
      <c r="K44" s="609"/>
      <c r="L44" s="610"/>
      <c r="M44" s="608"/>
      <c r="N44" s="608"/>
      <c r="O44" s="608"/>
      <c r="P44" s="611">
        <f t="shared" ref="P44:P49" si="2">SUM(M44-J44)</f>
        <v>0</v>
      </c>
      <c r="Q44" s="612"/>
      <c r="R44" s="613"/>
      <c r="S44" s="543"/>
      <c r="T44" s="607"/>
      <c r="U44" s="607"/>
      <c r="V44" s="607"/>
      <c r="W44" s="542"/>
      <c r="X44" s="153"/>
      <c r="Y44" s="153"/>
      <c r="Z44" s="153"/>
      <c r="AA44" s="153"/>
      <c r="AB44" s="153"/>
      <c r="AC44" s="153"/>
      <c r="AD44" s="153"/>
      <c r="AE44" s="153"/>
      <c r="AF44" s="153"/>
    </row>
    <row r="45" spans="1:51" ht="19.5" customHeight="1" thickBot="1">
      <c r="A45" s="153"/>
      <c r="B45" s="538">
        <v>1</v>
      </c>
      <c r="C45" s="543"/>
      <c r="D45" s="608"/>
      <c r="E45" s="608"/>
      <c r="F45" s="542">
        <v>3.3</v>
      </c>
      <c r="G45" s="542"/>
      <c r="H45" s="538"/>
      <c r="I45" s="538"/>
      <c r="J45" s="609">
        <f t="shared" si="1"/>
        <v>0</v>
      </c>
      <c r="K45" s="609"/>
      <c r="L45" s="610"/>
      <c r="M45" s="608"/>
      <c r="N45" s="608"/>
      <c r="O45" s="608"/>
      <c r="P45" s="611">
        <f t="shared" si="2"/>
        <v>0</v>
      </c>
      <c r="Q45" s="612"/>
      <c r="R45" s="613"/>
      <c r="S45" s="543"/>
      <c r="T45" s="607"/>
      <c r="U45" s="607"/>
      <c r="V45" s="607"/>
      <c r="W45" s="542"/>
      <c r="X45" s="153"/>
      <c r="Y45" s="153"/>
      <c r="Z45" s="153"/>
      <c r="AA45" s="153"/>
      <c r="AB45" s="153"/>
      <c r="AC45" s="153"/>
      <c r="AD45" s="153"/>
      <c r="AE45" s="153"/>
      <c r="AF45" s="153"/>
    </row>
    <row r="46" spans="1:51" ht="19.5" customHeight="1" thickBot="1">
      <c r="A46" s="153"/>
      <c r="B46" s="538">
        <v>2</v>
      </c>
      <c r="C46" s="543"/>
      <c r="D46" s="608"/>
      <c r="E46" s="608"/>
      <c r="F46" s="542">
        <v>1.98</v>
      </c>
      <c r="G46" s="542"/>
      <c r="H46" s="538"/>
      <c r="I46" s="538"/>
      <c r="J46" s="609">
        <f t="shared" si="1"/>
        <v>0</v>
      </c>
      <c r="K46" s="609"/>
      <c r="L46" s="610"/>
      <c r="M46" s="608"/>
      <c r="N46" s="608"/>
      <c r="O46" s="608"/>
      <c r="P46" s="611">
        <f t="shared" si="2"/>
        <v>0</v>
      </c>
      <c r="Q46" s="612"/>
      <c r="R46" s="613"/>
      <c r="S46" s="543"/>
      <c r="T46" s="607"/>
      <c r="U46" s="607"/>
      <c r="V46" s="607"/>
      <c r="W46" s="542"/>
      <c r="X46" s="153"/>
      <c r="Y46" s="153"/>
      <c r="Z46" s="153"/>
      <c r="AA46" s="153"/>
      <c r="AB46" s="153"/>
      <c r="AC46" s="153"/>
      <c r="AD46" s="153"/>
      <c r="AE46" s="153"/>
      <c r="AF46" s="153"/>
    </row>
    <row r="47" spans="1:51" ht="19.5" customHeight="1" thickBot="1">
      <c r="A47" s="153"/>
      <c r="B47" s="538">
        <v>3</v>
      </c>
      <c r="C47" s="543"/>
      <c r="D47" s="608"/>
      <c r="E47" s="608"/>
      <c r="F47" s="542">
        <v>1.98</v>
      </c>
      <c r="G47" s="542"/>
      <c r="H47" s="538"/>
      <c r="I47" s="538"/>
      <c r="J47" s="609">
        <f t="shared" si="1"/>
        <v>0</v>
      </c>
      <c r="K47" s="609"/>
      <c r="L47" s="610"/>
      <c r="M47" s="608"/>
      <c r="N47" s="608"/>
      <c r="O47" s="608"/>
      <c r="P47" s="611">
        <f t="shared" si="2"/>
        <v>0</v>
      </c>
      <c r="Q47" s="612"/>
      <c r="R47" s="613"/>
      <c r="S47" s="543"/>
      <c r="T47" s="607"/>
      <c r="U47" s="607"/>
      <c r="V47" s="607"/>
      <c r="W47" s="542"/>
      <c r="X47" s="153"/>
      <c r="Y47" s="153"/>
      <c r="Z47" s="153"/>
      <c r="AA47" s="153"/>
      <c r="AB47" s="153"/>
      <c r="AC47" s="153"/>
      <c r="AD47" s="153"/>
      <c r="AE47" s="153"/>
      <c r="AF47" s="153"/>
    </row>
    <row r="48" spans="1:51" ht="19.5" customHeight="1" thickBot="1">
      <c r="A48" s="153"/>
      <c r="B48" s="538">
        <v>4</v>
      </c>
      <c r="C48" s="543"/>
      <c r="D48" s="608"/>
      <c r="E48" s="608"/>
      <c r="F48" s="542">
        <v>1.98</v>
      </c>
      <c r="G48" s="542"/>
      <c r="H48" s="538"/>
      <c r="I48" s="538"/>
      <c r="J48" s="609">
        <f t="shared" si="1"/>
        <v>0</v>
      </c>
      <c r="K48" s="609"/>
      <c r="L48" s="610"/>
      <c r="M48" s="608"/>
      <c r="N48" s="608"/>
      <c r="O48" s="608"/>
      <c r="P48" s="611">
        <f t="shared" si="2"/>
        <v>0</v>
      </c>
      <c r="Q48" s="612"/>
      <c r="R48" s="613"/>
      <c r="S48" s="543"/>
      <c r="T48" s="607"/>
      <c r="U48" s="607"/>
      <c r="V48" s="607"/>
      <c r="W48" s="542"/>
      <c r="X48" s="153"/>
      <c r="Y48" s="153"/>
      <c r="Z48" s="153"/>
      <c r="AA48" s="153"/>
      <c r="AB48" s="153"/>
      <c r="AC48" s="153"/>
      <c r="AD48" s="153"/>
      <c r="AE48" s="153"/>
      <c r="AF48" s="153"/>
    </row>
    <row r="49" spans="1:32" ht="19.5" customHeight="1" thickBot="1">
      <c r="A49" s="153"/>
      <c r="B49" s="538">
        <v>5</v>
      </c>
      <c r="C49" s="543"/>
      <c r="D49" s="608"/>
      <c r="E49" s="608"/>
      <c r="F49" s="607">
        <v>1.98</v>
      </c>
      <c r="G49" s="607"/>
      <c r="H49" s="607"/>
      <c r="I49" s="542"/>
      <c r="J49" s="609">
        <f t="shared" si="1"/>
        <v>0</v>
      </c>
      <c r="K49" s="609"/>
      <c r="L49" s="610"/>
      <c r="M49" s="608"/>
      <c r="N49" s="608"/>
      <c r="O49" s="608"/>
      <c r="P49" s="611">
        <f t="shared" si="2"/>
        <v>0</v>
      </c>
      <c r="Q49" s="612"/>
      <c r="R49" s="613"/>
      <c r="S49" s="543"/>
      <c r="T49" s="607"/>
      <c r="U49" s="607"/>
      <c r="V49" s="607"/>
      <c r="W49" s="542"/>
      <c r="X49" s="153"/>
      <c r="Y49" s="153"/>
      <c r="Z49" s="153"/>
      <c r="AA49" s="153"/>
      <c r="AB49" s="153"/>
      <c r="AC49" s="153"/>
      <c r="AD49" s="153"/>
      <c r="AE49" s="153"/>
      <c r="AF49" s="153"/>
    </row>
    <row r="50" spans="1:32" ht="24.75" customHeight="1">
      <c r="A50" s="153"/>
      <c r="B50" s="538" t="s">
        <v>13</v>
      </c>
      <c r="C50" s="538"/>
      <c r="D50" s="614">
        <f>SUM(D44:E49)</f>
        <v>0</v>
      </c>
      <c r="E50" s="614"/>
      <c r="F50" s="609"/>
      <c r="G50" s="609"/>
      <c r="H50" s="609"/>
      <c r="I50" s="609"/>
      <c r="J50" s="609">
        <f>SUM(J44:L49)</f>
        <v>0</v>
      </c>
      <c r="K50" s="609"/>
      <c r="L50" s="609"/>
      <c r="M50" s="614"/>
      <c r="N50" s="614"/>
      <c r="O50" s="614"/>
      <c r="P50" s="610">
        <f>SUM(P44:R49)</f>
        <v>0</v>
      </c>
      <c r="Q50" s="612"/>
      <c r="R50" s="613"/>
      <c r="S50" s="610"/>
      <c r="T50" s="612"/>
      <c r="U50" s="612"/>
      <c r="V50" s="612"/>
      <c r="W50" s="613"/>
      <c r="X50" s="153"/>
      <c r="Y50" s="153"/>
      <c r="Z50" s="153"/>
      <c r="AA50" s="153"/>
      <c r="AB50" s="153"/>
      <c r="AC50" s="153"/>
      <c r="AD50" s="153"/>
      <c r="AE50" s="153"/>
      <c r="AF50" s="153"/>
    </row>
    <row r="51" spans="1:32" ht="24.75" customHeight="1">
      <c r="A51" s="153"/>
      <c r="B51" s="153" t="s">
        <v>384</v>
      </c>
      <c r="C51" s="153"/>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row>
    <row r="52" spans="1:32" ht="22.5" customHeight="1">
      <c r="A52" s="153"/>
      <c r="B52" s="153"/>
      <c r="C52" s="153"/>
      <c r="D52" s="153"/>
      <c r="E52" s="153"/>
      <c r="F52" s="153"/>
      <c r="G52" s="153"/>
      <c r="H52" s="153"/>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row>
    <row r="53" spans="1:3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1:3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1:3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1:3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1:32">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1:32">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1:32">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1:32">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1:32">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1:3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1:32">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1:32">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row>
    <row r="65" spans="1:32">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row>
    <row r="66" spans="1:32">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row>
    <row r="67" spans="1:32">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1:32">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1:3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1:3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row r="71" spans="1:32">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row>
    <row r="72" spans="1:3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row>
    <row r="73" spans="1:32">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row>
    <row r="74" spans="1:32">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row>
    <row r="75" spans="1:32">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row>
    <row r="76" spans="1:32">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1:32">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1:32">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1:32">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row>
    <row r="80" spans="1:32">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1:32">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2" spans="1:3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1:32">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row>
    <row r="84" spans="1:32">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1:32">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1:32">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1:32">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1:32">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row>
    <row r="89" spans="1:32">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row>
    <row r="90" spans="1:32">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row>
    <row r="91" spans="1:32">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row>
    <row r="92" spans="1:3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row>
    <row r="93" spans="1:32">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row>
    <row r="94" spans="1:32">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row>
    <row r="95" spans="1:32">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row>
    <row r="96" spans="1:32">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row>
    <row r="97" spans="1:32">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row>
    <row r="98" spans="1:32">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row>
    <row r="99" spans="1:32">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row>
    <row r="100" spans="1:32">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row>
    <row r="101" spans="1:32">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row>
    <row r="102" spans="1:3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row>
    <row r="103" spans="1:32">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row>
    <row r="104" spans="1:32">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row>
    <row r="105" spans="1:32">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row>
    <row r="106" spans="1:32">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row>
    <row r="107" spans="1:32">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row>
    <row r="108" spans="1:32">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row>
    <row r="109" spans="1:32">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row>
    <row r="110" spans="1:32">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row>
    <row r="111" spans="1:32">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row>
    <row r="112" spans="1:3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row>
    <row r="113" spans="1:32">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row>
    <row r="114" spans="1:32">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row>
    <row r="115" spans="1:32">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row>
    <row r="116" spans="1:32">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row>
    <row r="117" spans="1:32">
      <c r="A117" s="17"/>
      <c r="AE117" s="17"/>
      <c r="AF117" s="17"/>
    </row>
    <row r="118" spans="1:32">
      <c r="A118" s="17"/>
      <c r="AE118" s="17"/>
      <c r="AF118" s="17"/>
    </row>
    <row r="363" spans="4:4" ht="364">
      <c r="D363" s="206" t="s">
        <v>211</v>
      </c>
    </row>
    <row r="438" spans="2:5" ht="13.5" thickBot="1">
      <c r="B438" s="207"/>
      <c r="C438" s="208"/>
      <c r="D438" s="208"/>
      <c r="E438" s="209"/>
    </row>
  </sheetData>
  <mergeCells count="169">
    <mergeCell ref="S50:W50"/>
    <mergeCell ref="B50:C50"/>
    <mergeCell ref="D50:E50"/>
    <mergeCell ref="F50:I50"/>
    <mergeCell ref="J50:L50"/>
    <mergeCell ref="M50:O50"/>
    <mergeCell ref="P50:R50"/>
    <mergeCell ref="S48:W48"/>
    <mergeCell ref="B49:C49"/>
    <mergeCell ref="D49:E49"/>
    <mergeCell ref="F49:I49"/>
    <mergeCell ref="J49:L49"/>
    <mergeCell ref="M49:O49"/>
    <mergeCell ref="P49:R49"/>
    <mergeCell ref="S49:W49"/>
    <mergeCell ref="B48:C48"/>
    <mergeCell ref="D48:E48"/>
    <mergeCell ref="F48:I48"/>
    <mergeCell ref="J48:L48"/>
    <mergeCell ref="M48:O48"/>
    <mergeCell ref="P48:R48"/>
    <mergeCell ref="S46:W46"/>
    <mergeCell ref="B47:C47"/>
    <mergeCell ref="D47:E47"/>
    <mergeCell ref="F47:I47"/>
    <mergeCell ref="J47:L47"/>
    <mergeCell ref="M47:O47"/>
    <mergeCell ref="P47:R47"/>
    <mergeCell ref="S47:W47"/>
    <mergeCell ref="B46:C46"/>
    <mergeCell ref="D46:E46"/>
    <mergeCell ref="F46:I46"/>
    <mergeCell ref="J46:L46"/>
    <mergeCell ref="M46:O46"/>
    <mergeCell ref="P46:R46"/>
    <mergeCell ref="S44:W44"/>
    <mergeCell ref="B45:C45"/>
    <mergeCell ref="D45:E45"/>
    <mergeCell ref="F45:I45"/>
    <mergeCell ref="J45:L45"/>
    <mergeCell ref="M45:O45"/>
    <mergeCell ref="P45:R45"/>
    <mergeCell ref="S45:W45"/>
    <mergeCell ref="B44:C44"/>
    <mergeCell ref="D44:E44"/>
    <mergeCell ref="F44:I44"/>
    <mergeCell ref="J44:L44"/>
    <mergeCell ref="M44:O44"/>
    <mergeCell ref="P44:R44"/>
    <mergeCell ref="K37:M37"/>
    <mergeCell ref="N37:P37"/>
    <mergeCell ref="Q37:S37"/>
    <mergeCell ref="T37:V37"/>
    <mergeCell ref="U41:W41"/>
    <mergeCell ref="B43:C43"/>
    <mergeCell ref="D43:E43"/>
    <mergeCell ref="F43:I43"/>
    <mergeCell ref="J43:L43"/>
    <mergeCell ref="M43:O43"/>
    <mergeCell ref="P43:R43"/>
    <mergeCell ref="S43:W43"/>
    <mergeCell ref="C38:J38"/>
    <mergeCell ref="K38:M38"/>
    <mergeCell ref="N38:P38"/>
    <mergeCell ref="Q38:S38"/>
    <mergeCell ref="T38:V38"/>
    <mergeCell ref="C39:J39"/>
    <mergeCell ref="K39:M39"/>
    <mergeCell ref="N39:P39"/>
    <mergeCell ref="Q39:S39"/>
    <mergeCell ref="T39:V39"/>
    <mergeCell ref="N34:P34"/>
    <mergeCell ref="Q34:S34"/>
    <mergeCell ref="T34:V34"/>
    <mergeCell ref="C35:J35"/>
    <mergeCell ref="K35:M35"/>
    <mergeCell ref="N35:P35"/>
    <mergeCell ref="Q35:S35"/>
    <mergeCell ref="T35:V35"/>
    <mergeCell ref="W25:Y25"/>
    <mergeCell ref="C29:F29"/>
    <mergeCell ref="G29:M29"/>
    <mergeCell ref="N29:T29"/>
    <mergeCell ref="C30:F30"/>
    <mergeCell ref="C33:J34"/>
    <mergeCell ref="K33:P33"/>
    <mergeCell ref="Q33:V33"/>
    <mergeCell ref="X33:AF39"/>
    <mergeCell ref="K34:M34"/>
    <mergeCell ref="C36:J36"/>
    <mergeCell ref="K36:M36"/>
    <mergeCell ref="N36:P36"/>
    <mergeCell ref="Q36:S36"/>
    <mergeCell ref="T36:V36"/>
    <mergeCell ref="C37:J37"/>
    <mergeCell ref="AB21:AD21"/>
    <mergeCell ref="U22:W23"/>
    <mergeCell ref="X22:Y23"/>
    <mergeCell ref="AA22:AA23"/>
    <mergeCell ref="AB22:AC23"/>
    <mergeCell ref="G23:I23"/>
    <mergeCell ref="U18:W19"/>
    <mergeCell ref="X18:Y19"/>
    <mergeCell ref="M20:O20"/>
    <mergeCell ref="U20:W21"/>
    <mergeCell ref="X20:Y21"/>
    <mergeCell ref="M21:O21"/>
    <mergeCell ref="B16:C16"/>
    <mergeCell ref="D16:F16"/>
    <mergeCell ref="H16:J16"/>
    <mergeCell ref="K16:M16"/>
    <mergeCell ref="N16:P16"/>
    <mergeCell ref="B17:C17"/>
    <mergeCell ref="D17:F17"/>
    <mergeCell ref="H17:J17"/>
    <mergeCell ref="K17:M17"/>
    <mergeCell ref="N17:P17"/>
    <mergeCell ref="B14:C14"/>
    <mergeCell ref="D14:F14"/>
    <mergeCell ref="H14:J14"/>
    <mergeCell ref="K14:M14"/>
    <mergeCell ref="N14:P14"/>
    <mergeCell ref="B15:C15"/>
    <mergeCell ref="D15:F15"/>
    <mergeCell ref="H15:J15"/>
    <mergeCell ref="K15:M15"/>
    <mergeCell ref="N15:P15"/>
    <mergeCell ref="K10:M10"/>
    <mergeCell ref="N10:P10"/>
    <mergeCell ref="U12:AF12"/>
    <mergeCell ref="B13:C13"/>
    <mergeCell ref="D13:F13"/>
    <mergeCell ref="H13:J13"/>
    <mergeCell ref="K13:M13"/>
    <mergeCell ref="N13:P13"/>
    <mergeCell ref="B11:C11"/>
    <mergeCell ref="D11:F11"/>
    <mergeCell ref="H11:J11"/>
    <mergeCell ref="K11:M11"/>
    <mergeCell ref="N11:P11"/>
    <mergeCell ref="B12:C12"/>
    <mergeCell ref="D12:F12"/>
    <mergeCell ref="H12:J12"/>
    <mergeCell ref="K12:M12"/>
    <mergeCell ref="N12:P12"/>
    <mergeCell ref="U6:AF7"/>
    <mergeCell ref="K7:M8"/>
    <mergeCell ref="N7:P8"/>
    <mergeCell ref="Q7:Q8"/>
    <mergeCell ref="R7:R8"/>
    <mergeCell ref="U8:AF11"/>
    <mergeCell ref="A1:Y1"/>
    <mergeCell ref="U2:Z2"/>
    <mergeCell ref="I4:M4"/>
    <mergeCell ref="U4:AF5"/>
    <mergeCell ref="B5:C8"/>
    <mergeCell ref="D5:F8"/>
    <mergeCell ref="G5:G8"/>
    <mergeCell ref="H5:J8"/>
    <mergeCell ref="K5:P6"/>
    <mergeCell ref="Q6:R6"/>
    <mergeCell ref="B9:C9"/>
    <mergeCell ref="D9:F9"/>
    <mergeCell ref="H9:J9"/>
    <mergeCell ref="K9:M9"/>
    <mergeCell ref="N9:P9"/>
    <mergeCell ref="B10:C10"/>
    <mergeCell ref="D10:F10"/>
    <mergeCell ref="H10:J10"/>
  </mergeCells>
  <phoneticPr fontId="8"/>
  <conditionalFormatting sqref="U2">
    <cfRule type="cellIs" dxfId="17" priority="6" operator="equal">
      <formula>"いる"</formula>
    </cfRule>
    <cfRule type="cellIs" dxfId="16" priority="7" operator="equal">
      <formula>"いない"</formula>
    </cfRule>
  </conditionalFormatting>
  <conditionalFormatting sqref="U41:W41">
    <cfRule type="cellIs" dxfId="15" priority="1" operator="equal">
      <formula>"いない"</formula>
    </cfRule>
    <cfRule type="cellIs" dxfId="14" priority="2" operator="equal">
      <formula>"いる"</formula>
    </cfRule>
  </conditionalFormatting>
  <conditionalFormatting sqref="U2:Z2">
    <cfRule type="cellIs" dxfId="13" priority="5" operator="equal">
      <formula>"いる(経過措置)"</formula>
    </cfRule>
  </conditionalFormatting>
  <conditionalFormatting sqref="W25:Y25">
    <cfRule type="cellIs" dxfId="12" priority="3" operator="equal">
      <formula>"いない"</formula>
    </cfRule>
    <cfRule type="cellIs" dxfId="11" priority="4" operator="equal">
      <formula>"いる"</formula>
    </cfRule>
  </conditionalFormatting>
  <dataValidations xWindow="468" yWindow="484" count="9">
    <dataValidation allowBlank="1" showInputMessage="1" showErrorMessage="1" prompt="職員数を_x000a_半角数字で_x000a_記載してください。" sqref="K16:P16 K9:P14" xr:uid="{F0BC31AF-CCB7-400A-92C3-9C9475C25817}"/>
    <dataValidation type="list" allowBlank="1" showInputMessage="1" promptTitle="ーーーーーーーーーーーーー解説ーーーーーーーーーーーーーーーーー" prompt="「いる」「いない」又は経過措置の基準による場合には「いる(経過措置)」を選択してください。_x000a_※令和6年度から３歳児の職員配置の比率が20:1から15:1に、また、４,5歳児の職員配置の比率が30:1から25:1へ改正されています。ただし、運営上の支障がある場合には、経過措置として従前の基準での配置とすることを妨げていません。" sqref="U2" xr:uid="{C79C5588-CBE4-425D-ABA9-2D54590D6CD4}">
      <formula1>"いる・いる(経過措置)・いない,いる,いる(経過措置),いない"</formula1>
    </dataValidation>
    <dataValidation allowBlank="1" showInputMessage="1" showErrorMessage="1" prompt="常勤1人当たり1か月の勤務時間を記載してください。" sqref="M20:O20" xr:uid="{EB9A5A74-8EDD-4F74-B6C4-24A9C41F7B27}"/>
    <dataValidation allowBlank="1" showInputMessage="1" showErrorMessage="1" prompt="非常勤職員の1ヵ月の延べ(合計)勤務時間を記載してください。" sqref="M21:O21" xr:uid="{2F319D78-72A7-4073-9CE4-B683A8C4A23B}"/>
    <dataValidation allowBlank="1" showInputMessage="1" showErrorMessage="1" prompt="半角数字で_x000a_2024/10/1のように入力してください。" sqref="I4:M4" xr:uid="{AC2BB8B6-D1BE-4B01-B873-E43225297748}"/>
    <dataValidation allowBlank="1" showInputMessage="1" showErrorMessage="1" prompt="分を記入_x000a_（入力）_x000a_してください。" sqref="I30 P30 M30 T30" xr:uid="{AF30862E-E6C3-43EF-8C8D-26FF6231A8FA}"/>
    <dataValidation allowBlank="1" showInputMessage="1" showErrorMessage="1" prompt="時刻を_x000a_記入（入力）_x000a_してください。" sqref="N30 R30 K30 G30" xr:uid="{F688B9B3-20B1-44F9-B582-EF07D6309CFB}"/>
    <dataValidation type="list" allowBlank="1" showInputMessage="1" showErrorMessage="1" prompt="いる又はいないを選択してください。" sqref="W25:Y25 U41:W41" xr:uid="{F8BFFF0F-AA66-453E-8B54-47FDF2A091C9}">
      <formula1>"いる・いない,いる,いない"</formula1>
    </dataValidation>
    <dataValidation allowBlank="1" showInputMessage="1" showErrorMessage="1" prompt="人数を記載してください。" sqref="K35:V39" xr:uid="{732FF8D2-FB8C-4414-BC98-71631898327A}"/>
  </dataValidations>
  <printOptions horizontalCentered="1"/>
  <pageMargins left="0.70866141732283472" right="0.70866141732283472" top="0.55118110236220474" bottom="0.55118110236220474" header="0.31496062992125984" footer="0.31496062992125984"/>
  <pageSetup paperSize="9" scale="64" orientation="portrait" r:id="rId1"/>
  <headerFooter>
    <oddFooter>&amp;C&amp;16［運営管理・別紙１］（&amp;P／ &amp;&amp;[総ページ数]）</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0BC79-7A5D-481D-981B-E77FC8A53A4E}">
  <sheetPr>
    <tabColor rgb="FFFFC000"/>
    <pageSetUpPr fitToPage="1"/>
  </sheetPr>
  <dimension ref="A1:AG72"/>
  <sheetViews>
    <sheetView view="pageBreakPreview" zoomScale="118" zoomScaleNormal="100" zoomScaleSheetLayoutView="118" workbookViewId="0">
      <selection activeCell="AF1" sqref="AF1"/>
    </sheetView>
  </sheetViews>
  <sheetFormatPr defaultColWidth="9" defaultRowHeight="13"/>
  <cols>
    <col min="1" max="10" width="3.453125" style="85" customWidth="1"/>
    <col min="11" max="16" width="3.36328125" style="85" customWidth="1"/>
    <col min="17" max="17" width="4.36328125" style="85" customWidth="1"/>
    <col min="18" max="26" width="3.36328125" style="85" customWidth="1"/>
    <col min="27" max="28" width="5.26953125" style="85" customWidth="1"/>
    <col min="29" max="29" width="3.26953125" style="85" customWidth="1"/>
    <col min="30" max="30" width="3.6328125" style="85" customWidth="1"/>
    <col min="31" max="31" width="4.08984375" style="85" customWidth="1"/>
    <col min="32" max="32" width="4.6328125" style="85" customWidth="1"/>
    <col min="33" max="16384" width="9" style="85"/>
  </cols>
  <sheetData>
    <row r="1" spans="1:33" ht="20.149999999999999" customHeight="1">
      <c r="AE1" s="86"/>
    </row>
    <row r="2" spans="1:33" ht="20.149999999999999" customHeight="1">
      <c r="A2" s="87" t="s">
        <v>20</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row>
    <row r="3" spans="1:33" ht="3.65" customHeight="1"/>
    <row r="4" spans="1:33" ht="15.75" customHeight="1">
      <c r="A4" s="615" t="s">
        <v>199</v>
      </c>
      <c r="B4" s="615"/>
      <c r="C4" s="615"/>
      <c r="D4" s="615"/>
      <c r="E4" s="615"/>
      <c r="F4" s="615"/>
      <c r="G4" s="615"/>
      <c r="H4" s="615"/>
      <c r="I4" s="615"/>
      <c r="J4" s="615"/>
      <c r="K4" s="615"/>
      <c r="L4" s="615"/>
      <c r="M4" s="615"/>
      <c r="N4" s="615"/>
      <c r="O4" s="615"/>
      <c r="P4" s="615"/>
      <c r="Q4" s="615"/>
      <c r="R4" s="615"/>
      <c r="S4" s="150" t="s">
        <v>321</v>
      </c>
      <c r="T4" s="515" t="s">
        <v>473</v>
      </c>
      <c r="U4" s="515"/>
      <c r="V4" s="515"/>
      <c r="W4" s="515"/>
      <c r="X4" s="515"/>
      <c r="Y4" s="515"/>
      <c r="Z4" s="85" t="s">
        <v>22</v>
      </c>
      <c r="AA4" s="153"/>
    </row>
    <row r="5" spans="1:33">
      <c r="A5" s="615"/>
      <c r="B5" s="615"/>
      <c r="C5" s="615"/>
      <c r="D5" s="615"/>
      <c r="E5" s="615"/>
      <c r="F5" s="615"/>
      <c r="G5" s="615"/>
      <c r="H5" s="615"/>
      <c r="I5" s="615"/>
      <c r="J5" s="615"/>
      <c r="K5" s="615"/>
      <c r="L5" s="615"/>
      <c r="M5" s="615"/>
      <c r="N5" s="615"/>
      <c r="O5" s="615"/>
      <c r="P5" s="615"/>
      <c r="Q5" s="615"/>
      <c r="R5" s="615"/>
    </row>
    <row r="6" spans="1:33" ht="7.15" customHeight="1">
      <c r="A6" s="139"/>
      <c r="B6" s="139"/>
      <c r="C6" s="139"/>
      <c r="D6" s="139"/>
      <c r="E6" s="139"/>
      <c r="F6" s="139"/>
      <c r="G6" s="139"/>
      <c r="H6" s="139"/>
      <c r="I6" s="139"/>
      <c r="J6" s="139"/>
      <c r="K6" s="139"/>
      <c r="L6" s="139"/>
      <c r="M6" s="139"/>
      <c r="N6" s="139"/>
      <c r="O6" s="139"/>
      <c r="P6" s="139"/>
      <c r="Q6" s="139"/>
      <c r="R6" s="139"/>
    </row>
    <row r="7" spans="1:33" ht="15.75" customHeight="1">
      <c r="A7" s="85" t="s">
        <v>385</v>
      </c>
      <c r="G7" s="156" t="s">
        <v>324</v>
      </c>
      <c r="H7" s="516"/>
      <c r="I7" s="516"/>
      <c r="J7" s="516"/>
      <c r="K7" s="516"/>
      <c r="L7" s="516"/>
      <c r="M7" s="157" t="s">
        <v>325</v>
      </c>
      <c r="N7" s="150"/>
      <c r="O7" s="150"/>
      <c r="U7" s="210"/>
      <c r="V7" s="211"/>
      <c r="W7" s="211"/>
      <c r="X7" s="211"/>
      <c r="Y7" s="211"/>
      <c r="Z7" s="211"/>
      <c r="AA7" s="211"/>
      <c r="AB7" s="211"/>
      <c r="AC7" s="211"/>
      <c r="AD7" s="211"/>
      <c r="AE7" s="211"/>
    </row>
    <row r="8" spans="1:33" ht="18" customHeight="1">
      <c r="A8" s="616" t="s">
        <v>0</v>
      </c>
      <c r="B8" s="616"/>
      <c r="C8" s="616"/>
      <c r="D8" s="616"/>
      <c r="E8" s="617" t="s">
        <v>386</v>
      </c>
      <c r="F8" s="617"/>
      <c r="G8" s="617"/>
      <c r="H8" s="617"/>
      <c r="I8" s="617"/>
      <c r="J8" s="617"/>
      <c r="K8" s="618" t="s">
        <v>387</v>
      </c>
      <c r="L8" s="619"/>
      <c r="M8" s="619"/>
      <c r="N8" s="619"/>
      <c r="O8" s="619"/>
      <c r="P8" s="619"/>
      <c r="Q8" s="619"/>
      <c r="R8" s="619"/>
      <c r="S8" s="619"/>
      <c r="T8" s="620"/>
      <c r="U8" s="210" t="s">
        <v>388</v>
      </c>
      <c r="V8" s="624" t="s">
        <v>389</v>
      </c>
      <c r="W8" s="624"/>
      <c r="X8" s="624"/>
      <c r="Y8" s="624"/>
      <c r="Z8" s="624"/>
      <c r="AA8" s="624"/>
      <c r="AB8" s="624"/>
      <c r="AC8" s="624"/>
      <c r="AD8" s="624"/>
      <c r="AE8" s="624"/>
      <c r="AF8" s="192"/>
      <c r="AG8" s="192"/>
    </row>
    <row r="9" spans="1:33" ht="18" customHeight="1">
      <c r="A9" s="616"/>
      <c r="B9" s="616"/>
      <c r="C9" s="616"/>
      <c r="D9" s="616"/>
      <c r="E9" s="617" t="s">
        <v>390</v>
      </c>
      <c r="F9" s="617"/>
      <c r="G9" s="625" t="s">
        <v>15</v>
      </c>
      <c r="H9" s="625"/>
      <c r="I9" s="626" t="s">
        <v>16</v>
      </c>
      <c r="J9" s="626"/>
      <c r="K9" s="621"/>
      <c r="L9" s="622"/>
      <c r="M9" s="622"/>
      <c r="N9" s="622"/>
      <c r="O9" s="622"/>
      <c r="P9" s="622"/>
      <c r="Q9" s="622"/>
      <c r="R9" s="622"/>
      <c r="S9" s="622"/>
      <c r="T9" s="623"/>
      <c r="U9" s="148"/>
      <c r="V9" s="624"/>
      <c r="W9" s="624"/>
      <c r="X9" s="624"/>
      <c r="Y9" s="624"/>
      <c r="Z9" s="624"/>
      <c r="AA9" s="624"/>
      <c r="AB9" s="624"/>
      <c r="AC9" s="624"/>
      <c r="AD9" s="624"/>
      <c r="AE9" s="624"/>
      <c r="AF9" s="192"/>
      <c r="AG9" s="192"/>
    </row>
    <row r="10" spans="1:33" ht="16.5" customHeight="1">
      <c r="A10" s="627" t="s">
        <v>23</v>
      </c>
      <c r="B10" s="627"/>
      <c r="C10" s="627"/>
      <c r="D10" s="627"/>
      <c r="E10" s="628"/>
      <c r="F10" s="628"/>
      <c r="G10" s="628"/>
      <c r="H10" s="628"/>
      <c r="I10" s="628"/>
      <c r="J10" s="628"/>
      <c r="K10" s="629"/>
      <c r="L10" s="630"/>
      <c r="M10" s="630"/>
      <c r="N10" s="630"/>
      <c r="O10" s="630"/>
      <c r="P10" s="630"/>
      <c r="Q10" s="630"/>
      <c r="R10" s="630"/>
      <c r="S10" s="630"/>
      <c r="T10" s="631"/>
      <c r="U10" s="162"/>
      <c r="V10" s="624"/>
      <c r="W10" s="624"/>
      <c r="X10" s="624"/>
      <c r="Y10" s="624"/>
      <c r="Z10" s="624"/>
      <c r="AA10" s="624"/>
      <c r="AB10" s="624"/>
      <c r="AC10" s="624"/>
      <c r="AD10" s="624"/>
      <c r="AE10" s="624"/>
      <c r="AF10" s="192"/>
      <c r="AG10" s="192"/>
    </row>
    <row r="11" spans="1:33" ht="16.5" customHeight="1">
      <c r="A11" s="632" t="s">
        <v>24</v>
      </c>
      <c r="B11" s="632"/>
      <c r="C11" s="632"/>
      <c r="D11" s="632"/>
      <c r="E11" s="628"/>
      <c r="F11" s="628"/>
      <c r="G11" s="628"/>
      <c r="H11" s="628"/>
      <c r="I11" s="628"/>
      <c r="J11" s="628"/>
      <c r="K11" s="629"/>
      <c r="L11" s="630"/>
      <c r="M11" s="630"/>
      <c r="N11" s="630"/>
      <c r="O11" s="630"/>
      <c r="P11" s="630"/>
      <c r="Q11" s="630"/>
      <c r="R11" s="630"/>
      <c r="S11" s="630"/>
      <c r="T11" s="631"/>
      <c r="U11" s="162" t="s">
        <v>331</v>
      </c>
      <c r="V11" s="500" t="s">
        <v>391</v>
      </c>
      <c r="W11" s="500"/>
      <c r="X11" s="500"/>
      <c r="Y11" s="500"/>
      <c r="Z11" s="500"/>
      <c r="AA11" s="500"/>
      <c r="AB11" s="500"/>
      <c r="AC11" s="500"/>
      <c r="AD11" s="500"/>
      <c r="AE11" s="500"/>
      <c r="AF11" s="192"/>
      <c r="AG11" s="192"/>
    </row>
    <row r="12" spans="1:33" ht="16.5" customHeight="1">
      <c r="A12" s="632" t="s">
        <v>25</v>
      </c>
      <c r="B12" s="632"/>
      <c r="C12" s="632"/>
      <c r="D12" s="632"/>
      <c r="E12" s="628"/>
      <c r="F12" s="628"/>
      <c r="G12" s="628"/>
      <c r="H12" s="628"/>
      <c r="I12" s="628"/>
      <c r="J12" s="628"/>
      <c r="K12" s="629"/>
      <c r="L12" s="630"/>
      <c r="M12" s="630"/>
      <c r="N12" s="630"/>
      <c r="O12" s="630"/>
      <c r="P12" s="630"/>
      <c r="Q12" s="630"/>
      <c r="R12" s="630"/>
      <c r="S12" s="630"/>
      <c r="T12" s="631"/>
      <c r="U12" s="169"/>
      <c r="V12" s="500"/>
      <c r="W12" s="500"/>
      <c r="X12" s="500"/>
      <c r="Y12" s="500"/>
      <c r="Z12" s="500"/>
      <c r="AA12" s="500"/>
      <c r="AB12" s="500"/>
      <c r="AC12" s="500"/>
      <c r="AD12" s="500"/>
      <c r="AE12" s="500"/>
      <c r="AF12" s="192"/>
      <c r="AG12" s="192"/>
    </row>
    <row r="13" spans="1:33" ht="16.5" customHeight="1">
      <c r="A13" s="632" t="s">
        <v>26</v>
      </c>
      <c r="B13" s="632"/>
      <c r="C13" s="632"/>
      <c r="D13" s="632"/>
      <c r="E13" s="628"/>
      <c r="F13" s="628"/>
      <c r="G13" s="628"/>
      <c r="H13" s="628"/>
      <c r="I13" s="628"/>
      <c r="J13" s="628"/>
      <c r="K13" s="629"/>
      <c r="L13" s="630"/>
      <c r="M13" s="630"/>
      <c r="N13" s="630"/>
      <c r="O13" s="630"/>
      <c r="P13" s="630"/>
      <c r="Q13" s="630"/>
      <c r="R13" s="630"/>
      <c r="S13" s="630"/>
      <c r="T13" s="631"/>
      <c r="U13" s="212" t="s">
        <v>392</v>
      </c>
      <c r="V13" s="500" t="s">
        <v>393</v>
      </c>
      <c r="W13" s="500"/>
      <c r="X13" s="500"/>
      <c r="Y13" s="500"/>
      <c r="Z13" s="500"/>
      <c r="AA13" s="500"/>
      <c r="AB13" s="500"/>
      <c r="AC13" s="500"/>
      <c r="AD13" s="500"/>
      <c r="AE13" s="500"/>
      <c r="AF13" s="192"/>
      <c r="AG13" s="192"/>
    </row>
    <row r="14" spans="1:33" ht="16.5" customHeight="1">
      <c r="A14" s="632" t="s">
        <v>27</v>
      </c>
      <c r="B14" s="632"/>
      <c r="C14" s="632"/>
      <c r="D14" s="632"/>
      <c r="E14" s="628"/>
      <c r="F14" s="628"/>
      <c r="G14" s="628"/>
      <c r="H14" s="628"/>
      <c r="I14" s="628"/>
      <c r="J14" s="628"/>
      <c r="K14" s="629"/>
      <c r="L14" s="630"/>
      <c r="M14" s="630"/>
      <c r="N14" s="630"/>
      <c r="O14" s="630"/>
      <c r="P14" s="630"/>
      <c r="Q14" s="630"/>
      <c r="R14" s="630"/>
      <c r="S14" s="630"/>
      <c r="T14" s="631"/>
      <c r="U14" s="213"/>
      <c r="V14" s="500"/>
      <c r="W14" s="500"/>
      <c r="X14" s="500"/>
      <c r="Y14" s="500"/>
      <c r="Z14" s="500"/>
      <c r="AA14" s="500"/>
      <c r="AB14" s="500"/>
      <c r="AC14" s="500"/>
      <c r="AD14" s="500"/>
      <c r="AE14" s="500"/>
      <c r="AF14" s="192"/>
      <c r="AG14" s="192"/>
    </row>
    <row r="15" spans="1:33" ht="16.5" customHeight="1">
      <c r="A15" s="632" t="s">
        <v>28</v>
      </c>
      <c r="B15" s="632"/>
      <c r="C15" s="632"/>
      <c r="D15" s="632"/>
      <c r="E15" s="628"/>
      <c r="F15" s="628"/>
      <c r="G15" s="628"/>
      <c r="H15" s="628"/>
      <c r="I15" s="628"/>
      <c r="J15" s="628"/>
      <c r="K15" s="629"/>
      <c r="L15" s="630"/>
      <c r="M15" s="630"/>
      <c r="N15" s="630"/>
      <c r="O15" s="630"/>
      <c r="P15" s="630"/>
      <c r="Q15" s="630"/>
      <c r="R15" s="630"/>
      <c r="S15" s="630"/>
      <c r="T15" s="631"/>
      <c r="U15" s="214"/>
      <c r="V15" s="500"/>
      <c r="W15" s="500"/>
      <c r="X15" s="500"/>
      <c r="Y15" s="500"/>
      <c r="Z15" s="500"/>
      <c r="AA15" s="500"/>
      <c r="AB15" s="500"/>
      <c r="AC15" s="500"/>
      <c r="AD15" s="500"/>
      <c r="AE15" s="500"/>
      <c r="AF15" s="192"/>
      <c r="AG15" s="192"/>
    </row>
    <row r="16" spans="1:33" ht="16.5" customHeight="1">
      <c r="A16" s="632" t="s">
        <v>29</v>
      </c>
      <c r="B16" s="632"/>
      <c r="C16" s="632"/>
      <c r="D16" s="632"/>
      <c r="E16" s="628"/>
      <c r="F16" s="628"/>
      <c r="G16" s="628"/>
      <c r="H16" s="628"/>
      <c r="I16" s="628"/>
      <c r="J16" s="628"/>
      <c r="K16" s="629"/>
      <c r="L16" s="630"/>
      <c r="M16" s="630"/>
      <c r="N16" s="630"/>
      <c r="O16" s="630"/>
      <c r="P16" s="630"/>
      <c r="Q16" s="630"/>
      <c r="R16" s="630"/>
      <c r="S16" s="630"/>
      <c r="T16" s="631"/>
      <c r="U16" s="214"/>
      <c r="V16" s="500"/>
      <c r="W16" s="500"/>
      <c r="X16" s="500"/>
      <c r="Y16" s="500"/>
      <c r="Z16" s="500"/>
      <c r="AA16" s="500"/>
      <c r="AB16" s="500"/>
      <c r="AC16" s="500"/>
      <c r="AD16" s="500"/>
      <c r="AE16" s="500"/>
      <c r="AF16" s="192"/>
      <c r="AG16" s="192"/>
    </row>
    <row r="17" spans="1:31" ht="16.5" customHeight="1">
      <c r="A17" s="632" t="s">
        <v>30</v>
      </c>
      <c r="B17" s="632"/>
      <c r="C17" s="632"/>
      <c r="D17" s="632"/>
      <c r="E17" s="628"/>
      <c r="F17" s="628"/>
      <c r="G17" s="628"/>
      <c r="H17" s="628"/>
      <c r="I17" s="628"/>
      <c r="J17" s="628"/>
      <c r="K17" s="629"/>
      <c r="L17" s="630"/>
      <c r="M17" s="630"/>
      <c r="N17" s="630"/>
      <c r="O17" s="630"/>
      <c r="P17" s="630"/>
      <c r="Q17" s="630"/>
      <c r="R17" s="630"/>
      <c r="S17" s="630"/>
      <c r="T17" s="631"/>
      <c r="U17" s="214"/>
      <c r="V17" s="500"/>
      <c r="W17" s="500"/>
      <c r="X17" s="500"/>
      <c r="Y17" s="500"/>
      <c r="Z17" s="500"/>
      <c r="AA17" s="500"/>
      <c r="AB17" s="500"/>
      <c r="AC17" s="500"/>
      <c r="AD17" s="500"/>
      <c r="AE17" s="500"/>
    </row>
    <row r="18" spans="1:31" ht="16.5" customHeight="1">
      <c r="A18" s="627" t="s">
        <v>17</v>
      </c>
      <c r="B18" s="627"/>
      <c r="C18" s="627"/>
      <c r="D18" s="627"/>
      <c r="E18" s="628"/>
      <c r="F18" s="628"/>
      <c r="G18" s="628"/>
      <c r="H18" s="628"/>
      <c r="I18" s="628"/>
      <c r="J18" s="628"/>
      <c r="K18" s="629"/>
      <c r="L18" s="630"/>
      <c r="M18" s="630"/>
      <c r="N18" s="630"/>
      <c r="O18" s="630"/>
      <c r="P18" s="630"/>
      <c r="Q18" s="630"/>
      <c r="R18" s="630"/>
      <c r="S18" s="630"/>
      <c r="T18" s="631"/>
      <c r="U18" s="215"/>
      <c r="V18" s="500"/>
      <c r="W18" s="500"/>
      <c r="X18" s="500"/>
      <c r="Y18" s="500"/>
      <c r="Z18" s="500"/>
      <c r="AA18" s="500"/>
      <c r="AB18" s="500"/>
      <c r="AC18" s="500"/>
      <c r="AD18" s="500"/>
      <c r="AE18" s="500"/>
    </row>
    <row r="19" spans="1:31" ht="16.5" customHeight="1">
      <c r="A19" s="627" t="s">
        <v>31</v>
      </c>
      <c r="B19" s="627"/>
      <c r="C19" s="627"/>
      <c r="D19" s="627"/>
      <c r="E19" s="628"/>
      <c r="F19" s="628"/>
      <c r="G19" s="628"/>
      <c r="H19" s="628"/>
      <c r="I19" s="628"/>
      <c r="J19" s="628"/>
      <c r="K19" s="629"/>
      <c r="L19" s="630"/>
      <c r="M19" s="630"/>
      <c r="N19" s="630"/>
      <c r="O19" s="630"/>
      <c r="P19" s="630"/>
      <c r="Q19" s="630"/>
      <c r="R19" s="630"/>
      <c r="S19" s="630"/>
      <c r="T19" s="631"/>
      <c r="U19" s="214"/>
      <c r="V19" s="500"/>
      <c r="W19" s="500"/>
      <c r="X19" s="500"/>
      <c r="Y19" s="500"/>
      <c r="Z19" s="500"/>
      <c r="AA19" s="500"/>
      <c r="AB19" s="500"/>
      <c r="AC19" s="500"/>
      <c r="AD19" s="500"/>
      <c r="AE19" s="500"/>
    </row>
    <row r="20" spans="1:31" ht="16.5" customHeight="1">
      <c r="A20" s="627" t="s">
        <v>32</v>
      </c>
      <c r="B20" s="627"/>
      <c r="C20" s="627"/>
      <c r="D20" s="627"/>
      <c r="E20" s="628"/>
      <c r="F20" s="628"/>
      <c r="G20" s="628"/>
      <c r="H20" s="628"/>
      <c r="I20" s="628"/>
      <c r="J20" s="628"/>
      <c r="K20" s="629"/>
      <c r="L20" s="630"/>
      <c r="M20" s="630"/>
      <c r="N20" s="630"/>
      <c r="O20" s="630"/>
      <c r="P20" s="630"/>
      <c r="Q20" s="630"/>
      <c r="R20" s="630"/>
      <c r="S20" s="630"/>
      <c r="T20" s="631"/>
      <c r="U20" s="215" t="s">
        <v>394</v>
      </c>
      <c r="V20" s="651" t="s">
        <v>395</v>
      </c>
      <c r="W20" s="651"/>
      <c r="X20" s="651"/>
      <c r="Y20" s="651"/>
      <c r="Z20" s="651"/>
      <c r="AA20" s="651"/>
      <c r="AB20" s="651"/>
      <c r="AC20" s="651"/>
      <c r="AD20" s="651"/>
      <c r="AE20" s="651"/>
    </row>
    <row r="21" spans="1:31" ht="16.5" customHeight="1">
      <c r="A21" s="627" t="s">
        <v>33</v>
      </c>
      <c r="B21" s="627"/>
      <c r="C21" s="627"/>
      <c r="D21" s="627"/>
      <c r="E21" s="628"/>
      <c r="F21" s="628"/>
      <c r="G21" s="628"/>
      <c r="H21" s="628"/>
      <c r="I21" s="628"/>
      <c r="J21" s="628"/>
      <c r="K21" s="629"/>
      <c r="L21" s="630"/>
      <c r="M21" s="630"/>
      <c r="N21" s="630"/>
      <c r="O21" s="630"/>
      <c r="P21" s="630"/>
      <c r="Q21" s="630"/>
      <c r="R21" s="630"/>
      <c r="S21" s="630"/>
      <c r="T21" s="631"/>
      <c r="U21" s="214"/>
      <c r="V21" s="651"/>
      <c r="W21" s="651"/>
      <c r="X21" s="651"/>
      <c r="Y21" s="651"/>
      <c r="Z21" s="651"/>
      <c r="AA21" s="651"/>
      <c r="AB21" s="651"/>
      <c r="AC21" s="651"/>
      <c r="AD21" s="651"/>
      <c r="AE21" s="651"/>
    </row>
    <row r="22" spans="1:31" ht="16.5" customHeight="1">
      <c r="A22" s="627" t="s">
        <v>34</v>
      </c>
      <c r="B22" s="627"/>
      <c r="C22" s="627"/>
      <c r="D22" s="627"/>
      <c r="E22" s="628"/>
      <c r="F22" s="628"/>
      <c r="G22" s="628"/>
      <c r="H22" s="628"/>
      <c r="I22" s="628"/>
      <c r="J22" s="628"/>
      <c r="K22" s="629"/>
      <c r="L22" s="630"/>
      <c r="M22" s="630"/>
      <c r="N22" s="630"/>
      <c r="O22" s="630"/>
      <c r="P22" s="630"/>
      <c r="Q22" s="630"/>
      <c r="R22" s="630"/>
      <c r="S22" s="630"/>
      <c r="T22" s="631"/>
      <c r="U22" s="214"/>
      <c r="V22" s="651"/>
      <c r="W22" s="651"/>
      <c r="X22" s="651"/>
      <c r="Y22" s="651"/>
      <c r="Z22" s="651"/>
      <c r="AA22" s="651"/>
      <c r="AB22" s="651"/>
      <c r="AC22" s="651"/>
      <c r="AD22" s="651"/>
      <c r="AE22" s="651"/>
    </row>
    <row r="23" spans="1:31" ht="35.15" customHeight="1">
      <c r="A23" s="627" t="s">
        <v>9</v>
      </c>
      <c r="B23" s="627"/>
      <c r="C23" s="627"/>
      <c r="D23" s="627"/>
      <c r="E23" s="628"/>
      <c r="F23" s="628"/>
      <c r="G23" s="628"/>
      <c r="H23" s="628"/>
      <c r="I23" s="628"/>
      <c r="J23" s="628"/>
      <c r="K23" s="639" t="s">
        <v>35</v>
      </c>
      <c r="L23" s="640"/>
      <c r="M23" s="640"/>
      <c r="N23" s="640"/>
      <c r="O23" s="640"/>
      <c r="P23" s="640"/>
      <c r="Q23" s="640"/>
      <c r="R23" s="640"/>
      <c r="S23" s="640"/>
      <c r="T23" s="641"/>
      <c r="U23" s="139"/>
      <c r="V23" s="651"/>
      <c r="W23" s="651"/>
      <c r="X23" s="651"/>
      <c r="Y23" s="651"/>
      <c r="Z23" s="651"/>
      <c r="AA23" s="651"/>
      <c r="AB23" s="651"/>
      <c r="AC23" s="651"/>
      <c r="AD23" s="651"/>
      <c r="AE23" s="651"/>
    </row>
    <row r="24" spans="1:31" ht="16.5" customHeight="1">
      <c r="A24" s="89"/>
      <c r="B24" s="89"/>
      <c r="C24" s="89"/>
      <c r="D24" s="90"/>
      <c r="E24" s="90"/>
      <c r="F24" s="90"/>
      <c r="G24" s="90"/>
      <c r="H24" s="90"/>
      <c r="I24" s="90"/>
      <c r="J24" s="90"/>
      <c r="K24" s="91"/>
      <c r="L24" s="91"/>
      <c r="M24" s="91"/>
      <c r="N24" s="91"/>
      <c r="O24" s="91"/>
      <c r="P24" s="91"/>
      <c r="Q24" s="91"/>
      <c r="R24" s="91"/>
      <c r="S24" s="91"/>
      <c r="T24" s="91"/>
      <c r="U24" s="133"/>
      <c r="V24" s="133"/>
      <c r="W24" s="133"/>
    </row>
    <row r="25" spans="1:31" ht="16.5" customHeight="1">
      <c r="A25" s="91" t="s">
        <v>396</v>
      </c>
      <c r="B25" s="92"/>
      <c r="C25" s="92"/>
      <c r="D25" s="91"/>
      <c r="E25" s="91"/>
      <c r="F25" s="91"/>
      <c r="G25" s="91"/>
      <c r="H25" s="91"/>
      <c r="I25" s="91"/>
      <c r="J25" s="91"/>
      <c r="K25" s="91"/>
      <c r="L25" s="91"/>
      <c r="M25" s="91"/>
      <c r="N25" s="91"/>
      <c r="O25" s="91"/>
      <c r="P25" s="91"/>
      <c r="Q25" s="91"/>
      <c r="R25" s="91"/>
      <c r="S25" s="91"/>
      <c r="T25" s="91"/>
      <c r="U25" s="133"/>
      <c r="V25" s="133"/>
      <c r="W25" s="133"/>
    </row>
    <row r="26" spans="1:31" ht="18" customHeight="1">
      <c r="A26" s="642" t="s">
        <v>0</v>
      </c>
      <c r="B26" s="643"/>
      <c r="C26" s="643"/>
      <c r="D26" s="644"/>
      <c r="E26" s="618" t="s">
        <v>36</v>
      </c>
      <c r="F26" s="619"/>
      <c r="G26" s="619"/>
      <c r="H26" s="619"/>
      <c r="I26" s="619"/>
      <c r="J26" s="619"/>
      <c r="K26" s="619"/>
      <c r="L26" s="619"/>
      <c r="M26" s="620"/>
      <c r="N26" s="618" t="s">
        <v>37</v>
      </c>
      <c r="O26" s="619"/>
      <c r="P26" s="618" t="s">
        <v>38</v>
      </c>
      <c r="Q26" s="619"/>
      <c r="R26" s="619"/>
      <c r="S26" s="619"/>
      <c r="T26" s="619"/>
      <c r="U26" s="619"/>
      <c r="V26" s="619"/>
      <c r="W26" s="619"/>
      <c r="X26" s="619"/>
      <c r="Y26" s="620"/>
      <c r="AA26" s="618" t="s">
        <v>397</v>
      </c>
      <c r="AB26" s="619"/>
      <c r="AC26" s="619"/>
      <c r="AD26" s="619"/>
      <c r="AE26" s="620"/>
    </row>
    <row r="27" spans="1:31" ht="18" customHeight="1">
      <c r="A27" s="645"/>
      <c r="B27" s="646"/>
      <c r="C27" s="646"/>
      <c r="D27" s="647"/>
      <c r="E27" s="621"/>
      <c r="F27" s="622"/>
      <c r="G27" s="622"/>
      <c r="H27" s="622"/>
      <c r="I27" s="622"/>
      <c r="J27" s="622"/>
      <c r="K27" s="622"/>
      <c r="L27" s="622"/>
      <c r="M27" s="623"/>
      <c r="N27" s="635"/>
      <c r="O27" s="636"/>
      <c r="P27" s="621"/>
      <c r="Q27" s="622"/>
      <c r="R27" s="622"/>
      <c r="S27" s="622"/>
      <c r="T27" s="622"/>
      <c r="U27" s="622"/>
      <c r="V27" s="622"/>
      <c r="W27" s="622"/>
      <c r="X27" s="622"/>
      <c r="Y27" s="623"/>
      <c r="AA27" s="635"/>
      <c r="AB27" s="636"/>
      <c r="AC27" s="636"/>
      <c r="AD27" s="636"/>
      <c r="AE27" s="637"/>
    </row>
    <row r="28" spans="1:31" ht="16.5" customHeight="1">
      <c r="A28" s="645"/>
      <c r="B28" s="646"/>
      <c r="C28" s="646"/>
      <c r="D28" s="647"/>
      <c r="E28" s="618" t="s">
        <v>39</v>
      </c>
      <c r="F28" s="619"/>
      <c r="G28" s="620"/>
      <c r="H28" s="618" t="s">
        <v>40</v>
      </c>
      <c r="I28" s="620"/>
      <c r="J28" s="618" t="s">
        <v>41</v>
      </c>
      <c r="K28" s="620"/>
      <c r="L28" s="618" t="s">
        <v>42</v>
      </c>
      <c r="M28" s="620"/>
      <c r="N28" s="635"/>
      <c r="O28" s="636"/>
      <c r="P28" s="628" t="s">
        <v>43</v>
      </c>
      <c r="Q28" s="628"/>
      <c r="R28" s="638" t="s">
        <v>471</v>
      </c>
      <c r="S28" s="619"/>
      <c r="T28" s="619"/>
      <c r="U28" s="619"/>
      <c r="V28" s="619"/>
      <c r="W28" s="619"/>
      <c r="X28" s="619"/>
      <c r="Y28" s="620"/>
      <c r="AA28" s="635"/>
      <c r="AB28" s="636"/>
      <c r="AC28" s="636"/>
      <c r="AD28" s="636"/>
      <c r="AE28" s="637"/>
    </row>
    <row r="29" spans="1:31" ht="16.5" customHeight="1">
      <c r="A29" s="645"/>
      <c r="B29" s="646"/>
      <c r="C29" s="646"/>
      <c r="D29" s="647"/>
      <c r="E29" s="635"/>
      <c r="F29" s="636"/>
      <c r="G29" s="637"/>
      <c r="H29" s="635"/>
      <c r="I29" s="637"/>
      <c r="J29" s="635"/>
      <c r="K29" s="637"/>
      <c r="L29" s="635"/>
      <c r="M29" s="637"/>
      <c r="N29" s="635"/>
      <c r="O29" s="636"/>
      <c r="P29" s="628"/>
      <c r="Q29" s="628"/>
      <c r="R29" s="635"/>
      <c r="S29" s="636"/>
      <c r="T29" s="636"/>
      <c r="U29" s="636"/>
      <c r="V29" s="636"/>
      <c r="W29" s="636"/>
      <c r="X29" s="636"/>
      <c r="Y29" s="637"/>
      <c r="AA29" s="635"/>
      <c r="AB29" s="636"/>
      <c r="AC29" s="636"/>
      <c r="AD29" s="636"/>
      <c r="AE29" s="637"/>
    </row>
    <row r="30" spans="1:31" ht="16.5" customHeight="1">
      <c r="A30" s="648"/>
      <c r="B30" s="649"/>
      <c r="C30" s="649"/>
      <c r="D30" s="650"/>
      <c r="E30" s="621"/>
      <c r="F30" s="622"/>
      <c r="G30" s="623"/>
      <c r="H30" s="621"/>
      <c r="I30" s="623"/>
      <c r="J30" s="621"/>
      <c r="K30" s="623"/>
      <c r="L30" s="621"/>
      <c r="M30" s="623"/>
      <c r="N30" s="621"/>
      <c r="O30" s="622"/>
      <c r="P30" s="628"/>
      <c r="Q30" s="628"/>
      <c r="R30" s="621"/>
      <c r="S30" s="622"/>
      <c r="T30" s="622"/>
      <c r="U30" s="622"/>
      <c r="V30" s="622"/>
      <c r="W30" s="622"/>
      <c r="X30" s="622"/>
      <c r="Y30" s="623"/>
      <c r="AA30" s="621"/>
      <c r="AB30" s="622"/>
      <c r="AC30" s="622"/>
      <c r="AD30" s="622"/>
      <c r="AE30" s="623"/>
    </row>
    <row r="31" spans="1:31" ht="18" customHeight="1">
      <c r="A31" s="618" t="s">
        <v>398</v>
      </c>
      <c r="B31" s="619"/>
      <c r="C31" s="619"/>
      <c r="D31" s="620"/>
      <c r="E31" s="652" t="s">
        <v>44</v>
      </c>
      <c r="F31" s="683"/>
      <c r="G31" s="684"/>
      <c r="H31" s="633"/>
      <c r="I31" s="634"/>
      <c r="J31" s="685"/>
      <c r="K31" s="686"/>
      <c r="L31" s="652">
        <f>$H$31</f>
        <v>0</v>
      </c>
      <c r="M31" s="684"/>
      <c r="N31" s="685"/>
      <c r="O31" s="691"/>
      <c r="P31" s="616" t="str">
        <f>IF(T4="いる(経過措置)","3","3")</f>
        <v>3</v>
      </c>
      <c r="Q31" s="616"/>
      <c r="R31" s="616">
        <f>ROUNDDOWN($L$31/$P$31,1)</f>
        <v>0</v>
      </c>
      <c r="S31" s="652"/>
      <c r="T31" s="131" t="s">
        <v>14</v>
      </c>
      <c r="U31" s="653" t="s">
        <v>45</v>
      </c>
      <c r="V31" s="617"/>
      <c r="W31" s="617"/>
      <c r="X31" s="617"/>
      <c r="Y31" s="617"/>
      <c r="AA31" s="628" t="s">
        <v>399</v>
      </c>
      <c r="AB31" s="628"/>
      <c r="AC31" s="663"/>
      <c r="AD31" s="663"/>
      <c r="AE31" s="644" t="s">
        <v>14</v>
      </c>
    </row>
    <row r="32" spans="1:31" ht="18" customHeight="1">
      <c r="A32" s="635"/>
      <c r="B32" s="636"/>
      <c r="C32" s="636"/>
      <c r="D32" s="637"/>
      <c r="E32" s="652" t="s">
        <v>46</v>
      </c>
      <c r="F32" s="683"/>
      <c r="G32" s="684"/>
      <c r="H32" s="633"/>
      <c r="I32" s="634"/>
      <c r="J32" s="687"/>
      <c r="K32" s="688"/>
      <c r="L32" s="642">
        <f>$H$32+$H$33</f>
        <v>0</v>
      </c>
      <c r="M32" s="644"/>
      <c r="N32" s="687"/>
      <c r="O32" s="692"/>
      <c r="P32" s="616" t="str">
        <f>IF(T4="いる(経過措置)","6","6")</f>
        <v>6</v>
      </c>
      <c r="Q32" s="616"/>
      <c r="R32" s="616">
        <f>ROUNDDOWN($L$32/$P$32,1)</f>
        <v>0</v>
      </c>
      <c r="S32" s="652"/>
      <c r="T32" s="643" t="s">
        <v>14</v>
      </c>
      <c r="U32" s="659" t="s">
        <v>45</v>
      </c>
      <c r="V32" s="659"/>
      <c r="W32" s="659"/>
      <c r="X32" s="659"/>
      <c r="Y32" s="660"/>
      <c r="AA32" s="628"/>
      <c r="AB32" s="628"/>
      <c r="AC32" s="664"/>
      <c r="AD32" s="664"/>
      <c r="AE32" s="647"/>
    </row>
    <row r="33" spans="1:32" ht="18" customHeight="1">
      <c r="A33" s="635"/>
      <c r="B33" s="636"/>
      <c r="C33" s="636"/>
      <c r="D33" s="637"/>
      <c r="E33" s="652" t="s">
        <v>47</v>
      </c>
      <c r="F33" s="683"/>
      <c r="G33" s="684"/>
      <c r="H33" s="633"/>
      <c r="I33" s="634"/>
      <c r="J33" s="689"/>
      <c r="K33" s="690"/>
      <c r="L33" s="648"/>
      <c r="M33" s="650"/>
      <c r="N33" s="689"/>
      <c r="O33" s="693"/>
      <c r="P33" s="616"/>
      <c r="Q33" s="616"/>
      <c r="R33" s="616"/>
      <c r="S33" s="652"/>
      <c r="T33" s="649"/>
      <c r="U33" s="666"/>
      <c r="V33" s="666"/>
      <c r="W33" s="666"/>
      <c r="X33" s="666"/>
      <c r="Y33" s="667"/>
      <c r="AA33" s="628"/>
      <c r="AB33" s="628"/>
      <c r="AC33" s="665"/>
      <c r="AD33" s="665"/>
      <c r="AE33" s="650"/>
    </row>
    <row r="34" spans="1:32" ht="18" customHeight="1">
      <c r="A34" s="635"/>
      <c r="B34" s="636"/>
      <c r="C34" s="636"/>
      <c r="D34" s="637"/>
      <c r="E34" s="652" t="s">
        <v>48</v>
      </c>
      <c r="F34" s="683"/>
      <c r="G34" s="684"/>
      <c r="H34" s="633"/>
      <c r="I34" s="634"/>
      <c r="J34" s="633"/>
      <c r="K34" s="634"/>
      <c r="L34" s="652">
        <f>$H$34+$J$34</f>
        <v>0</v>
      </c>
      <c r="M34" s="684"/>
      <c r="N34" s="633"/>
      <c r="O34" s="634"/>
      <c r="P34" s="616" t="str">
        <f>IF(T4="いる(経過措置)","20","15")</f>
        <v>15</v>
      </c>
      <c r="Q34" s="616"/>
      <c r="R34" s="616">
        <f>ROUNDDOWN($L$34/$P$34,1)</f>
        <v>0</v>
      </c>
      <c r="S34" s="652"/>
      <c r="T34" s="131" t="s">
        <v>14</v>
      </c>
      <c r="U34" s="653" t="s">
        <v>45</v>
      </c>
      <c r="V34" s="617"/>
      <c r="W34" s="617"/>
      <c r="X34" s="617"/>
      <c r="Y34" s="617"/>
      <c r="AA34" s="628" t="s">
        <v>49</v>
      </c>
      <c r="AB34" s="628"/>
      <c r="AC34" s="655" t="str">
        <f>IF(AND($M$42="",$M$41=""),"",$M$42/$M$41)</f>
        <v/>
      </c>
      <c r="AD34" s="655"/>
      <c r="AE34" s="644" t="s">
        <v>14</v>
      </c>
    </row>
    <row r="35" spans="1:32" ht="18" customHeight="1">
      <c r="A35" s="635"/>
      <c r="B35" s="636"/>
      <c r="C35" s="636"/>
      <c r="D35" s="637"/>
      <c r="E35" s="652" t="s">
        <v>50</v>
      </c>
      <c r="F35" s="683"/>
      <c r="G35" s="684"/>
      <c r="H35" s="633"/>
      <c r="I35" s="634"/>
      <c r="J35" s="633"/>
      <c r="K35" s="634"/>
      <c r="L35" s="642">
        <f>($H$35+$J$35)+($H$36+$J$36)</f>
        <v>0</v>
      </c>
      <c r="M35" s="644"/>
      <c r="N35" s="633"/>
      <c r="O35" s="634"/>
      <c r="P35" s="616" t="str">
        <f>IF(T4="いる(経過措置)","30","25")</f>
        <v>25</v>
      </c>
      <c r="Q35" s="616"/>
      <c r="R35" s="616">
        <f>ROUNDDOWN($L$35/$P$35,1)</f>
        <v>0</v>
      </c>
      <c r="S35" s="652"/>
      <c r="T35" s="643" t="s">
        <v>14</v>
      </c>
      <c r="U35" s="659" t="s">
        <v>45</v>
      </c>
      <c r="V35" s="659"/>
      <c r="W35" s="659"/>
      <c r="X35" s="659"/>
      <c r="Y35" s="660"/>
      <c r="AA35" s="628"/>
      <c r="AB35" s="628"/>
      <c r="AC35" s="656"/>
      <c r="AD35" s="656"/>
      <c r="AE35" s="647"/>
    </row>
    <row r="36" spans="1:32" ht="18" customHeight="1" thickBot="1">
      <c r="A36" s="680"/>
      <c r="B36" s="681"/>
      <c r="C36" s="681"/>
      <c r="D36" s="682"/>
      <c r="E36" s="642" t="s">
        <v>51</v>
      </c>
      <c r="F36" s="643"/>
      <c r="G36" s="644"/>
      <c r="H36" s="633"/>
      <c r="I36" s="634"/>
      <c r="J36" s="633"/>
      <c r="K36" s="634"/>
      <c r="L36" s="645"/>
      <c r="M36" s="647"/>
      <c r="N36" s="633"/>
      <c r="O36" s="634"/>
      <c r="P36" s="657"/>
      <c r="Q36" s="657"/>
      <c r="R36" s="657"/>
      <c r="S36" s="642"/>
      <c r="T36" s="658"/>
      <c r="U36" s="661"/>
      <c r="V36" s="661"/>
      <c r="W36" s="661"/>
      <c r="X36" s="661"/>
      <c r="Y36" s="662"/>
      <c r="AA36" s="654"/>
      <c r="AB36" s="654"/>
      <c r="AC36" s="656"/>
      <c r="AD36" s="656"/>
      <c r="AE36" s="647"/>
    </row>
    <row r="37" spans="1:32" ht="42" customHeight="1" thickTop="1" thickBot="1">
      <c r="A37" s="671" t="s">
        <v>13</v>
      </c>
      <c r="B37" s="672"/>
      <c r="C37" s="672"/>
      <c r="D37" s="673"/>
      <c r="E37" s="674"/>
      <c r="F37" s="675"/>
      <c r="G37" s="676"/>
      <c r="H37" s="677">
        <f>SUM(H31:I36)</f>
        <v>0</v>
      </c>
      <c r="I37" s="678"/>
      <c r="J37" s="677">
        <f>SUM(J34:K36)</f>
        <v>0</v>
      </c>
      <c r="K37" s="678"/>
      <c r="L37" s="677">
        <f>SUM(L34:M36)</f>
        <v>0</v>
      </c>
      <c r="M37" s="678"/>
      <c r="N37" s="674"/>
      <c r="O37" s="679"/>
      <c r="P37" s="696" t="s">
        <v>52</v>
      </c>
      <c r="Q37" s="697"/>
      <c r="R37" s="698">
        <f>ROUNDUP(R31+R32+R34+R35,0)</f>
        <v>0</v>
      </c>
      <c r="S37" s="697"/>
      <c r="T37" s="137" t="s">
        <v>14</v>
      </c>
      <c r="U37" s="699" t="s">
        <v>53</v>
      </c>
      <c r="V37" s="700"/>
      <c r="W37" s="700"/>
      <c r="X37" s="700"/>
      <c r="Y37" s="701"/>
      <c r="Z37" s="93" t="s">
        <v>54</v>
      </c>
      <c r="AA37" s="702" t="s">
        <v>13</v>
      </c>
      <c r="AB37" s="698"/>
      <c r="AC37" s="668" t="str">
        <f>IF(SUM(AC31:AD36)=0,"",SUM(AC31:AD36))</f>
        <v/>
      </c>
      <c r="AD37" s="669"/>
      <c r="AE37" s="94" t="s">
        <v>14</v>
      </c>
    </row>
    <row r="38" spans="1:32" ht="15" customHeight="1" thickTop="1">
      <c r="A38" s="85" t="s">
        <v>55</v>
      </c>
    </row>
    <row r="39" spans="1:32" ht="8.25" customHeight="1"/>
    <row r="40" spans="1:32">
      <c r="A40" s="85" t="s">
        <v>400</v>
      </c>
    </row>
    <row r="41" spans="1:32" ht="20.149999999999999" customHeight="1">
      <c r="A41" s="670" t="s">
        <v>58</v>
      </c>
      <c r="B41" s="670"/>
      <c r="C41" s="670"/>
      <c r="D41" s="670"/>
      <c r="E41" s="670"/>
      <c r="F41" s="670"/>
      <c r="G41" s="670"/>
      <c r="H41" s="670"/>
      <c r="I41" s="670"/>
      <c r="J41" s="670"/>
      <c r="K41" s="670"/>
      <c r="L41" s="95" t="s">
        <v>59</v>
      </c>
      <c r="M41" s="665"/>
      <c r="N41" s="665"/>
      <c r="O41" s="665"/>
      <c r="P41" s="129" t="s">
        <v>60</v>
      </c>
      <c r="R41" s="136" t="s">
        <v>57</v>
      </c>
      <c r="S41" s="134"/>
      <c r="T41" s="134"/>
      <c r="U41" s="134"/>
      <c r="V41" s="134"/>
      <c r="W41" s="134"/>
      <c r="X41" s="134"/>
      <c r="Y41" s="135"/>
    </row>
    <row r="42" spans="1:32" ht="20.149999999999999" customHeight="1">
      <c r="A42" s="85" t="s">
        <v>62</v>
      </c>
      <c r="L42" s="95" t="s">
        <v>63</v>
      </c>
      <c r="M42" s="694"/>
      <c r="N42" s="694"/>
      <c r="O42" s="694"/>
      <c r="P42" s="128" t="s">
        <v>60</v>
      </c>
      <c r="R42" s="194" t="s">
        <v>61</v>
      </c>
      <c r="S42" s="129"/>
      <c r="T42" s="129"/>
      <c r="U42" s="129"/>
      <c r="V42" s="129"/>
      <c r="W42" s="695" t="str">
        <f>IF(AND($M$42="",$M$41=""),"",$M$42/$M$41)</f>
        <v/>
      </c>
      <c r="X42" s="695"/>
      <c r="Y42" s="130" t="s">
        <v>14</v>
      </c>
    </row>
    <row r="44" spans="1:32" ht="18.75" customHeight="1">
      <c r="A44" s="651" t="s">
        <v>401</v>
      </c>
      <c r="B44" s="651"/>
      <c r="C44" s="651"/>
      <c r="D44" s="651"/>
      <c r="E44" s="651"/>
      <c r="F44" s="651"/>
      <c r="G44" s="651"/>
      <c r="H44" s="651"/>
      <c r="I44" s="651"/>
      <c r="J44" s="651"/>
      <c r="K44" s="651"/>
      <c r="L44" s="651"/>
      <c r="M44" s="651"/>
      <c r="N44" s="651"/>
      <c r="O44" s="651"/>
      <c r="P44" s="651"/>
      <c r="Q44" s="651"/>
      <c r="R44" s="651"/>
      <c r="S44" s="651"/>
      <c r="T44" s="651"/>
      <c r="U44" s="651"/>
      <c r="V44" s="651"/>
      <c r="W44" s="651"/>
      <c r="X44" s="651"/>
      <c r="Y44" s="139"/>
      <c r="Z44" s="139"/>
      <c r="AA44" s="139"/>
      <c r="AB44" s="139"/>
      <c r="AC44" s="139"/>
      <c r="AD44" s="139"/>
      <c r="AE44" s="139"/>
    </row>
    <row r="45" spans="1:32" ht="18.75" customHeight="1">
      <c r="A45" s="651"/>
      <c r="B45" s="651"/>
      <c r="C45" s="651"/>
      <c r="D45" s="651"/>
      <c r="E45" s="651"/>
      <c r="F45" s="651"/>
      <c r="G45" s="651"/>
      <c r="H45" s="651"/>
      <c r="I45" s="651"/>
      <c r="J45" s="651"/>
      <c r="K45" s="651"/>
      <c r="L45" s="651"/>
      <c r="M45" s="651"/>
      <c r="N45" s="651"/>
      <c r="O45" s="651"/>
      <c r="P45" s="651"/>
      <c r="Q45" s="651"/>
      <c r="R45" s="651"/>
      <c r="S45" s="651"/>
      <c r="T45" s="651"/>
      <c r="U45" s="651"/>
      <c r="V45" s="651"/>
      <c r="W45" s="651"/>
      <c r="X45" s="651"/>
      <c r="Y45" s="151" t="s">
        <v>355</v>
      </c>
      <c r="Z45" s="598" t="s">
        <v>300</v>
      </c>
      <c r="AA45" s="598"/>
      <c r="AB45" s="598"/>
      <c r="AC45" s="151" t="s">
        <v>22</v>
      </c>
      <c r="AE45" s="133"/>
    </row>
    <row r="46" spans="1:32" ht="18.75" customHeight="1">
      <c r="A46" s="651"/>
      <c r="B46" s="651"/>
      <c r="C46" s="651"/>
      <c r="D46" s="651"/>
      <c r="E46" s="651"/>
      <c r="F46" s="651"/>
      <c r="G46" s="651"/>
      <c r="H46" s="651"/>
      <c r="I46" s="651"/>
      <c r="J46" s="651"/>
      <c r="K46" s="651"/>
      <c r="L46" s="651"/>
      <c r="M46" s="651"/>
      <c r="N46" s="651"/>
      <c r="O46" s="651"/>
      <c r="P46" s="651"/>
      <c r="Q46" s="651"/>
      <c r="R46" s="651"/>
      <c r="S46" s="651"/>
      <c r="T46" s="651"/>
      <c r="U46" s="651"/>
      <c r="V46" s="651"/>
      <c r="W46" s="651"/>
      <c r="X46" s="651"/>
      <c r="Y46" s="133"/>
      <c r="AE46" s="133"/>
    </row>
    <row r="47" spans="1:32" ht="16.149999999999999" customHeight="1">
      <c r="B47" s="196"/>
      <c r="C47" s="191" t="s">
        <v>357</v>
      </c>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row>
    <row r="48" spans="1:32" ht="16.149999999999999" customHeight="1">
      <c r="B48" s="197" t="s">
        <v>358</v>
      </c>
      <c r="C48" s="198" t="s">
        <v>359</v>
      </c>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row>
    <row r="49" spans="1:32" ht="16.149999999999999" customHeight="1">
      <c r="B49" s="196"/>
      <c r="C49" s="599"/>
      <c r="D49" s="599"/>
      <c r="E49" s="599"/>
      <c r="F49" s="599"/>
      <c r="G49" s="599" t="s">
        <v>360</v>
      </c>
      <c r="H49" s="599"/>
      <c r="I49" s="599"/>
      <c r="J49" s="599"/>
      <c r="K49" s="599"/>
      <c r="L49" s="599"/>
      <c r="M49" s="599"/>
      <c r="N49" s="599" t="s">
        <v>361</v>
      </c>
      <c r="O49" s="599"/>
      <c r="P49" s="599"/>
      <c r="Q49" s="599"/>
      <c r="R49" s="599"/>
      <c r="S49" s="599"/>
      <c r="T49" s="599"/>
      <c r="U49" s="191"/>
      <c r="V49" s="191"/>
      <c r="W49" s="191"/>
      <c r="X49" s="191"/>
      <c r="Y49" s="191"/>
      <c r="Z49" s="191"/>
      <c r="AA49" s="191"/>
      <c r="AB49" s="191"/>
      <c r="AC49" s="191"/>
      <c r="AD49" s="191"/>
      <c r="AE49" s="191"/>
      <c r="AF49" s="191"/>
    </row>
    <row r="50" spans="1:32" ht="16.149999999999999" customHeight="1">
      <c r="B50" s="196"/>
      <c r="C50" s="600" t="s">
        <v>362</v>
      </c>
      <c r="D50" s="600"/>
      <c r="E50" s="600"/>
      <c r="F50" s="600"/>
      <c r="G50" s="199"/>
      <c r="H50" s="200" t="s">
        <v>363</v>
      </c>
      <c r="I50" s="201"/>
      <c r="J50" s="202" t="s">
        <v>364</v>
      </c>
      <c r="K50" s="199"/>
      <c r="L50" s="200" t="s">
        <v>363</v>
      </c>
      <c r="M50" s="201"/>
      <c r="N50" s="199"/>
      <c r="O50" s="200" t="s">
        <v>363</v>
      </c>
      <c r="P50" s="201"/>
      <c r="Q50" s="202" t="s">
        <v>364</v>
      </c>
      <c r="R50" s="199"/>
      <c r="S50" s="200" t="s">
        <v>363</v>
      </c>
      <c r="T50" s="201"/>
      <c r="U50" s="191"/>
      <c r="V50" s="191"/>
      <c r="W50" s="191"/>
      <c r="X50" s="191"/>
      <c r="Y50" s="191"/>
      <c r="Z50" s="191"/>
      <c r="AA50" s="191"/>
      <c r="AB50" s="191"/>
      <c r="AC50" s="191"/>
      <c r="AD50" s="191"/>
      <c r="AE50" s="191"/>
      <c r="AF50" s="191"/>
    </row>
    <row r="51" spans="1:32" ht="16.149999999999999" customHeight="1">
      <c r="B51" s="196"/>
      <c r="C51" s="191"/>
      <c r="D51" s="191"/>
      <c r="E51" s="191"/>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row>
    <row r="52" spans="1:32" ht="16.149999999999999" customHeight="1">
      <c r="B52" s="197" t="s">
        <v>358</v>
      </c>
      <c r="C52" s="191" t="s">
        <v>365</v>
      </c>
      <c r="D52" s="191"/>
      <c r="E52" s="191"/>
      <c r="F52" s="191"/>
      <c r="G52" s="191"/>
      <c r="H52" s="191"/>
      <c r="I52" s="191"/>
      <c r="J52" s="191"/>
      <c r="K52" s="191"/>
      <c r="L52" s="191"/>
      <c r="M52" s="191"/>
      <c r="N52" s="191"/>
      <c r="O52" s="191"/>
      <c r="P52" s="191"/>
      <c r="Q52" s="191"/>
      <c r="R52" s="191"/>
      <c r="S52" s="191"/>
      <c r="T52" s="191"/>
      <c r="U52" s="191"/>
      <c r="V52" s="191"/>
      <c r="W52" s="191"/>
      <c r="X52" s="191"/>
      <c r="Y52" s="191"/>
      <c r="Z52" s="191"/>
      <c r="AA52" s="191"/>
      <c r="AB52" s="191"/>
      <c r="AC52" s="191"/>
      <c r="AD52" s="191"/>
      <c r="AE52" s="191"/>
      <c r="AF52" s="191"/>
    </row>
    <row r="53" spans="1:32" ht="16.149999999999999" customHeight="1">
      <c r="B53" s="191"/>
      <c r="C53" s="570"/>
      <c r="D53" s="571"/>
      <c r="E53" s="571"/>
      <c r="F53" s="571"/>
      <c r="G53" s="571"/>
      <c r="H53" s="571"/>
      <c r="I53" s="571"/>
      <c r="J53" s="572"/>
      <c r="K53" s="592" t="s">
        <v>366</v>
      </c>
      <c r="L53" s="593"/>
      <c r="M53" s="593"/>
      <c r="N53" s="593"/>
      <c r="O53" s="593"/>
      <c r="P53" s="594"/>
      <c r="Q53" s="592" t="s">
        <v>367</v>
      </c>
      <c r="R53" s="593"/>
      <c r="S53" s="593"/>
      <c r="T53" s="593"/>
      <c r="U53" s="593"/>
      <c r="V53" s="594"/>
      <c r="W53" s="191" t="s">
        <v>368</v>
      </c>
      <c r="X53" s="624" t="s">
        <v>402</v>
      </c>
      <c r="Y53" s="624"/>
      <c r="Z53" s="624"/>
      <c r="AA53" s="624"/>
      <c r="AB53" s="624"/>
      <c r="AC53" s="624"/>
      <c r="AD53" s="624"/>
      <c r="AE53" s="624"/>
      <c r="AF53" s="192"/>
    </row>
    <row r="54" spans="1:32" ht="16.149999999999999" customHeight="1">
      <c r="B54" s="191"/>
      <c r="C54" s="575"/>
      <c r="D54" s="576"/>
      <c r="E54" s="576"/>
      <c r="F54" s="576"/>
      <c r="G54" s="576"/>
      <c r="H54" s="576"/>
      <c r="I54" s="576"/>
      <c r="J54" s="586"/>
      <c r="K54" s="592" t="s">
        <v>370</v>
      </c>
      <c r="L54" s="593"/>
      <c r="M54" s="594"/>
      <c r="N54" s="592" t="s">
        <v>371</v>
      </c>
      <c r="O54" s="593"/>
      <c r="P54" s="594"/>
      <c r="Q54" s="592" t="s">
        <v>372</v>
      </c>
      <c r="R54" s="593"/>
      <c r="S54" s="594"/>
      <c r="T54" s="592" t="s">
        <v>371</v>
      </c>
      <c r="U54" s="593"/>
      <c r="V54" s="594"/>
      <c r="W54" s="191"/>
      <c r="X54" s="624"/>
      <c r="Y54" s="624"/>
      <c r="Z54" s="624"/>
      <c r="AA54" s="624"/>
      <c r="AB54" s="624"/>
      <c r="AC54" s="624"/>
      <c r="AD54" s="624"/>
      <c r="AE54" s="624"/>
      <c r="AF54" s="192"/>
    </row>
    <row r="55" spans="1:32" ht="16.149999999999999" customHeight="1">
      <c r="B55" s="191"/>
      <c r="C55" s="592" t="s">
        <v>403</v>
      </c>
      <c r="D55" s="593"/>
      <c r="E55" s="593"/>
      <c r="F55" s="593"/>
      <c r="G55" s="593"/>
      <c r="H55" s="593"/>
      <c r="I55" s="593"/>
      <c r="J55" s="594"/>
      <c r="K55" s="595"/>
      <c r="L55" s="596"/>
      <c r="M55" s="597"/>
      <c r="N55" s="595"/>
      <c r="O55" s="596"/>
      <c r="P55" s="597"/>
      <c r="Q55" s="595"/>
      <c r="R55" s="596"/>
      <c r="S55" s="597"/>
      <c r="T55" s="595"/>
      <c r="U55" s="596"/>
      <c r="V55" s="597"/>
      <c r="W55" s="191"/>
      <c r="X55" s="624"/>
      <c r="Y55" s="624"/>
      <c r="Z55" s="624"/>
      <c r="AA55" s="624"/>
      <c r="AB55" s="624"/>
      <c r="AC55" s="624"/>
      <c r="AD55" s="624"/>
      <c r="AE55" s="624"/>
      <c r="AF55" s="192"/>
    </row>
    <row r="56" spans="1:32" ht="16" customHeight="1">
      <c r="B56" s="191"/>
      <c r="C56" s="592" t="s">
        <v>404</v>
      </c>
      <c r="D56" s="593"/>
      <c r="E56" s="593"/>
      <c r="F56" s="593"/>
      <c r="G56" s="593"/>
      <c r="H56" s="593"/>
      <c r="I56" s="593"/>
      <c r="J56" s="594"/>
      <c r="K56" s="595"/>
      <c r="L56" s="596"/>
      <c r="M56" s="597"/>
      <c r="N56" s="595"/>
      <c r="O56" s="596"/>
      <c r="P56" s="597"/>
      <c r="Q56" s="595"/>
      <c r="R56" s="596"/>
      <c r="S56" s="597"/>
      <c r="T56" s="595"/>
      <c r="U56" s="596"/>
      <c r="V56" s="597"/>
      <c r="W56" s="191"/>
      <c r="X56" s="624"/>
      <c r="Y56" s="624"/>
      <c r="Z56" s="624"/>
      <c r="AA56" s="624"/>
      <c r="AB56" s="624"/>
      <c r="AC56" s="624"/>
      <c r="AD56" s="624"/>
      <c r="AE56" s="624"/>
      <c r="AF56" s="192"/>
    </row>
    <row r="57" spans="1:32" ht="16.149999999999999" customHeight="1">
      <c r="B57" s="191"/>
      <c r="C57" s="592" t="s">
        <v>375</v>
      </c>
      <c r="D57" s="593"/>
      <c r="E57" s="593"/>
      <c r="F57" s="593"/>
      <c r="G57" s="593"/>
      <c r="H57" s="593"/>
      <c r="I57" s="593"/>
      <c r="J57" s="594"/>
      <c r="K57" s="595"/>
      <c r="L57" s="596"/>
      <c r="M57" s="597"/>
      <c r="N57" s="595"/>
      <c r="O57" s="596"/>
      <c r="P57" s="597"/>
      <c r="Q57" s="595"/>
      <c r="R57" s="596"/>
      <c r="S57" s="597"/>
      <c r="T57" s="595"/>
      <c r="U57" s="596"/>
      <c r="V57" s="597"/>
      <c r="W57" s="191"/>
      <c r="X57" s="624"/>
      <c r="Y57" s="624"/>
      <c r="Z57" s="624"/>
      <c r="AA57" s="624"/>
      <c r="AB57" s="624"/>
      <c r="AC57" s="624"/>
      <c r="AD57" s="624"/>
      <c r="AE57" s="624"/>
      <c r="AF57" s="192"/>
    </row>
    <row r="58" spans="1:32" ht="16.149999999999999" customHeight="1">
      <c r="B58" s="191"/>
      <c r="C58" s="592" t="s">
        <v>376</v>
      </c>
      <c r="D58" s="593"/>
      <c r="E58" s="593"/>
      <c r="F58" s="593"/>
      <c r="G58" s="593"/>
      <c r="H58" s="593"/>
      <c r="I58" s="593"/>
      <c r="J58" s="594"/>
      <c r="K58" s="595"/>
      <c r="L58" s="596"/>
      <c r="M58" s="597"/>
      <c r="N58" s="595"/>
      <c r="O58" s="596"/>
      <c r="P58" s="597"/>
      <c r="Q58" s="595"/>
      <c r="R58" s="596"/>
      <c r="S58" s="597"/>
      <c r="T58" s="595"/>
      <c r="U58" s="596"/>
      <c r="V58" s="597"/>
      <c r="W58" s="191"/>
      <c r="X58" s="624"/>
      <c r="Y58" s="624"/>
      <c r="Z58" s="624"/>
      <c r="AA58" s="624"/>
      <c r="AB58" s="624"/>
      <c r="AC58" s="624"/>
      <c r="AD58" s="624"/>
      <c r="AE58" s="624"/>
      <c r="AF58" s="192"/>
    </row>
    <row r="59" spans="1:32" ht="16.149999999999999" customHeight="1">
      <c r="B59" s="191"/>
      <c r="C59" s="592" t="s">
        <v>377</v>
      </c>
      <c r="D59" s="593"/>
      <c r="E59" s="593"/>
      <c r="F59" s="593"/>
      <c r="G59" s="593"/>
      <c r="H59" s="593"/>
      <c r="I59" s="593"/>
      <c r="J59" s="594"/>
      <c r="K59" s="595"/>
      <c r="L59" s="596"/>
      <c r="M59" s="597"/>
      <c r="N59" s="595"/>
      <c r="O59" s="596"/>
      <c r="P59" s="597"/>
      <c r="Q59" s="595"/>
      <c r="R59" s="596"/>
      <c r="S59" s="597"/>
      <c r="T59" s="595"/>
      <c r="U59" s="596"/>
      <c r="V59" s="597"/>
      <c r="W59" s="191"/>
      <c r="X59" s="624"/>
      <c r="Y59" s="624"/>
      <c r="Z59" s="624"/>
      <c r="AA59" s="624"/>
      <c r="AB59" s="624"/>
      <c r="AC59" s="624"/>
      <c r="AD59" s="624"/>
      <c r="AE59" s="624"/>
      <c r="AF59" s="192"/>
    </row>
    <row r="60" spans="1:32" ht="16.149999999999999" customHeight="1">
      <c r="X60" s="624"/>
      <c r="Y60" s="624"/>
      <c r="Z60" s="624"/>
      <c r="AA60" s="624"/>
      <c r="AB60" s="624"/>
      <c r="AC60" s="624"/>
      <c r="AD60" s="624"/>
      <c r="AE60" s="624"/>
    </row>
    <row r="61" spans="1:32" ht="30" customHeight="1">
      <c r="X61" s="624"/>
      <c r="Y61" s="624"/>
      <c r="Z61" s="624"/>
      <c r="AA61" s="624"/>
      <c r="AB61" s="624"/>
      <c r="AC61" s="624"/>
      <c r="AD61" s="624"/>
      <c r="AE61" s="624"/>
    </row>
    <row r="62" spans="1:32" ht="16.149999999999999" customHeight="1"/>
    <row r="63" spans="1:32" ht="16.149999999999999" customHeight="1">
      <c r="A63" s="85" t="s">
        <v>405</v>
      </c>
      <c r="B63" s="133"/>
      <c r="C63" s="133"/>
      <c r="D63" s="133"/>
      <c r="E63" s="133"/>
      <c r="F63" s="133"/>
      <c r="G63" s="133"/>
      <c r="H63" s="133"/>
      <c r="I63" s="133"/>
      <c r="J63" s="133"/>
      <c r="K63" s="133"/>
      <c r="L63" s="133"/>
      <c r="M63" s="133"/>
      <c r="N63" s="96"/>
      <c r="O63" s="96"/>
      <c r="P63" s="96"/>
      <c r="Q63" s="96"/>
      <c r="R63" s="96"/>
      <c r="S63" s="96"/>
      <c r="T63" s="96"/>
      <c r="U63" s="96"/>
      <c r="V63" s="96"/>
      <c r="Z63" s="97" t="s">
        <v>21</v>
      </c>
      <c r="AA63" s="598" t="s">
        <v>300</v>
      </c>
      <c r="AB63" s="598"/>
      <c r="AC63" s="598"/>
      <c r="AD63" s="216" t="s">
        <v>22</v>
      </c>
      <c r="AE63" s="98"/>
    </row>
    <row r="64" spans="1:32" ht="14.25" customHeight="1">
      <c r="R64" s="88"/>
      <c r="S64" s="703"/>
      <c r="T64" s="703"/>
      <c r="U64" s="132"/>
      <c r="V64" s="646"/>
      <c r="W64" s="646"/>
    </row>
    <row r="65" spans="2:27" ht="28.5" customHeight="1" thickBot="1">
      <c r="B65" s="652" t="s">
        <v>65</v>
      </c>
      <c r="C65" s="684"/>
      <c r="D65" s="704" t="s">
        <v>66</v>
      </c>
      <c r="E65" s="705"/>
      <c r="F65" s="629" t="s">
        <v>67</v>
      </c>
      <c r="G65" s="630"/>
      <c r="H65" s="630"/>
      <c r="I65" s="706"/>
      <c r="J65" s="707" t="s">
        <v>68</v>
      </c>
      <c r="K65" s="708"/>
      <c r="L65" s="708"/>
      <c r="M65" s="618" t="s">
        <v>69</v>
      </c>
      <c r="N65" s="619"/>
      <c r="O65" s="619"/>
      <c r="P65" s="709"/>
      <c r="Q65" s="710"/>
      <c r="R65" s="711" t="s">
        <v>70</v>
      </c>
      <c r="S65" s="712"/>
      <c r="T65" s="653"/>
      <c r="U65" s="652" t="s">
        <v>71</v>
      </c>
      <c r="V65" s="683"/>
      <c r="W65" s="683"/>
      <c r="X65" s="683"/>
      <c r="Y65" s="683"/>
      <c r="Z65" s="713"/>
      <c r="AA65" s="706"/>
    </row>
    <row r="66" spans="2:27" ht="16.149999999999999" customHeight="1" thickBot="1">
      <c r="B66" s="652">
        <v>0</v>
      </c>
      <c r="C66" s="714"/>
      <c r="D66" s="715"/>
      <c r="E66" s="716"/>
      <c r="F66" s="683">
        <v>3.3</v>
      </c>
      <c r="G66" s="683"/>
      <c r="H66" s="683"/>
      <c r="I66" s="706"/>
      <c r="J66" s="717">
        <f t="shared" ref="J66:J71" si="0">SUM(D66*F66)</f>
        <v>0</v>
      </c>
      <c r="K66" s="718"/>
      <c r="L66" s="718"/>
      <c r="M66" s="715"/>
      <c r="N66" s="719"/>
      <c r="O66" s="719"/>
      <c r="P66" s="720"/>
      <c r="Q66" s="721"/>
      <c r="R66" s="718">
        <f t="shared" ref="R66:R71" si="1">SUM(M66-J66)</f>
        <v>0</v>
      </c>
      <c r="S66" s="718"/>
      <c r="T66" s="722"/>
      <c r="U66" s="652"/>
      <c r="V66" s="683"/>
      <c r="W66" s="683"/>
      <c r="X66" s="683"/>
      <c r="Y66" s="683"/>
      <c r="Z66" s="713"/>
      <c r="AA66" s="706"/>
    </row>
    <row r="67" spans="2:27" ht="16.149999999999999" customHeight="1" thickBot="1">
      <c r="B67" s="652">
        <v>1</v>
      </c>
      <c r="C67" s="714"/>
      <c r="D67" s="715"/>
      <c r="E67" s="716"/>
      <c r="F67" s="683">
        <v>3.3</v>
      </c>
      <c r="G67" s="683"/>
      <c r="H67" s="683"/>
      <c r="I67" s="706"/>
      <c r="J67" s="717">
        <f t="shared" si="0"/>
        <v>0</v>
      </c>
      <c r="K67" s="718"/>
      <c r="L67" s="718"/>
      <c r="M67" s="715"/>
      <c r="N67" s="719"/>
      <c r="O67" s="719"/>
      <c r="P67" s="720"/>
      <c r="Q67" s="721"/>
      <c r="R67" s="718">
        <f t="shared" si="1"/>
        <v>0</v>
      </c>
      <c r="S67" s="718"/>
      <c r="T67" s="722"/>
      <c r="U67" s="652"/>
      <c r="V67" s="683"/>
      <c r="W67" s="683"/>
      <c r="X67" s="683"/>
      <c r="Y67" s="683"/>
      <c r="Z67" s="713"/>
      <c r="AA67" s="706"/>
    </row>
    <row r="68" spans="2:27" ht="16.149999999999999" customHeight="1" thickBot="1">
      <c r="B68" s="652">
        <v>2</v>
      </c>
      <c r="C68" s="714"/>
      <c r="D68" s="715"/>
      <c r="E68" s="716"/>
      <c r="F68" s="683">
        <v>1.98</v>
      </c>
      <c r="G68" s="683"/>
      <c r="H68" s="683"/>
      <c r="I68" s="706"/>
      <c r="J68" s="717">
        <f t="shared" si="0"/>
        <v>0</v>
      </c>
      <c r="K68" s="718"/>
      <c r="L68" s="718"/>
      <c r="M68" s="715"/>
      <c r="N68" s="719"/>
      <c r="O68" s="719"/>
      <c r="P68" s="720"/>
      <c r="Q68" s="721"/>
      <c r="R68" s="718">
        <f t="shared" si="1"/>
        <v>0</v>
      </c>
      <c r="S68" s="718"/>
      <c r="T68" s="722"/>
      <c r="U68" s="652"/>
      <c r="V68" s="683"/>
      <c r="W68" s="683"/>
      <c r="X68" s="683"/>
      <c r="Y68" s="683"/>
      <c r="Z68" s="713"/>
      <c r="AA68" s="706"/>
    </row>
    <row r="69" spans="2:27" ht="16.149999999999999" customHeight="1" thickBot="1">
      <c r="B69" s="652">
        <v>3</v>
      </c>
      <c r="C69" s="714"/>
      <c r="D69" s="715"/>
      <c r="E69" s="716"/>
      <c r="F69" s="683">
        <v>1.98</v>
      </c>
      <c r="G69" s="683"/>
      <c r="H69" s="683"/>
      <c r="I69" s="706"/>
      <c r="J69" s="717">
        <f t="shared" si="0"/>
        <v>0</v>
      </c>
      <c r="K69" s="718"/>
      <c r="L69" s="718"/>
      <c r="M69" s="715"/>
      <c r="N69" s="719"/>
      <c r="O69" s="719"/>
      <c r="P69" s="720"/>
      <c r="Q69" s="721"/>
      <c r="R69" s="718">
        <f t="shared" si="1"/>
        <v>0</v>
      </c>
      <c r="S69" s="718"/>
      <c r="T69" s="722"/>
      <c r="U69" s="652"/>
      <c r="V69" s="683"/>
      <c r="W69" s="683"/>
      <c r="X69" s="683"/>
      <c r="Y69" s="683"/>
      <c r="Z69" s="713"/>
      <c r="AA69" s="706"/>
    </row>
    <row r="70" spans="2:27" ht="16.149999999999999" customHeight="1" thickBot="1">
      <c r="B70" s="616">
        <v>4</v>
      </c>
      <c r="C70" s="652"/>
      <c r="D70" s="729"/>
      <c r="E70" s="729"/>
      <c r="F70" s="683">
        <v>1.98</v>
      </c>
      <c r="G70" s="683"/>
      <c r="H70" s="683"/>
      <c r="I70" s="706"/>
      <c r="J70" s="725">
        <f t="shared" si="0"/>
        <v>0</v>
      </c>
      <c r="K70" s="725"/>
      <c r="L70" s="717"/>
      <c r="M70" s="715"/>
      <c r="N70" s="719"/>
      <c r="O70" s="719"/>
      <c r="P70" s="720"/>
      <c r="Q70" s="721"/>
      <c r="R70" s="722">
        <f t="shared" si="1"/>
        <v>0</v>
      </c>
      <c r="S70" s="616"/>
      <c r="T70" s="616"/>
      <c r="U70" s="652"/>
      <c r="V70" s="683"/>
      <c r="W70" s="683"/>
      <c r="X70" s="683"/>
      <c r="Y70" s="683"/>
      <c r="Z70" s="713"/>
      <c r="AA70" s="706"/>
    </row>
    <row r="71" spans="2:27" ht="16.149999999999999" customHeight="1" thickBot="1">
      <c r="B71" s="616">
        <v>5</v>
      </c>
      <c r="C71" s="652"/>
      <c r="D71" s="729"/>
      <c r="E71" s="729"/>
      <c r="F71" s="683">
        <v>1.98</v>
      </c>
      <c r="G71" s="683"/>
      <c r="H71" s="683"/>
      <c r="I71" s="706"/>
      <c r="J71" s="725">
        <f t="shared" si="0"/>
        <v>0</v>
      </c>
      <c r="K71" s="725"/>
      <c r="L71" s="717"/>
      <c r="M71" s="715"/>
      <c r="N71" s="719"/>
      <c r="O71" s="719"/>
      <c r="P71" s="720"/>
      <c r="Q71" s="721"/>
      <c r="R71" s="722">
        <f t="shared" si="1"/>
        <v>0</v>
      </c>
      <c r="S71" s="616"/>
      <c r="T71" s="616"/>
      <c r="U71" s="652"/>
      <c r="V71" s="683"/>
      <c r="W71" s="683"/>
      <c r="X71" s="683"/>
      <c r="Y71" s="683"/>
      <c r="Z71" s="713"/>
      <c r="AA71" s="706"/>
    </row>
    <row r="72" spans="2:27" ht="16.149999999999999" customHeight="1">
      <c r="B72" s="616" t="s">
        <v>13</v>
      </c>
      <c r="C72" s="616"/>
      <c r="D72" s="723">
        <f>SUM(D66:E71)</f>
        <v>0</v>
      </c>
      <c r="E72" s="724"/>
      <c r="F72" s="717"/>
      <c r="G72" s="718"/>
      <c r="H72" s="718"/>
      <c r="I72" s="706"/>
      <c r="J72" s="725">
        <f>SUM(J66:L71)</f>
        <v>0</v>
      </c>
      <c r="K72" s="725"/>
      <c r="L72" s="717"/>
      <c r="M72" s="724"/>
      <c r="N72" s="726"/>
      <c r="O72" s="726"/>
      <c r="P72" s="727"/>
      <c r="Q72" s="728"/>
      <c r="R72" s="725">
        <f>SUM(R66:T71)</f>
        <v>0</v>
      </c>
      <c r="S72" s="725"/>
      <c r="T72" s="725"/>
      <c r="U72" s="717"/>
      <c r="V72" s="718"/>
      <c r="W72" s="718"/>
      <c r="X72" s="718"/>
      <c r="Y72" s="718"/>
      <c r="Z72" s="713"/>
      <c r="AA72" s="706"/>
    </row>
  </sheetData>
  <mergeCells count="252">
    <mergeCell ref="U72:AA72"/>
    <mergeCell ref="B72:C72"/>
    <mergeCell ref="D72:E72"/>
    <mergeCell ref="F72:I72"/>
    <mergeCell ref="J72:L72"/>
    <mergeCell ref="M72:Q72"/>
    <mergeCell ref="R72:T72"/>
    <mergeCell ref="U70:AA70"/>
    <mergeCell ref="B71:C71"/>
    <mergeCell ref="D71:E71"/>
    <mergeCell ref="F71:I71"/>
    <mergeCell ref="J71:L71"/>
    <mergeCell ref="M71:Q71"/>
    <mergeCell ref="R71:T71"/>
    <mergeCell ref="U71:AA71"/>
    <mergeCell ref="B70:C70"/>
    <mergeCell ref="D70:E70"/>
    <mergeCell ref="F70:I70"/>
    <mergeCell ref="J70:L70"/>
    <mergeCell ref="M70:Q70"/>
    <mergeCell ref="R70:T70"/>
    <mergeCell ref="U68:AA68"/>
    <mergeCell ref="B69:C69"/>
    <mergeCell ref="D69:E69"/>
    <mergeCell ref="F69:I69"/>
    <mergeCell ref="J69:L69"/>
    <mergeCell ref="M69:Q69"/>
    <mergeCell ref="R69:T69"/>
    <mergeCell ref="U69:AA69"/>
    <mergeCell ref="B68:C68"/>
    <mergeCell ref="D68:E68"/>
    <mergeCell ref="F68:I68"/>
    <mergeCell ref="J68:L68"/>
    <mergeCell ref="M68:Q68"/>
    <mergeCell ref="R68:T68"/>
    <mergeCell ref="U66:AA66"/>
    <mergeCell ref="B67:C67"/>
    <mergeCell ref="D67:E67"/>
    <mergeCell ref="F67:I67"/>
    <mergeCell ref="J67:L67"/>
    <mergeCell ref="M67:Q67"/>
    <mergeCell ref="R67:T67"/>
    <mergeCell ref="U67:AA67"/>
    <mergeCell ref="B66:C66"/>
    <mergeCell ref="D66:E66"/>
    <mergeCell ref="F66:I66"/>
    <mergeCell ref="J66:L66"/>
    <mergeCell ref="M66:Q66"/>
    <mergeCell ref="R66:T66"/>
    <mergeCell ref="S64:T64"/>
    <mergeCell ref="V64:W64"/>
    <mergeCell ref="B65:C65"/>
    <mergeCell ref="D65:E65"/>
    <mergeCell ref="F65:I65"/>
    <mergeCell ref="J65:L65"/>
    <mergeCell ref="M65:Q65"/>
    <mergeCell ref="R65:T65"/>
    <mergeCell ref="U65:AA65"/>
    <mergeCell ref="AA63:AC63"/>
    <mergeCell ref="C57:J57"/>
    <mergeCell ref="K57:M57"/>
    <mergeCell ref="N57:P57"/>
    <mergeCell ref="Q57:S57"/>
    <mergeCell ref="T57:V57"/>
    <mergeCell ref="C58:J58"/>
    <mergeCell ref="K58:M58"/>
    <mergeCell ref="N58:P58"/>
    <mergeCell ref="Q58:S58"/>
    <mergeCell ref="T58:V58"/>
    <mergeCell ref="C50:F50"/>
    <mergeCell ref="C53:J54"/>
    <mergeCell ref="K53:P53"/>
    <mergeCell ref="Q53:V53"/>
    <mergeCell ref="X53:AE61"/>
    <mergeCell ref="K54:M54"/>
    <mergeCell ref="N54:P54"/>
    <mergeCell ref="Q54:S54"/>
    <mergeCell ref="T54:V54"/>
    <mergeCell ref="C55:J55"/>
    <mergeCell ref="K55:M55"/>
    <mergeCell ref="N55:P55"/>
    <mergeCell ref="Q55:S55"/>
    <mergeCell ref="T55:V55"/>
    <mergeCell ref="C56:J56"/>
    <mergeCell ref="K56:M56"/>
    <mergeCell ref="N56:P56"/>
    <mergeCell ref="Q56:S56"/>
    <mergeCell ref="T56:V56"/>
    <mergeCell ref="C59:J59"/>
    <mergeCell ref="K59:M59"/>
    <mergeCell ref="N59:P59"/>
    <mergeCell ref="Q59:S59"/>
    <mergeCell ref="T59:V59"/>
    <mergeCell ref="M42:O42"/>
    <mergeCell ref="W42:X42"/>
    <mergeCell ref="A44:X46"/>
    <mergeCell ref="Z45:AB45"/>
    <mergeCell ref="C49:F49"/>
    <mergeCell ref="G49:M49"/>
    <mergeCell ref="N49:T49"/>
    <mergeCell ref="P37:Q37"/>
    <mergeCell ref="R37:S37"/>
    <mergeCell ref="U37:Y37"/>
    <mergeCell ref="AA37:AB37"/>
    <mergeCell ref="A31:D36"/>
    <mergeCell ref="E31:G31"/>
    <mergeCell ref="H31:I31"/>
    <mergeCell ref="J31:K33"/>
    <mergeCell ref="L31:M31"/>
    <mergeCell ref="N31:O33"/>
    <mergeCell ref="E32:G32"/>
    <mergeCell ref="H32:I32"/>
    <mergeCell ref="L32:M33"/>
    <mergeCell ref="E33:G33"/>
    <mergeCell ref="H33:I33"/>
    <mergeCell ref="E34:G34"/>
    <mergeCell ref="H34:I34"/>
    <mergeCell ref="J34:K34"/>
    <mergeCell ref="L34:M34"/>
    <mergeCell ref="N34:O34"/>
    <mergeCell ref="E35:G35"/>
    <mergeCell ref="H35:I35"/>
    <mergeCell ref="J35:K35"/>
    <mergeCell ref="L35:M36"/>
    <mergeCell ref="N35:O35"/>
    <mergeCell ref="E36:G36"/>
    <mergeCell ref="H36:I36"/>
    <mergeCell ref="J36:K36"/>
    <mergeCell ref="AC37:AD37"/>
    <mergeCell ref="A41:K41"/>
    <mergeCell ref="M41:O41"/>
    <mergeCell ref="A37:D37"/>
    <mergeCell ref="E37:G37"/>
    <mergeCell ref="H37:I37"/>
    <mergeCell ref="J37:K37"/>
    <mergeCell ref="L37:M37"/>
    <mergeCell ref="N37:O37"/>
    <mergeCell ref="R31:S31"/>
    <mergeCell ref="U31:Y31"/>
    <mergeCell ref="P34:Q34"/>
    <mergeCell ref="R34:S34"/>
    <mergeCell ref="U34:Y34"/>
    <mergeCell ref="AA34:AB36"/>
    <mergeCell ref="AC34:AD36"/>
    <mergeCell ref="AE34:AE36"/>
    <mergeCell ref="R35:S36"/>
    <mergeCell ref="T35:T36"/>
    <mergeCell ref="U35:Y36"/>
    <mergeCell ref="AA31:AB33"/>
    <mergeCell ref="AC31:AD33"/>
    <mergeCell ref="AE31:AE33"/>
    <mergeCell ref="P32:Q33"/>
    <mergeCell ref="R32:S33"/>
    <mergeCell ref="T32:T33"/>
    <mergeCell ref="U32:Y33"/>
    <mergeCell ref="P31:Q31"/>
    <mergeCell ref="P35:Q36"/>
    <mergeCell ref="N36:O36"/>
    <mergeCell ref="AA26:AE30"/>
    <mergeCell ref="E28:G30"/>
    <mergeCell ref="H28:I30"/>
    <mergeCell ref="J28:K30"/>
    <mergeCell ref="L28:M30"/>
    <mergeCell ref="P28:Q30"/>
    <mergeCell ref="R28:Y30"/>
    <mergeCell ref="A23:D23"/>
    <mergeCell ref="E23:F23"/>
    <mergeCell ref="G23:H23"/>
    <mergeCell ref="I23:J23"/>
    <mergeCell ref="K23:T23"/>
    <mergeCell ref="A26:D30"/>
    <mergeCell ref="E26:M27"/>
    <mergeCell ref="N26:O30"/>
    <mergeCell ref="P26:Y27"/>
    <mergeCell ref="V20:AE23"/>
    <mergeCell ref="K21:T21"/>
    <mergeCell ref="A22:D22"/>
    <mergeCell ref="E22:F22"/>
    <mergeCell ref="G22:H22"/>
    <mergeCell ref="I22:J22"/>
    <mergeCell ref="K22:T22"/>
    <mergeCell ref="A20:D20"/>
    <mergeCell ref="E20:F20"/>
    <mergeCell ref="G20:H20"/>
    <mergeCell ref="I20:J20"/>
    <mergeCell ref="K20:T20"/>
    <mergeCell ref="A21:D21"/>
    <mergeCell ref="E21:F21"/>
    <mergeCell ref="G21:H21"/>
    <mergeCell ref="I21:J21"/>
    <mergeCell ref="A18:D18"/>
    <mergeCell ref="E18:F18"/>
    <mergeCell ref="G18:H18"/>
    <mergeCell ref="I18:J18"/>
    <mergeCell ref="K18:T18"/>
    <mergeCell ref="A19:D19"/>
    <mergeCell ref="E19:F19"/>
    <mergeCell ref="G19:H19"/>
    <mergeCell ref="I19:J19"/>
    <mergeCell ref="K19:T19"/>
    <mergeCell ref="G13:H13"/>
    <mergeCell ref="I13:J13"/>
    <mergeCell ref="K13:T13"/>
    <mergeCell ref="A16:D16"/>
    <mergeCell ref="E16:F16"/>
    <mergeCell ref="G16:H16"/>
    <mergeCell ref="I16:J16"/>
    <mergeCell ref="K16:T16"/>
    <mergeCell ref="A17:D17"/>
    <mergeCell ref="E17:F17"/>
    <mergeCell ref="G17:H17"/>
    <mergeCell ref="I17:J17"/>
    <mergeCell ref="K17:T17"/>
    <mergeCell ref="A11:D11"/>
    <mergeCell ref="E11:F11"/>
    <mergeCell ref="G11:H11"/>
    <mergeCell ref="I11:J11"/>
    <mergeCell ref="K11:T11"/>
    <mergeCell ref="V13:AE19"/>
    <mergeCell ref="A14:D14"/>
    <mergeCell ref="E14:F14"/>
    <mergeCell ref="G14:H14"/>
    <mergeCell ref="I14:J14"/>
    <mergeCell ref="V11:AE12"/>
    <mergeCell ref="A12:D12"/>
    <mergeCell ref="E12:F12"/>
    <mergeCell ref="G12:H12"/>
    <mergeCell ref="I12:J12"/>
    <mergeCell ref="K12:T12"/>
    <mergeCell ref="K14:T14"/>
    <mergeCell ref="A15:D15"/>
    <mergeCell ref="E15:F15"/>
    <mergeCell ref="G15:H15"/>
    <mergeCell ref="I15:J15"/>
    <mergeCell ref="K15:T15"/>
    <mergeCell ref="A13:D13"/>
    <mergeCell ref="E13:F13"/>
    <mergeCell ref="A4:R5"/>
    <mergeCell ref="T4:Y4"/>
    <mergeCell ref="H7:L7"/>
    <mergeCell ref="A8:D9"/>
    <mergeCell ref="E8:J8"/>
    <mergeCell ref="K8:T9"/>
    <mergeCell ref="V8:AE10"/>
    <mergeCell ref="E9:F9"/>
    <mergeCell ref="G9:H9"/>
    <mergeCell ref="I9:J9"/>
    <mergeCell ref="A10:D10"/>
    <mergeCell ref="E10:F10"/>
    <mergeCell ref="G10:H10"/>
    <mergeCell ref="I10:J10"/>
    <mergeCell ref="K10:T10"/>
  </mergeCells>
  <phoneticPr fontId="8"/>
  <conditionalFormatting sqref="T4">
    <cfRule type="cellIs" dxfId="10" priority="5" operator="equal">
      <formula>"いる(経過措置)"</formula>
    </cfRule>
    <cfRule type="cellIs" dxfId="9" priority="6" operator="equal">
      <formula>"いない"</formula>
    </cfRule>
    <cfRule type="cellIs" dxfId="8" priority="7" operator="equal">
      <formula>"いる"</formula>
    </cfRule>
  </conditionalFormatting>
  <conditionalFormatting sqref="Z45:AB45">
    <cfRule type="cellIs" dxfId="7" priority="3" operator="equal">
      <formula>"いない"</formula>
    </cfRule>
    <cfRule type="cellIs" dxfId="6" priority="4" operator="equal">
      <formula>"いる"</formula>
    </cfRule>
  </conditionalFormatting>
  <conditionalFormatting sqref="AA63:AC63">
    <cfRule type="cellIs" dxfId="5" priority="1" operator="equal">
      <formula>"いない"</formula>
    </cfRule>
    <cfRule type="cellIs" dxfId="4" priority="2" operator="equal">
      <formula>"いる"</formula>
    </cfRule>
  </conditionalFormatting>
  <dataValidations xWindow="702" yWindow="359" count="9">
    <dataValidation allowBlank="1" showInputMessage="1" showErrorMessage="1" prompt="非常勤職員の1ヵ月の延べ(合計)勤務時間数を記載してください。" sqref="M42:O42" xr:uid="{350CB021-D9D3-4C0C-AECE-004CE331D1DA}"/>
    <dataValidation allowBlank="1" showInputMessage="1" showErrorMessage="1" prompt="常勤1人当たり1か月の勤務時間数を記載してください。" sqref="M41:O41" xr:uid="{F7354995-9A19-4AA7-9749-0B865B014C99}"/>
    <dataValidation allowBlank="1" showInputMessage="1" showErrorMessage="1" prompt="常勤者数を_x000a_半角数字で_x000a_記載してください。_x000a_" sqref="AC31:AD33" xr:uid="{62D87951-E594-4A2F-B146-25F422FDDFBD}"/>
    <dataValidation allowBlank="1" showInputMessage="1" showErrorMessage="1" prompt="学級数を_x000a_半角数字で_x000a_入力してください。" sqref="N34:O36" xr:uid="{ACF183FB-76C7-4B9A-B1AF-098A493D2C4F}"/>
    <dataValidation allowBlank="1" showInputMessage="1" showErrorMessage="1" prompt="半角数字で_x000a_2024/10/1のように入力してください。" sqref="H7:L7" xr:uid="{0B3268EC-3442-4AAE-A22C-9DDDC4C62B7E}"/>
    <dataValidation type="list" allowBlank="1" showInputMessage="1" showErrorMessage="1" prompt="いる又はいないを選択してください。" sqref="Z45:AB45 AA63:AC63" xr:uid="{457F17BB-D4B9-433E-8706-E75259A5FA6E}">
      <formula1>"いる・いない,いる,いない"</formula1>
    </dataValidation>
    <dataValidation allowBlank="1" showInputMessage="1" showErrorMessage="1" prompt="時刻を_x000a_記入（入力）_x000a_してください。" sqref="N50 R50 K50 G50" xr:uid="{7C95B04B-F491-4557-BC59-302D042E03EE}"/>
    <dataValidation allowBlank="1" showInputMessage="1" showErrorMessage="1" prompt="分を記入_x000a_（入力）_x000a_してください。" sqref="I50 P50 M50 T50" xr:uid="{1B5A621B-C793-40FE-B063-B1DB1BAA6C94}"/>
    <dataValidation type="list" allowBlank="1" showInputMessage="1" promptTitle="ーーーーーーーーーーーーー解説ーーーーーーーーーーーーーーーーー" prompt="「いる」「いない」又は経過措置の基準による場合には「いる(経過措置)」を選択してください。_x000a_※令和6年度から３歳児の職員配置の比率が20:1から15:1に、また、４,5歳児の職員配置の比率が30:1から25:1へ改正されています。ただし、運営上の支障がある場合には、経過措置として従前の基準での配置とすることを妨げていません。" sqref="T4:Y4" xr:uid="{6E6E7E95-F55E-4058-AAF9-2723186F82C1}">
      <formula1>"いない・いる(経過措置)・いる,いない,いる(経過措置),いる"</formula1>
    </dataValidation>
  </dataValidations>
  <printOptions horizontalCentered="1"/>
  <pageMargins left="0.70866141732283472" right="0.70866141732283472" top="0.74803149606299213" bottom="0.35433070866141736" header="0.31496062992125984" footer="0.11811023622047245"/>
  <pageSetup paperSize="9" scale="64" orientation="portrait" r:id="rId1"/>
  <headerFooter>
    <oddHeader>&amp;R&amp;"-,太字"&amp;16別紙１</oddHeader>
    <oddFooter>&amp;C［運営管理・別紙１］ （&amp;P／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A1162-9DB3-4F8B-8BAA-43955F658D8B}">
  <sheetPr>
    <tabColor theme="6"/>
    <pageSetUpPr fitToPage="1"/>
  </sheetPr>
  <dimension ref="A1:J440"/>
  <sheetViews>
    <sheetView view="pageBreakPreview" zoomScaleNormal="100" zoomScaleSheetLayoutView="100" workbookViewId="0">
      <selection activeCell="F1" sqref="F1"/>
    </sheetView>
  </sheetViews>
  <sheetFormatPr defaultColWidth="9" defaultRowHeight="14"/>
  <cols>
    <col min="1" max="1" width="2.08984375" style="19" customWidth="1"/>
    <col min="2" max="2" width="48.6328125" style="19" customWidth="1"/>
    <col min="3" max="3" width="48.90625" style="19" customWidth="1"/>
    <col min="4" max="4" width="12.08984375" style="19" bestFit="1" customWidth="1"/>
    <col min="5" max="5" width="2.08984375" style="19" customWidth="1"/>
    <col min="6" max="6" width="9" style="19"/>
    <col min="7" max="7" width="9" style="19" hidden="1" customWidth="1"/>
    <col min="8" max="16384" width="9" style="19"/>
  </cols>
  <sheetData>
    <row r="1" spans="1:10" ht="25.5" customHeight="1">
      <c r="B1" s="2"/>
      <c r="C1" s="2"/>
      <c r="D1" s="12" t="s">
        <v>313</v>
      </c>
      <c r="J1" s="3"/>
    </row>
    <row r="2" spans="1:10" ht="28" customHeight="1">
      <c r="B2" s="4" t="s">
        <v>73</v>
      </c>
      <c r="C2" s="2"/>
      <c r="D2" s="2"/>
    </row>
    <row r="3" spans="1:10" ht="24" customHeight="1">
      <c r="B3" s="5" t="s">
        <v>74</v>
      </c>
      <c r="C3" s="5"/>
      <c r="D3" s="732"/>
    </row>
    <row r="4" spans="1:10" ht="24" customHeight="1">
      <c r="B4" s="733" t="s">
        <v>200</v>
      </c>
      <c r="C4" s="733"/>
      <c r="D4" s="732"/>
    </row>
    <row r="5" spans="1:10" ht="24" customHeight="1">
      <c r="B5" s="2" t="s">
        <v>201</v>
      </c>
      <c r="C5" s="6"/>
      <c r="D5" s="2"/>
    </row>
    <row r="6" spans="1:10" ht="15.75" customHeight="1">
      <c r="B6" s="2"/>
      <c r="C6" s="6"/>
      <c r="D6" s="2"/>
    </row>
    <row r="7" spans="1:10" ht="20" customHeight="1" thickBot="1">
      <c r="B7" s="7" t="s">
        <v>75</v>
      </c>
      <c r="C7" s="8"/>
      <c r="D7" s="2"/>
    </row>
    <row r="8" spans="1:10" ht="35" customHeight="1" thickBot="1">
      <c r="B8" s="734" t="s">
        <v>76</v>
      </c>
      <c r="C8" s="735"/>
      <c r="D8" s="9" t="s">
        <v>72</v>
      </c>
    </row>
    <row r="9" spans="1:10" ht="35" customHeight="1">
      <c r="A9" s="10"/>
      <c r="B9" s="736" t="s">
        <v>202</v>
      </c>
      <c r="C9" s="737"/>
      <c r="D9" s="232"/>
      <c r="G9" s="17"/>
    </row>
    <row r="10" spans="1:10" ht="35" customHeight="1">
      <c r="A10" s="10"/>
      <c r="B10" s="738" t="s">
        <v>203</v>
      </c>
      <c r="C10" s="739"/>
      <c r="D10" s="233"/>
      <c r="G10" s="17"/>
    </row>
    <row r="11" spans="1:10" ht="35" customHeight="1">
      <c r="A11" s="10"/>
      <c r="B11" s="730" t="s">
        <v>82</v>
      </c>
      <c r="C11" s="731"/>
      <c r="D11" s="234"/>
      <c r="G11" s="17" t="s">
        <v>204</v>
      </c>
    </row>
    <row r="12" spans="1:10" ht="35" customHeight="1">
      <c r="A12" s="16"/>
      <c r="B12" s="730" t="s">
        <v>83</v>
      </c>
      <c r="C12" s="731"/>
      <c r="D12" s="234"/>
      <c r="G12" s="17" t="s">
        <v>205</v>
      </c>
    </row>
    <row r="13" spans="1:10" ht="35" customHeight="1">
      <c r="A13" s="10"/>
      <c r="B13" s="730" t="s">
        <v>206</v>
      </c>
      <c r="C13" s="731"/>
      <c r="D13" s="234"/>
      <c r="G13" s="17" t="s">
        <v>207</v>
      </c>
    </row>
    <row r="14" spans="1:10" ht="35" customHeight="1">
      <c r="A14" s="10"/>
      <c r="B14" s="730" t="s">
        <v>84</v>
      </c>
      <c r="C14" s="731"/>
      <c r="D14" s="234"/>
    </row>
    <row r="15" spans="1:10" ht="35" customHeight="1">
      <c r="A15" s="16"/>
      <c r="B15" s="730" t="s">
        <v>85</v>
      </c>
      <c r="C15" s="731"/>
      <c r="D15" s="234"/>
    </row>
    <row r="16" spans="1:10" ht="35" customHeight="1">
      <c r="A16" s="10"/>
      <c r="B16" s="730" t="s">
        <v>208</v>
      </c>
      <c r="C16" s="731"/>
      <c r="D16" s="234"/>
    </row>
    <row r="17" spans="1:4" ht="35" customHeight="1">
      <c r="A17" s="10"/>
      <c r="B17" s="730" t="s">
        <v>209</v>
      </c>
      <c r="C17" s="731"/>
      <c r="D17" s="234"/>
    </row>
    <row r="18" spans="1:4" ht="35" customHeight="1" thickBot="1">
      <c r="A18" s="10"/>
      <c r="B18" s="744" t="s">
        <v>210</v>
      </c>
      <c r="C18" s="745"/>
      <c r="D18" s="235"/>
    </row>
    <row r="19" spans="1:4" ht="16.5" customHeight="1">
      <c r="B19" s="746"/>
      <c r="C19" s="746"/>
      <c r="D19" s="747"/>
    </row>
    <row r="20" spans="1:4" ht="20" customHeight="1" thickBot="1">
      <c r="B20" s="7" t="s">
        <v>77</v>
      </c>
      <c r="C20" s="11"/>
    </row>
    <row r="21" spans="1:4" ht="35" customHeight="1" thickBot="1">
      <c r="B21" s="748" t="s">
        <v>76</v>
      </c>
      <c r="C21" s="735"/>
      <c r="D21" s="9" t="s">
        <v>72</v>
      </c>
    </row>
    <row r="22" spans="1:4" ht="35" customHeight="1">
      <c r="A22" s="10"/>
      <c r="B22" s="730" t="s">
        <v>78</v>
      </c>
      <c r="C22" s="743"/>
      <c r="D22" s="234"/>
    </row>
    <row r="23" spans="1:4" ht="35" customHeight="1">
      <c r="A23" s="16"/>
      <c r="B23" s="730" t="s">
        <v>79</v>
      </c>
      <c r="C23" s="743"/>
      <c r="D23" s="234"/>
    </row>
    <row r="24" spans="1:4" ht="35" customHeight="1">
      <c r="A24" s="10"/>
      <c r="B24" s="730" t="s">
        <v>80</v>
      </c>
      <c r="C24" s="743"/>
      <c r="D24" s="234"/>
    </row>
    <row r="25" spans="1:4" s="242" customFormat="1" ht="34" customHeight="1">
      <c r="A25" s="241"/>
      <c r="B25" s="775" t="s">
        <v>481</v>
      </c>
      <c r="C25" s="776"/>
      <c r="D25" s="234"/>
    </row>
    <row r="26" spans="1:4" s="242" customFormat="1" ht="34" customHeight="1">
      <c r="A26" s="241"/>
      <c r="B26" s="775" t="s">
        <v>487</v>
      </c>
      <c r="C26" s="776"/>
      <c r="D26" s="234"/>
    </row>
    <row r="27" spans="1:4" ht="35" customHeight="1">
      <c r="A27" s="16"/>
      <c r="B27" s="738" t="s">
        <v>482</v>
      </c>
      <c r="C27" s="740"/>
      <c r="D27" s="234"/>
    </row>
    <row r="28" spans="1:4" ht="35" customHeight="1">
      <c r="A28" s="10"/>
      <c r="B28" s="738" t="s">
        <v>483</v>
      </c>
      <c r="C28" s="740"/>
      <c r="D28" s="234"/>
    </row>
    <row r="29" spans="1:4" ht="35" customHeight="1">
      <c r="A29" s="16"/>
      <c r="B29" s="730" t="s">
        <v>484</v>
      </c>
      <c r="C29" s="743"/>
      <c r="D29" s="234"/>
    </row>
    <row r="30" spans="1:4" ht="35" customHeight="1">
      <c r="A30" s="10"/>
      <c r="B30" s="738" t="s">
        <v>485</v>
      </c>
      <c r="C30" s="740"/>
      <c r="D30" s="234"/>
    </row>
    <row r="31" spans="1:4" ht="35" customHeight="1" thickBot="1">
      <c r="A31" s="16"/>
      <c r="B31" s="741" t="s">
        <v>486</v>
      </c>
      <c r="C31" s="742"/>
      <c r="D31" s="235"/>
    </row>
    <row r="365" spans="4:4" ht="98">
      <c r="D365" s="18" t="s">
        <v>211</v>
      </c>
    </row>
    <row r="440" spans="2:5" ht="14.5" thickBot="1">
      <c r="B440" s="99"/>
      <c r="C440" s="100"/>
      <c r="D440" s="100"/>
      <c r="E440" s="101"/>
    </row>
  </sheetData>
  <mergeCells count="25">
    <mergeCell ref="B27:C27"/>
    <mergeCell ref="B28:C28"/>
    <mergeCell ref="B29:C29"/>
    <mergeCell ref="B30:C30"/>
    <mergeCell ref="B31:C31"/>
    <mergeCell ref="B24:C24"/>
    <mergeCell ref="B12:C12"/>
    <mergeCell ref="B13:C13"/>
    <mergeCell ref="B14:C14"/>
    <mergeCell ref="B15:C15"/>
    <mergeCell ref="B16:C16"/>
    <mergeCell ref="B17:C17"/>
    <mergeCell ref="B18:C18"/>
    <mergeCell ref="B19:D19"/>
    <mergeCell ref="B21:C21"/>
    <mergeCell ref="B22:C22"/>
    <mergeCell ref="B23:C23"/>
    <mergeCell ref="B25:C25"/>
    <mergeCell ref="B26:C26"/>
    <mergeCell ref="B11:C11"/>
    <mergeCell ref="D3:D4"/>
    <mergeCell ref="B4:C4"/>
    <mergeCell ref="B8:C8"/>
    <mergeCell ref="B9:C9"/>
    <mergeCell ref="B10:C10"/>
  </mergeCells>
  <phoneticPr fontId="8"/>
  <conditionalFormatting sqref="D9:D18">
    <cfRule type="notContainsBlanks" dxfId="3" priority="3">
      <formula>LEN(TRIM(D9))&gt;0</formula>
    </cfRule>
    <cfRule type="containsBlanks" dxfId="2" priority="5">
      <formula>LEN(TRIM(D9))=0</formula>
    </cfRule>
  </conditionalFormatting>
  <conditionalFormatting sqref="D22:D31">
    <cfRule type="notContainsBlanks" dxfId="1" priority="2">
      <formula>LEN(TRIM(D22))&gt;0</formula>
    </cfRule>
    <cfRule type="containsBlanks" dxfId="0" priority="4">
      <formula>LEN(TRIM(D22))=0</formula>
    </cfRule>
  </conditionalFormatting>
  <dataValidations count="1">
    <dataValidation type="list" allowBlank="1" showInputMessage="1" showErrorMessage="1" sqref="D9:D18 D22:D31" xr:uid="{C3DB9E9E-069E-4D02-94CE-005ED3E11937}">
      <formula1>$G$10:$G$13</formula1>
    </dataValidation>
  </dataValidations>
  <printOptions horizontalCentered="1"/>
  <pageMargins left="0.70866141732283472" right="0.70866141732283472" top="0.74803149606299213" bottom="0.74803149606299213" header="0.31496062992125984" footer="0.31496062992125984"/>
  <pageSetup paperSize="9" scale="78" fitToHeight="0" orientation="portrait" r:id="rId1"/>
  <headerFooter>
    <oddFooter>&amp;C&amp;16［書面監査・別紙２］ （&amp;P／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B46C-327A-470B-865D-F24739EED319}">
  <sheetPr>
    <pageSetUpPr fitToPage="1"/>
  </sheetPr>
  <dimension ref="A1:EV349"/>
  <sheetViews>
    <sheetView showZeros="0" workbookViewId="0">
      <selection sqref="A1:F1"/>
    </sheetView>
  </sheetViews>
  <sheetFormatPr defaultColWidth="8.90625" defaultRowHeight="13"/>
  <cols>
    <col min="1" max="91" width="10" style="104" customWidth="1"/>
    <col min="92" max="111" width="5.54296875" style="104" customWidth="1"/>
    <col min="112" max="16384" width="8.90625" style="104"/>
  </cols>
  <sheetData>
    <row r="1" spans="1:152" ht="54.65" customHeight="1">
      <c r="A1" s="771" t="s">
        <v>214</v>
      </c>
      <c r="B1" s="771"/>
      <c r="C1" s="771"/>
      <c r="D1" s="771"/>
      <c r="E1" s="771"/>
      <c r="F1" s="771"/>
      <c r="G1" s="767"/>
      <c r="H1" s="767"/>
      <c r="I1" s="767"/>
      <c r="J1" s="767"/>
      <c r="K1" s="767"/>
      <c r="L1" s="767"/>
      <c r="M1" s="767"/>
      <c r="N1" s="767"/>
      <c r="O1" s="767"/>
      <c r="P1" s="767"/>
      <c r="Q1" s="767"/>
      <c r="R1" s="767"/>
      <c r="S1" s="767"/>
      <c r="T1" s="767"/>
      <c r="U1" s="767"/>
      <c r="V1" s="767"/>
      <c r="W1" s="767"/>
      <c r="X1" s="767"/>
      <c r="Y1" s="767"/>
      <c r="Z1" s="767"/>
      <c r="AA1" s="767"/>
      <c r="AB1" s="767"/>
      <c r="AC1" s="767"/>
      <c r="AD1" s="767"/>
      <c r="AE1" s="767"/>
      <c r="AF1" s="767"/>
      <c r="AG1" s="767"/>
      <c r="AH1" s="767"/>
      <c r="AI1" s="767"/>
      <c r="AJ1" s="767"/>
      <c r="AK1" s="767"/>
      <c r="AL1" s="767"/>
      <c r="AM1" s="767"/>
      <c r="AN1" s="761" t="s">
        <v>215</v>
      </c>
      <c r="AO1" s="762"/>
      <c r="AP1" s="762"/>
      <c r="AQ1" s="762"/>
      <c r="AR1" s="762"/>
      <c r="AS1" s="762"/>
      <c r="AT1" s="762"/>
      <c r="AU1" s="762"/>
      <c r="AV1" s="762"/>
      <c r="AW1" s="762"/>
      <c r="AX1" s="762"/>
      <c r="AY1" s="762"/>
      <c r="AZ1" s="762"/>
      <c r="BA1" s="762"/>
      <c r="BB1" s="762"/>
      <c r="BC1" s="762"/>
      <c r="BD1" s="762"/>
      <c r="BE1" s="762"/>
      <c r="BF1" s="762"/>
      <c r="BG1" s="762"/>
      <c r="BH1" s="762"/>
      <c r="BI1" s="762"/>
      <c r="BJ1" s="762"/>
      <c r="BK1" s="762"/>
      <c r="BL1" s="762"/>
      <c r="BM1" s="762"/>
      <c r="BN1" s="762"/>
      <c r="BO1" s="762"/>
      <c r="BP1" s="762"/>
      <c r="BQ1" s="762"/>
      <c r="BR1" s="762"/>
      <c r="BS1" s="762"/>
      <c r="BT1" s="762"/>
      <c r="BU1" s="762"/>
      <c r="BV1" s="762"/>
      <c r="BW1" s="762"/>
      <c r="BX1" s="762"/>
      <c r="BY1" s="762"/>
      <c r="BZ1" s="762"/>
      <c r="CA1" s="762"/>
      <c r="CB1" s="762"/>
      <c r="CC1" s="762"/>
      <c r="CD1" s="762"/>
      <c r="CE1" s="762"/>
      <c r="CF1" s="762"/>
      <c r="CG1" s="762"/>
      <c r="CH1" s="762"/>
      <c r="CI1" s="762"/>
      <c r="CJ1" s="762"/>
      <c r="CK1" s="762"/>
      <c r="CL1" s="762"/>
      <c r="CM1" s="763"/>
      <c r="CN1" s="761" t="s">
        <v>449</v>
      </c>
      <c r="CO1" s="762"/>
      <c r="CP1" s="762"/>
      <c r="CQ1" s="762"/>
      <c r="CR1" s="762"/>
      <c r="CS1" s="762"/>
      <c r="CT1" s="762"/>
      <c r="CU1" s="762"/>
      <c r="CV1" s="762"/>
      <c r="CW1" s="762"/>
      <c r="CX1" s="762"/>
      <c r="CY1" s="762"/>
      <c r="CZ1" s="762"/>
      <c r="DA1" s="762"/>
      <c r="DB1" s="762"/>
      <c r="DC1" s="762"/>
      <c r="DD1" s="762"/>
      <c r="DE1" s="763"/>
      <c r="DF1" s="120"/>
      <c r="DG1" s="102"/>
      <c r="DH1" s="102"/>
      <c r="DI1" s="102"/>
      <c r="DJ1" s="102"/>
      <c r="DK1" s="102"/>
      <c r="DL1" s="102"/>
      <c r="DM1" s="102"/>
      <c r="DN1" s="102"/>
      <c r="DO1" s="102"/>
      <c r="DP1" s="102"/>
      <c r="DQ1" s="102"/>
      <c r="DR1" s="102"/>
      <c r="DS1" s="102"/>
      <c r="DT1" s="102"/>
      <c r="DU1" s="102"/>
      <c r="DV1" s="102"/>
      <c r="DW1" s="102"/>
      <c r="DX1" s="102"/>
      <c r="DY1" s="102"/>
      <c r="DZ1" s="102"/>
      <c r="EA1" s="102"/>
      <c r="EB1" s="102"/>
      <c r="EC1" s="102"/>
      <c r="ED1" s="102"/>
      <c r="EE1" s="102"/>
      <c r="EF1" s="102"/>
      <c r="EG1" s="102"/>
      <c r="EH1" s="102"/>
      <c r="EI1" s="102"/>
      <c r="EJ1" s="102"/>
      <c r="EK1" s="102"/>
      <c r="EL1" s="102"/>
      <c r="EM1" s="102"/>
      <c r="EN1" s="102"/>
      <c r="EO1" s="102"/>
      <c r="EP1" s="102"/>
      <c r="EQ1" s="102"/>
      <c r="ER1" s="102"/>
      <c r="ES1" s="102"/>
      <c r="ET1" s="102"/>
      <c r="EU1" s="102"/>
      <c r="EV1" s="103"/>
    </row>
    <row r="2" spans="1:152" ht="51.65" customHeight="1">
      <c r="A2" s="767" t="s">
        <v>216</v>
      </c>
      <c r="B2" s="767"/>
      <c r="C2" s="767"/>
      <c r="D2" s="767"/>
      <c r="E2" s="767"/>
      <c r="F2" s="767"/>
      <c r="G2" s="751" t="s">
        <v>217</v>
      </c>
      <c r="H2" s="769" t="s">
        <v>64</v>
      </c>
      <c r="I2" s="770"/>
      <c r="J2" s="756" t="s">
        <v>458</v>
      </c>
      <c r="K2" s="757"/>
      <c r="L2" s="758" t="s">
        <v>459</v>
      </c>
      <c r="M2" s="758"/>
      <c r="N2" s="758"/>
      <c r="O2" s="758"/>
      <c r="P2" s="224"/>
      <c r="Q2" s="759" t="s">
        <v>122</v>
      </c>
      <c r="R2" s="759"/>
      <c r="S2" s="759"/>
      <c r="T2" s="759"/>
      <c r="U2" s="759"/>
      <c r="V2" s="760" t="s">
        <v>218</v>
      </c>
      <c r="W2" s="764"/>
      <c r="X2" s="764"/>
      <c r="Y2" s="764"/>
      <c r="Z2" s="765"/>
      <c r="AA2" s="751" t="s">
        <v>219</v>
      </c>
      <c r="AB2" s="759"/>
      <c r="AC2" s="759"/>
      <c r="AD2" s="759"/>
      <c r="AE2" s="759"/>
      <c r="AF2" s="756" t="s">
        <v>220</v>
      </c>
      <c r="AG2" s="758"/>
      <c r="AH2" s="758"/>
      <c r="AI2" s="758"/>
      <c r="AJ2" s="758"/>
      <c r="AK2" s="758"/>
      <c r="AL2" s="758"/>
      <c r="AM2" s="758"/>
      <c r="AN2" s="760" t="s">
        <v>438</v>
      </c>
      <c r="AO2" s="764"/>
      <c r="AP2" s="764"/>
      <c r="AQ2" s="764"/>
      <c r="AR2" s="764"/>
      <c r="AS2" s="144"/>
      <c r="AT2" s="749" t="s">
        <v>221</v>
      </c>
      <c r="AU2" s="761" t="s">
        <v>222</v>
      </c>
      <c r="AV2" s="762"/>
      <c r="AW2" s="762"/>
      <c r="AX2" s="762"/>
      <c r="AY2" s="762"/>
      <c r="AZ2" s="763"/>
      <c r="BA2" s="761" t="s">
        <v>11</v>
      </c>
      <c r="BB2" s="762"/>
      <c r="BC2" s="762"/>
      <c r="BD2" s="762"/>
      <c r="BE2" s="762"/>
      <c r="BF2" s="762"/>
      <c r="BG2" s="762"/>
      <c r="BH2" s="762"/>
      <c r="BI2" s="762"/>
      <c r="BJ2" s="762"/>
      <c r="BK2" s="762"/>
      <c r="BL2" s="762"/>
      <c r="BM2" s="762"/>
      <c r="BN2" s="762"/>
      <c r="BO2" s="763"/>
      <c r="BP2" s="753" t="s">
        <v>223</v>
      </c>
      <c r="BQ2" s="754"/>
      <c r="BR2" s="754"/>
      <c r="BS2" s="754"/>
      <c r="BT2" s="754"/>
      <c r="BU2" s="754"/>
      <c r="BV2" s="755"/>
      <c r="BW2" s="753" t="s">
        <v>445</v>
      </c>
      <c r="BX2" s="754"/>
      <c r="BY2" s="754"/>
      <c r="BZ2" s="754"/>
      <c r="CA2" s="755"/>
      <c r="CB2" s="761" t="s">
        <v>224</v>
      </c>
      <c r="CC2" s="762"/>
      <c r="CD2" s="762"/>
      <c r="CE2" s="762"/>
      <c r="CF2" s="762"/>
      <c r="CG2" s="762"/>
      <c r="CH2" s="762"/>
      <c r="CI2" s="762"/>
      <c r="CJ2" s="762"/>
      <c r="CK2" s="762"/>
      <c r="CL2" s="762"/>
      <c r="CM2" s="763"/>
      <c r="CN2" s="761" t="s">
        <v>297</v>
      </c>
      <c r="CO2" s="762"/>
      <c r="CP2" s="762"/>
      <c r="CQ2" s="762"/>
      <c r="CR2" s="762"/>
      <c r="CS2" s="762"/>
      <c r="CT2" s="762"/>
      <c r="CU2" s="762"/>
      <c r="CV2" s="762"/>
      <c r="CW2" s="762"/>
      <c r="CX2" s="762"/>
      <c r="CY2" s="762"/>
      <c r="CZ2" s="762"/>
      <c r="DA2" s="762"/>
      <c r="DB2" s="762"/>
      <c r="DC2" s="762"/>
      <c r="DD2" s="762"/>
      <c r="DE2" s="763"/>
      <c r="DF2" s="102"/>
      <c r="DG2" s="102"/>
      <c r="DH2" s="102"/>
      <c r="DI2" s="102"/>
      <c r="DJ2" s="102"/>
      <c r="DK2" s="102"/>
      <c r="DL2" s="102"/>
      <c r="DM2" s="102"/>
      <c r="DN2" s="102"/>
      <c r="DO2" s="102"/>
      <c r="DP2" s="102"/>
      <c r="DQ2" s="102"/>
      <c r="DR2" s="102"/>
      <c r="DS2" s="102"/>
      <c r="DT2" s="102"/>
      <c r="DU2" s="102"/>
      <c r="DV2" s="102"/>
      <c r="DW2" s="102"/>
      <c r="DX2" s="102"/>
      <c r="DY2" s="102"/>
      <c r="DZ2" s="102"/>
      <c r="EA2" s="102"/>
      <c r="EB2" s="102"/>
      <c r="EC2" s="102"/>
      <c r="ED2" s="102"/>
      <c r="EE2" s="102"/>
      <c r="EF2" s="102"/>
      <c r="EG2" s="102"/>
      <c r="EH2" s="102"/>
      <c r="EI2" s="102"/>
      <c r="EJ2" s="102"/>
      <c r="EK2" s="102"/>
      <c r="EL2" s="102"/>
      <c r="EM2" s="102"/>
      <c r="EN2" s="102"/>
      <c r="EO2" s="102"/>
      <c r="EP2" s="102"/>
      <c r="EQ2" s="102"/>
      <c r="ER2" s="102"/>
      <c r="ES2" s="102"/>
      <c r="ET2" s="102"/>
      <c r="EU2" s="102"/>
      <c r="EV2" s="103"/>
    </row>
    <row r="3" spans="1:152" ht="57" customHeight="1">
      <c r="A3" s="751" t="s">
        <v>225</v>
      </c>
      <c r="B3" s="751" t="s">
        <v>102</v>
      </c>
      <c r="C3" s="751" t="s">
        <v>226</v>
      </c>
      <c r="D3" s="772" t="s">
        <v>456</v>
      </c>
      <c r="E3" s="751" t="s">
        <v>227</v>
      </c>
      <c r="F3" s="751" t="s">
        <v>292</v>
      </c>
      <c r="G3" s="768"/>
      <c r="H3" s="768"/>
      <c r="I3" s="751" t="s">
        <v>228</v>
      </c>
      <c r="J3" s="751" t="s">
        <v>229</v>
      </c>
      <c r="K3" s="751" t="s">
        <v>418</v>
      </c>
      <c r="L3" s="760" t="s">
        <v>230</v>
      </c>
      <c r="M3" s="758"/>
      <c r="N3" s="758"/>
      <c r="O3" s="757"/>
      <c r="P3" s="759" t="s">
        <v>231</v>
      </c>
      <c r="Q3" s="759" t="s">
        <v>232</v>
      </c>
      <c r="R3" s="760" t="s">
        <v>419</v>
      </c>
      <c r="S3" s="764"/>
      <c r="T3" s="764"/>
      <c r="U3" s="765"/>
      <c r="V3" s="107"/>
      <c r="W3" s="751" t="s">
        <v>233</v>
      </c>
      <c r="X3" s="751" t="s">
        <v>234</v>
      </c>
      <c r="Y3" s="751" t="s">
        <v>235</v>
      </c>
      <c r="Z3" s="751" t="s">
        <v>310</v>
      </c>
      <c r="AA3" s="108"/>
      <c r="AB3" s="751" t="s">
        <v>236</v>
      </c>
      <c r="AC3" s="751" t="s">
        <v>237</v>
      </c>
      <c r="AD3" s="751" t="s">
        <v>238</v>
      </c>
      <c r="AE3" s="751" t="s">
        <v>239</v>
      </c>
      <c r="AF3" s="751" t="s">
        <v>220</v>
      </c>
      <c r="AG3" s="751" t="s">
        <v>240</v>
      </c>
      <c r="AH3" s="751" t="s">
        <v>241</v>
      </c>
      <c r="AI3" s="759"/>
      <c r="AJ3" s="751" t="s">
        <v>242</v>
      </c>
      <c r="AK3" s="759"/>
      <c r="AL3" s="759"/>
      <c r="AM3" s="145" t="s">
        <v>243</v>
      </c>
      <c r="AN3" s="109"/>
      <c r="AO3" s="751" t="s">
        <v>244</v>
      </c>
      <c r="AP3" s="751" t="s">
        <v>245</v>
      </c>
      <c r="AQ3" s="751" t="s">
        <v>246</v>
      </c>
      <c r="AR3" s="751" t="s">
        <v>247</v>
      </c>
      <c r="AS3" s="751" t="s">
        <v>439</v>
      </c>
      <c r="AT3" s="766"/>
      <c r="AU3" s="749" t="s">
        <v>248</v>
      </c>
      <c r="AV3" s="749" t="s">
        <v>249</v>
      </c>
      <c r="AW3" s="749" t="s">
        <v>250</v>
      </c>
      <c r="AX3" s="749" t="s">
        <v>251</v>
      </c>
      <c r="AY3" s="749" t="s">
        <v>252</v>
      </c>
      <c r="AZ3" s="749" t="s">
        <v>253</v>
      </c>
      <c r="BA3" s="749" t="s">
        <v>254</v>
      </c>
      <c r="BB3" s="749" t="s">
        <v>255</v>
      </c>
      <c r="BC3" s="749" t="s">
        <v>256</v>
      </c>
      <c r="BD3" s="753" t="s">
        <v>257</v>
      </c>
      <c r="BE3" s="762"/>
      <c r="BF3" s="762"/>
      <c r="BG3" s="762"/>
      <c r="BH3" s="763"/>
      <c r="BI3" s="749" t="s">
        <v>440</v>
      </c>
      <c r="BJ3" s="749" t="s">
        <v>441</v>
      </c>
      <c r="BK3" s="749" t="s">
        <v>258</v>
      </c>
      <c r="BL3" s="749" t="s">
        <v>259</v>
      </c>
      <c r="BM3" s="749" t="s">
        <v>260</v>
      </c>
      <c r="BN3" s="749" t="s">
        <v>261</v>
      </c>
      <c r="BO3" s="749" t="s">
        <v>262</v>
      </c>
      <c r="BP3" s="753" t="s">
        <v>263</v>
      </c>
      <c r="BQ3" s="754"/>
      <c r="BR3" s="754"/>
      <c r="BS3" s="755"/>
      <c r="BT3" s="749" t="s">
        <v>264</v>
      </c>
      <c r="BU3" s="749" t="s">
        <v>265</v>
      </c>
      <c r="BV3" s="749" t="s">
        <v>266</v>
      </c>
      <c r="BW3" s="749" t="s">
        <v>446</v>
      </c>
      <c r="BX3" s="753" t="s">
        <v>444</v>
      </c>
      <c r="BY3" s="762"/>
      <c r="BZ3" s="762"/>
      <c r="CA3" s="763"/>
      <c r="CB3" s="749" t="s">
        <v>269</v>
      </c>
      <c r="CC3" s="749" t="s">
        <v>270</v>
      </c>
      <c r="CD3" s="749" t="s">
        <v>293</v>
      </c>
      <c r="CE3" s="749" t="s">
        <v>294</v>
      </c>
      <c r="CF3" s="749" t="s">
        <v>447</v>
      </c>
      <c r="CG3" s="753" t="s">
        <v>271</v>
      </c>
      <c r="CH3" s="754"/>
      <c r="CI3" s="754"/>
      <c r="CJ3" s="754"/>
      <c r="CK3" s="754"/>
      <c r="CL3" s="754"/>
      <c r="CM3" s="749" t="s">
        <v>448</v>
      </c>
      <c r="CN3" s="761" t="s">
        <v>295</v>
      </c>
      <c r="CO3" s="762"/>
      <c r="CP3" s="762"/>
      <c r="CQ3" s="762"/>
      <c r="CR3" s="762"/>
      <c r="CS3" s="762"/>
      <c r="CT3" s="762"/>
      <c r="CU3" s="762"/>
      <c r="CV3" s="762"/>
      <c r="CW3" s="763"/>
      <c r="CX3" s="117"/>
      <c r="CY3" s="118"/>
      <c r="CZ3" s="118"/>
      <c r="DA3" s="118" t="s">
        <v>296</v>
      </c>
      <c r="DB3" s="118"/>
      <c r="DC3" s="118"/>
      <c r="DD3" s="118"/>
      <c r="DE3" s="119"/>
      <c r="DF3" s="102"/>
      <c r="DG3" s="102"/>
      <c r="DH3" s="102"/>
      <c r="DI3" s="102"/>
      <c r="DJ3" s="102"/>
      <c r="DK3" s="102"/>
      <c r="DL3" s="102"/>
      <c r="DM3" s="102"/>
      <c r="DN3" s="102"/>
      <c r="DO3" s="102"/>
      <c r="DP3" s="102"/>
      <c r="DQ3" s="102"/>
      <c r="DR3" s="102"/>
      <c r="DS3" s="102"/>
      <c r="DT3" s="102"/>
      <c r="DU3" s="102"/>
      <c r="DV3" s="102"/>
      <c r="DW3" s="102"/>
      <c r="DX3" s="102"/>
      <c r="DY3" s="102"/>
      <c r="DZ3" s="102"/>
      <c r="EA3" s="102"/>
      <c r="EB3" s="102"/>
      <c r="EC3" s="102"/>
      <c r="ED3" s="102"/>
      <c r="EE3" s="102"/>
      <c r="EF3" s="102"/>
      <c r="EG3" s="102"/>
      <c r="EH3" s="102"/>
      <c r="EI3" s="102"/>
      <c r="EJ3" s="102"/>
      <c r="EK3" s="102"/>
      <c r="EL3" s="102"/>
      <c r="EM3" s="102"/>
      <c r="EN3" s="102"/>
      <c r="EO3" s="102"/>
      <c r="EP3" s="102"/>
      <c r="EQ3" s="102"/>
      <c r="ER3" s="102"/>
      <c r="ES3" s="102"/>
      <c r="ET3" s="102"/>
      <c r="EU3" s="102"/>
      <c r="EV3" s="103"/>
    </row>
    <row r="4" spans="1:152" ht="57" customHeight="1">
      <c r="A4" s="752"/>
      <c r="B4" s="752"/>
      <c r="C4" s="752"/>
      <c r="D4" s="773"/>
      <c r="E4" s="752"/>
      <c r="F4" s="752"/>
      <c r="G4" s="752"/>
      <c r="H4" s="752"/>
      <c r="I4" s="752"/>
      <c r="J4" s="752"/>
      <c r="K4" s="752"/>
      <c r="L4" s="110"/>
      <c r="M4" s="106" t="s">
        <v>272</v>
      </c>
      <c r="N4" s="106" t="s">
        <v>273</v>
      </c>
      <c r="O4" s="106" t="s">
        <v>274</v>
      </c>
      <c r="P4" s="759"/>
      <c r="Q4" s="759"/>
      <c r="R4" s="108"/>
      <c r="S4" s="106" t="s">
        <v>275</v>
      </c>
      <c r="T4" s="106" t="s">
        <v>276</v>
      </c>
      <c r="U4" s="106" t="s">
        <v>277</v>
      </c>
      <c r="V4" s="110"/>
      <c r="W4" s="752"/>
      <c r="X4" s="752"/>
      <c r="Y4" s="752"/>
      <c r="Z4" s="752"/>
      <c r="AA4" s="110"/>
      <c r="AB4" s="752"/>
      <c r="AC4" s="752"/>
      <c r="AD4" s="752"/>
      <c r="AE4" s="752"/>
      <c r="AF4" s="752"/>
      <c r="AG4" s="752"/>
      <c r="AH4" s="111"/>
      <c r="AI4" s="106" t="s">
        <v>278</v>
      </c>
      <c r="AJ4" s="110"/>
      <c r="AK4" s="106" t="s">
        <v>279</v>
      </c>
      <c r="AL4" s="106" t="s">
        <v>280</v>
      </c>
      <c r="AM4" s="110"/>
      <c r="AN4" s="110"/>
      <c r="AO4" s="752"/>
      <c r="AP4" s="752"/>
      <c r="AQ4" s="752"/>
      <c r="AR4" s="752"/>
      <c r="AS4" s="752"/>
      <c r="AT4" s="750"/>
      <c r="AU4" s="750"/>
      <c r="AV4" s="750"/>
      <c r="AW4" s="750"/>
      <c r="AX4" s="750"/>
      <c r="AY4" s="750"/>
      <c r="AZ4" s="750"/>
      <c r="BA4" s="750"/>
      <c r="BB4" s="750"/>
      <c r="BC4" s="750"/>
      <c r="BD4" s="112"/>
      <c r="BE4" s="113" t="s">
        <v>281</v>
      </c>
      <c r="BF4" s="113" t="s">
        <v>282</v>
      </c>
      <c r="BG4" s="113" t="s">
        <v>283</v>
      </c>
      <c r="BH4" s="113" t="s">
        <v>284</v>
      </c>
      <c r="BI4" s="750"/>
      <c r="BJ4" s="750"/>
      <c r="BK4" s="750"/>
      <c r="BL4" s="750"/>
      <c r="BM4" s="750"/>
      <c r="BN4" s="750"/>
      <c r="BO4" s="750"/>
      <c r="BP4" s="112"/>
      <c r="BQ4" s="113" t="s">
        <v>285</v>
      </c>
      <c r="BR4" s="113" t="s">
        <v>286</v>
      </c>
      <c r="BS4" s="113" t="s">
        <v>442</v>
      </c>
      <c r="BT4" s="750"/>
      <c r="BU4" s="750"/>
      <c r="BV4" s="750"/>
      <c r="BW4" s="750"/>
      <c r="BX4" s="112"/>
      <c r="BY4" s="112" t="s">
        <v>267</v>
      </c>
      <c r="BZ4" s="112" t="s">
        <v>268</v>
      </c>
      <c r="CA4" s="112" t="s">
        <v>443</v>
      </c>
      <c r="CB4" s="750"/>
      <c r="CC4" s="750"/>
      <c r="CD4" s="750"/>
      <c r="CE4" s="750"/>
      <c r="CF4" s="750"/>
      <c r="CG4" s="112"/>
      <c r="CH4" s="113" t="s">
        <v>287</v>
      </c>
      <c r="CI4" s="113" t="s">
        <v>288</v>
      </c>
      <c r="CJ4" s="113" t="s">
        <v>289</v>
      </c>
      <c r="CK4" s="113" t="s">
        <v>290</v>
      </c>
      <c r="CL4" s="117" t="s">
        <v>291</v>
      </c>
      <c r="CM4" s="750"/>
      <c r="CN4" s="223" t="s">
        <v>420</v>
      </c>
      <c r="CO4" s="223" t="s">
        <v>421</v>
      </c>
      <c r="CP4" s="223" t="s">
        <v>422</v>
      </c>
      <c r="CQ4" s="223" t="s">
        <v>423</v>
      </c>
      <c r="CR4" s="223" t="s">
        <v>424</v>
      </c>
      <c r="CS4" s="223" t="s">
        <v>425</v>
      </c>
      <c r="CT4" s="223" t="s">
        <v>426</v>
      </c>
      <c r="CU4" s="223" t="s">
        <v>427</v>
      </c>
      <c r="CV4" s="223" t="s">
        <v>428</v>
      </c>
      <c r="CW4" s="223" t="s">
        <v>429</v>
      </c>
      <c r="CX4" s="223" t="s">
        <v>430</v>
      </c>
      <c r="CY4" s="223" t="s">
        <v>431</v>
      </c>
      <c r="CZ4" s="223" t="s">
        <v>432</v>
      </c>
      <c r="DA4" s="223" t="s">
        <v>433</v>
      </c>
      <c r="DB4" s="223" t="s">
        <v>434</v>
      </c>
      <c r="DC4" s="223" t="s">
        <v>435</v>
      </c>
      <c r="DD4" s="223" t="s">
        <v>436</v>
      </c>
      <c r="DE4" s="223" t="s">
        <v>437</v>
      </c>
      <c r="DF4" s="102"/>
      <c r="DG4" s="102"/>
      <c r="DH4" s="102"/>
      <c r="DI4" s="102"/>
      <c r="DJ4" s="102"/>
      <c r="DK4" s="102"/>
      <c r="DL4" s="102"/>
      <c r="DM4" s="102"/>
      <c r="DN4" s="102"/>
      <c r="DO4" s="102"/>
      <c r="DP4" s="102"/>
      <c r="DQ4" s="102"/>
      <c r="DR4" s="102"/>
      <c r="DS4" s="102"/>
      <c r="DT4" s="102"/>
      <c r="DU4" s="102"/>
      <c r="DV4" s="102"/>
      <c r="DW4" s="102"/>
      <c r="DX4" s="102"/>
      <c r="DY4" s="102"/>
      <c r="DZ4" s="102"/>
      <c r="EA4" s="102"/>
      <c r="EB4" s="102"/>
      <c r="EC4" s="102"/>
      <c r="ED4" s="102"/>
      <c r="EE4" s="102"/>
      <c r="EF4" s="102"/>
      <c r="EG4" s="102"/>
      <c r="EH4" s="102"/>
      <c r="EI4" s="102"/>
      <c r="EJ4" s="102"/>
      <c r="EK4" s="102"/>
      <c r="EL4" s="102"/>
      <c r="EM4" s="102"/>
      <c r="EN4" s="102"/>
      <c r="EO4" s="102"/>
      <c r="EP4" s="102"/>
      <c r="EQ4" s="102"/>
      <c r="ER4" s="102"/>
      <c r="ES4" s="102"/>
      <c r="ET4" s="102"/>
      <c r="EU4" s="102"/>
      <c r="EV4" s="103"/>
    </row>
    <row r="5" spans="1:152" ht="80.400000000000006" customHeight="1">
      <c r="A5" s="105">
        <f>'表紙 '!F5</f>
        <v>0</v>
      </c>
      <c r="B5" s="105">
        <f>'表紙 '!F6</f>
        <v>0</v>
      </c>
      <c r="C5" s="105">
        <f>'表紙 '!F7</f>
        <v>0</v>
      </c>
      <c r="D5" s="105">
        <f>'表紙 '!F8</f>
        <v>0</v>
      </c>
      <c r="E5" s="105">
        <f>'表紙 '!F13</f>
        <v>0</v>
      </c>
      <c r="F5" s="105">
        <f>'表紙 '!F15</f>
        <v>0</v>
      </c>
      <c r="G5" s="105" t="str">
        <f>運営管理!AB4</f>
        <v>いる・いない</v>
      </c>
      <c r="H5" s="105" t="str">
        <f>運営管理!AB9</f>
        <v>専任・兼任</v>
      </c>
      <c r="I5" s="105">
        <f>運営管理!O10</f>
        <v>0</v>
      </c>
      <c r="J5" s="105" t="str">
        <f>運営管理!AB12</f>
        <v>いる・いない</v>
      </c>
      <c r="K5" s="105" t="str">
        <f>運営管理!AB15</f>
        <v>いる・いない・掲載なし</v>
      </c>
      <c r="L5" s="105" t="str">
        <f>運営管理!AB18</f>
        <v>いる・いない</v>
      </c>
      <c r="M5" s="105">
        <f>運営管理!K20</f>
        <v>0</v>
      </c>
      <c r="N5" s="105">
        <f>運営管理!K23</f>
        <v>0</v>
      </c>
      <c r="O5" s="105">
        <f>運営管理!K24</f>
        <v>0</v>
      </c>
      <c r="P5" s="105" t="str">
        <f>運営管理!AB29</f>
        <v>いない・いる</v>
      </c>
      <c r="Q5" s="105" t="str">
        <f>運営管理!AB32</f>
        <v>いる・いない</v>
      </c>
      <c r="R5" s="105" t="str">
        <f>運営管理!AB34</f>
        <v>いる・いない</v>
      </c>
      <c r="S5" s="105">
        <f>運営管理!O37</f>
        <v>0</v>
      </c>
      <c r="T5" s="105">
        <f>運営管理!O38</f>
        <v>0</v>
      </c>
      <c r="U5" s="105">
        <f>運営管理!O39</f>
        <v>0</v>
      </c>
      <c r="V5" s="105" t="str">
        <f>運営管理!AB41</f>
        <v>いる・いない</v>
      </c>
      <c r="W5" s="105">
        <f>運営管理!M43</f>
        <v>0</v>
      </c>
      <c r="X5" s="105">
        <f>運営管理!J45</f>
        <v>0</v>
      </c>
      <c r="Y5" s="105">
        <f>運営管理!J46</f>
        <v>0</v>
      </c>
      <c r="Z5" s="105" t="str">
        <f>運営管理!AB47</f>
        <v>いる・いない</v>
      </c>
      <c r="AA5" s="105" t="str">
        <f>運営管理!AB50</f>
        <v>いる・いない</v>
      </c>
      <c r="AB5" s="105">
        <f>運営管理!J52</f>
        <v>0</v>
      </c>
      <c r="AC5" s="105">
        <f>運営管理!L53</f>
        <v>0</v>
      </c>
      <c r="AD5" s="105">
        <f>運営管理!H55</f>
        <v>0</v>
      </c>
      <c r="AE5" s="105">
        <f>'別紙２施設・防犯 安全確認点検'!D30</f>
        <v>0</v>
      </c>
      <c r="AF5" s="105" t="str">
        <f>運営管理!AB58</f>
        <v>いる・いない</v>
      </c>
      <c r="AG5" s="105" t="str">
        <f>運営管理!AB60</f>
        <v>いる・いない</v>
      </c>
      <c r="AH5" s="105" t="str">
        <f>運営管理!AB61</f>
        <v>いる・いない</v>
      </c>
      <c r="AI5" s="105">
        <f>運営管理!F64</f>
        <v>0</v>
      </c>
      <c r="AJ5" s="105" t="str">
        <f>運営管理!AB66</f>
        <v>いる・いない・非該当</v>
      </c>
      <c r="AK5" s="105">
        <f>運営管理!F70</f>
        <v>0</v>
      </c>
      <c r="AL5" s="105" t="str">
        <f>運営管理!AB72</f>
        <v>いる・いない・非該当</v>
      </c>
      <c r="AM5" s="105" t="str">
        <f>運営管理!AB74</f>
        <v>いる・いない・非該当</v>
      </c>
      <c r="AN5" s="105" t="str">
        <f>処遇!AB4</f>
        <v>いる・いない</v>
      </c>
      <c r="AO5" s="113">
        <f>処遇!K6</f>
        <v>0</v>
      </c>
      <c r="AP5" s="113">
        <f>処遇!K7</f>
        <v>0</v>
      </c>
      <c r="AQ5" s="115" t="str">
        <f>処遇!V7</f>
        <v/>
      </c>
      <c r="AR5" s="116" t="str">
        <f>処遇!AB8</f>
        <v>いる・いない</v>
      </c>
      <c r="AS5" s="116" t="str">
        <f>IF(A5="保育所","回答不要",処遇!AB10)</f>
        <v>いる・いない・非該当</v>
      </c>
      <c r="AT5" s="113" t="str">
        <f>処遇!AB14</f>
        <v>いる・いない</v>
      </c>
      <c r="AU5" s="113" t="str">
        <f>処遇!AB16</f>
        <v>いる・いない</v>
      </c>
      <c r="AV5" s="113" t="str">
        <f>処遇!AB17</f>
        <v>いる・いない</v>
      </c>
      <c r="AW5" s="113" t="str">
        <f>処遇!AB18</f>
        <v>いる・いない</v>
      </c>
      <c r="AX5" s="113" t="str">
        <f>処遇!AB22</f>
        <v>いる・いない</v>
      </c>
      <c r="AY5" s="113" t="str">
        <f>処遇!AB23</f>
        <v>いる・いない・非該当</v>
      </c>
      <c r="AZ5" s="113" t="str">
        <f>処遇!AB27</f>
        <v>いる・いない</v>
      </c>
      <c r="BA5" s="113" t="str">
        <f>処遇!AB29</f>
        <v>いる・いない</v>
      </c>
      <c r="BB5" s="113" t="str">
        <f>処遇!AB30</f>
        <v>いる・いない</v>
      </c>
      <c r="BC5" s="113" t="str">
        <f>処遇!AB32</f>
        <v>いる・いない</v>
      </c>
      <c r="BD5" s="113" t="str">
        <f>処遇!AB33</f>
        <v>適切・不適切</v>
      </c>
      <c r="BE5" s="113">
        <f>処遇!K34</f>
        <v>0</v>
      </c>
      <c r="BF5" s="113">
        <f>処遇!K35</f>
        <v>0</v>
      </c>
      <c r="BG5" s="113">
        <f>処遇!K36</f>
        <v>0</v>
      </c>
      <c r="BH5" s="113">
        <f>処遇!K37</f>
        <v>0</v>
      </c>
      <c r="BI5" s="113" t="str">
        <f>処遇!AB38</f>
        <v>いる・いない</v>
      </c>
      <c r="BJ5" s="113" t="str">
        <f>処遇!AB40</f>
        <v>いる・いない</v>
      </c>
      <c r="BK5" s="113" t="str">
        <f>処遇!AB42</f>
        <v>いる・いない</v>
      </c>
      <c r="BL5" s="113" t="str">
        <f>処遇!AB44</f>
        <v>いる・いない</v>
      </c>
      <c r="BM5" s="113" t="str">
        <f>処遇!AB45</f>
        <v>いる・いない</v>
      </c>
      <c r="BN5" s="113" t="str">
        <f>処遇!AB46</f>
        <v>いる・いない</v>
      </c>
      <c r="BO5" s="113" t="str">
        <f>処遇!AB47</f>
        <v>いる・いない</v>
      </c>
      <c r="BP5" s="113" t="str">
        <f>処遇!AB49</f>
        <v>いる・いない</v>
      </c>
      <c r="BQ5" s="113">
        <f>処遇!O50</f>
        <v>0</v>
      </c>
      <c r="BR5" s="113">
        <f>処遇!O51</f>
        <v>0</v>
      </c>
      <c r="BS5" s="113" t="str">
        <f>処遇!AB52</f>
        <v>いる・いない</v>
      </c>
      <c r="BT5" s="113" t="str">
        <f>処遇!AB53</f>
        <v>いる・いない・非該当</v>
      </c>
      <c r="BU5" s="113" t="str">
        <f>処遇!AB54</f>
        <v>いる・いない</v>
      </c>
      <c r="BV5" s="113" t="str">
        <f>処遇!AB55</f>
        <v>いる・いない</v>
      </c>
      <c r="BW5" s="113" t="str">
        <f>処遇!AB58</f>
        <v>いる・いない</v>
      </c>
      <c r="BX5" s="113" t="str">
        <f>処遇!AB60</f>
        <v>いる・いない</v>
      </c>
      <c r="BY5" s="113">
        <f>処遇!H63</f>
        <v>0</v>
      </c>
      <c r="BZ5" s="113">
        <f>処遇!H64</f>
        <v>0</v>
      </c>
      <c r="CA5" s="113">
        <f>処遇!H65</f>
        <v>0</v>
      </c>
      <c r="CB5" s="113" t="str">
        <f>処遇!AB72</f>
        <v>いる・いない</v>
      </c>
      <c r="CC5" s="113" t="str">
        <f>処遇!AB75</f>
        <v>いる・いない</v>
      </c>
      <c r="CD5" s="113" t="str">
        <f>処遇!AB76</f>
        <v>いる・いない</v>
      </c>
      <c r="CE5" s="113" t="str">
        <f>処遇!AB78</f>
        <v>いる・いない</v>
      </c>
      <c r="CF5" s="113" t="str">
        <f>処遇!AB80</f>
        <v>いる・いない</v>
      </c>
      <c r="CG5" s="113" t="str">
        <f>処遇!AB82</f>
        <v>いる・いない・非該当</v>
      </c>
      <c r="CH5" s="113">
        <f>処遇!H85</f>
        <v>0</v>
      </c>
      <c r="CI5" s="113">
        <f>処遇!H86</f>
        <v>0</v>
      </c>
      <c r="CJ5" s="113">
        <f>処遇!H87</f>
        <v>0</v>
      </c>
      <c r="CK5" s="113">
        <f>処遇!H88</f>
        <v>0</v>
      </c>
      <c r="CL5" s="113">
        <f>処遇!H89</f>
        <v>0</v>
      </c>
      <c r="CM5" s="113" t="str">
        <f>処遇!AB90</f>
        <v>いる・いない</v>
      </c>
      <c r="CN5" s="105">
        <f>'別紙２施設・防犯 安全確認点検'!D9</f>
        <v>0</v>
      </c>
      <c r="CO5" s="105">
        <f>'別紙２施設・防犯 安全確認点検'!D10</f>
        <v>0</v>
      </c>
      <c r="CP5" s="105">
        <f>'別紙２施設・防犯 安全確認点検'!D11</f>
        <v>0</v>
      </c>
      <c r="CQ5" s="105">
        <f>'別紙２施設・防犯 安全確認点検'!D12</f>
        <v>0</v>
      </c>
      <c r="CR5" s="105">
        <f>'別紙２施設・防犯 安全確認点検'!D13</f>
        <v>0</v>
      </c>
      <c r="CS5" s="105">
        <f>'別紙２施設・防犯 安全確認点検'!D14</f>
        <v>0</v>
      </c>
      <c r="CT5" s="105">
        <f>'別紙２施設・防犯 安全確認点検'!D15</f>
        <v>0</v>
      </c>
      <c r="CU5" s="105">
        <f>'別紙２施設・防犯 安全確認点検'!D16</f>
        <v>0</v>
      </c>
      <c r="CV5" s="105">
        <f>'別紙２施設・防犯 安全確認点検'!D17</f>
        <v>0</v>
      </c>
      <c r="CW5" s="105">
        <f>'別紙２施設・防犯 安全確認点検'!D18</f>
        <v>0</v>
      </c>
      <c r="CX5" s="105">
        <f>'別紙２施設・防犯 安全確認点検'!D22</f>
        <v>0</v>
      </c>
      <c r="CY5" s="105">
        <f>'別紙２施設・防犯 安全確認点検'!D23</f>
        <v>0</v>
      </c>
      <c r="CZ5" s="105">
        <f>'別紙２施設・防犯 安全確認点検'!D24</f>
        <v>0</v>
      </c>
      <c r="DA5" s="105">
        <f>'別紙２施設・防犯 安全確認点検'!D27</f>
        <v>0</v>
      </c>
      <c r="DB5" s="105">
        <f>'別紙２施設・防犯 安全確認点検'!D28</f>
        <v>0</v>
      </c>
      <c r="DC5" s="105">
        <f>'別紙２施設・防犯 安全確認点検'!D29</f>
        <v>0</v>
      </c>
      <c r="DD5" s="105">
        <f>'別紙２施設・防犯 安全確認点検'!D30</f>
        <v>0</v>
      </c>
      <c r="DE5" s="105">
        <f>'別紙２施設・防犯 安全確認点検'!D31</f>
        <v>0</v>
      </c>
      <c r="DF5" s="102"/>
      <c r="DG5" s="102"/>
      <c r="DH5" s="102"/>
      <c r="DI5" s="102"/>
      <c r="DJ5" s="102"/>
      <c r="DK5" s="102"/>
      <c r="DL5" s="102"/>
      <c r="DM5" s="102"/>
      <c r="DN5" s="102"/>
      <c r="DO5" s="102"/>
      <c r="DP5" s="102"/>
      <c r="DQ5" s="102"/>
      <c r="DR5" s="103"/>
      <c r="DS5" s="103"/>
      <c r="DT5" s="103"/>
      <c r="DU5" s="103"/>
      <c r="DV5" s="103"/>
      <c r="DW5" s="103"/>
      <c r="DX5" s="103"/>
      <c r="DY5" s="103"/>
      <c r="DZ5" s="103"/>
      <c r="EA5" s="103"/>
      <c r="EB5" s="103"/>
      <c r="EC5" s="103"/>
      <c r="ED5" s="103"/>
      <c r="EE5" s="103"/>
    </row>
    <row r="6" spans="1:152" ht="39" customHeight="1">
      <c r="A6" s="114"/>
      <c r="B6" s="114"/>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row>
    <row r="7" spans="1:152" ht="39" customHeight="1">
      <c r="A7" s="114"/>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114"/>
      <c r="AN7" s="114"/>
    </row>
    <row r="8" spans="1:152" ht="39" customHeight="1">
      <c r="A8" s="114"/>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row>
    <row r="9" spans="1:152" ht="39" customHeight="1">
      <c r="A9" s="114"/>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row>
    <row r="10" spans="1:152" ht="39" customHeight="1">
      <c r="A10" s="114"/>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row>
    <row r="11" spans="1:152" ht="39" customHeight="1">
      <c r="A11" s="114"/>
      <c r="B11" s="114"/>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4"/>
      <c r="AN11" s="114"/>
    </row>
    <row r="12" spans="1:152" ht="39" customHeight="1">
      <c r="A12" s="114"/>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row>
    <row r="13" spans="1:152" ht="39" customHeight="1">
      <c r="A13" s="114"/>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row>
    <row r="14" spans="1:152" ht="39" customHeight="1">
      <c r="A14" s="114"/>
      <c r="B14" s="114"/>
      <c r="C14" s="114"/>
      <c r="D14" s="114"/>
      <c r="E14" s="114"/>
      <c r="F14" s="114"/>
      <c r="G14" s="114"/>
      <c r="H14" s="114"/>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row>
    <row r="15" spans="1:152" ht="39" customHeight="1">
      <c r="A15" s="114"/>
      <c r="B15" s="114"/>
      <c r="C15" s="114"/>
      <c r="D15" s="114"/>
      <c r="E15" s="114"/>
      <c r="F15" s="114"/>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row>
    <row r="16" spans="1:152" ht="39" customHeight="1">
      <c r="A16" s="114"/>
      <c r="B16" s="114"/>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row>
    <row r="17" spans="1:40" ht="39" customHeight="1">
      <c r="A17" s="114"/>
      <c r="B17" s="114"/>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row>
    <row r="18" spans="1:40" ht="39" customHeight="1">
      <c r="A18" s="114"/>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row>
    <row r="19" spans="1:40" ht="39" customHeight="1">
      <c r="A19" s="114"/>
      <c r="B19" s="114"/>
      <c r="C19" s="114"/>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row>
    <row r="20" spans="1:40" ht="39" customHeight="1">
      <c r="A20" s="114"/>
      <c r="B20" s="114"/>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row>
    <row r="21" spans="1:40" ht="39" customHeight="1">
      <c r="A21" s="114"/>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row>
    <row r="22" spans="1:40">
      <c r="A22" s="114"/>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row>
    <row r="23" spans="1:40">
      <c r="A23" s="114"/>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row>
    <row r="24" spans="1:40">
      <c r="A24" s="114"/>
      <c r="B24" s="114"/>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row>
    <row r="25" spans="1:40">
      <c r="A25" s="114"/>
      <c r="B25" s="114"/>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row>
    <row r="26" spans="1:40">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row>
    <row r="27" spans="1:40">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row>
    <row r="28" spans="1:40">
      <c r="A28" s="11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row>
    <row r="29" spans="1:40">
      <c r="A29" s="114"/>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row>
    <row r="30" spans="1:40">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row>
    <row r="31" spans="1:40">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row>
    <row r="32" spans="1:40">
      <c r="A32" s="114"/>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row>
    <row r="33" spans="1:40">
      <c r="A33" s="114"/>
      <c r="B33" s="114"/>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row>
    <row r="34" spans="1:40">
      <c r="A34" s="114"/>
      <c r="B34" s="114"/>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row>
    <row r="35" spans="1:40">
      <c r="A35" s="114"/>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row>
    <row r="36" spans="1:40">
      <c r="A36" s="114"/>
      <c r="B36" s="114"/>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row>
    <row r="37" spans="1:40">
      <c r="A37" s="114"/>
      <c r="B37" s="114"/>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row>
    <row r="38" spans="1:40">
      <c r="A38" s="11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row>
    <row r="39" spans="1:40">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row>
    <row r="40" spans="1:40">
      <c r="A40" s="114"/>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row>
    <row r="41" spans="1:40">
      <c r="A41" s="114"/>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row>
    <row r="42" spans="1:40">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row>
    <row r="43" spans="1:40">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row>
    <row r="44" spans="1:40">
      <c r="A44" s="114"/>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row>
    <row r="45" spans="1:40">
      <c r="A45" s="114"/>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row>
    <row r="46" spans="1:40">
      <c r="A46" s="114"/>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row>
    <row r="47" spans="1:40">
      <c r="A47" s="114"/>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row>
    <row r="48" spans="1:40">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row>
    <row r="49" spans="1:40">
      <c r="A49" s="114"/>
      <c r="B49" s="114"/>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row>
    <row r="50" spans="1:40">
      <c r="A50" s="114"/>
      <c r="B50" s="114"/>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row>
    <row r="51" spans="1:40">
      <c r="A51" s="114"/>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row>
    <row r="52" spans="1:40">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14"/>
      <c r="AN52" s="114"/>
    </row>
    <row r="53" spans="1:40">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14"/>
      <c r="AL53" s="114"/>
      <c r="AM53" s="114"/>
      <c r="AN53" s="114"/>
    </row>
    <row r="54" spans="1:40">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row>
    <row r="55" spans="1:40">
      <c r="A55" s="114"/>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row>
    <row r="349" spans="1:1">
      <c r="A349"/>
    </row>
  </sheetData>
  <mergeCells count="83">
    <mergeCell ref="A2:F2"/>
    <mergeCell ref="G2:G4"/>
    <mergeCell ref="H2:I2"/>
    <mergeCell ref="A1:F1"/>
    <mergeCell ref="G1:AM1"/>
    <mergeCell ref="A3:A4"/>
    <mergeCell ref="B3:B4"/>
    <mergeCell ref="C3:C4"/>
    <mergeCell ref="D3:D4"/>
    <mergeCell ref="E3:E4"/>
    <mergeCell ref="AE3:AE4"/>
    <mergeCell ref="AF3:AF4"/>
    <mergeCell ref="AG3:AG4"/>
    <mergeCell ref="H3:H4"/>
    <mergeCell ref="I3:I4"/>
    <mergeCell ref="F3:F4"/>
    <mergeCell ref="AF2:AM2"/>
    <mergeCell ref="AN2:AR2"/>
    <mergeCell ref="AT2:AT4"/>
    <mergeCell ref="AS3:AS4"/>
    <mergeCell ref="AV3:AV4"/>
    <mergeCell ref="Y3:Y4"/>
    <mergeCell ref="AB3:AB4"/>
    <mergeCell ref="Q3:Q4"/>
    <mergeCell ref="R3:U3"/>
    <mergeCell ref="V2:Z2"/>
    <mergeCell ref="Z3:Z4"/>
    <mergeCell ref="Q2:U2"/>
    <mergeCell ref="AA2:AE2"/>
    <mergeCell ref="BT3:BT4"/>
    <mergeCell ref="BU3:BU4"/>
    <mergeCell ref="BA3:BA4"/>
    <mergeCell ref="BB3:BB4"/>
    <mergeCell ref="BC3:BC4"/>
    <mergeCell ref="CD3:CD4"/>
    <mergeCell ref="CE3:CE4"/>
    <mergeCell ref="BV3:BV4"/>
    <mergeCell ref="CB3:CB4"/>
    <mergeCell ref="CC3:CC4"/>
    <mergeCell ref="BW3:BW4"/>
    <mergeCell ref="CN1:DE1"/>
    <mergeCell ref="CN3:CW3"/>
    <mergeCell ref="CN2:DE2"/>
    <mergeCell ref="BA2:BO2"/>
    <mergeCell ref="BP2:BV2"/>
    <mergeCell ref="BW2:CA2"/>
    <mergeCell ref="CB2:CM2"/>
    <mergeCell ref="BD3:BH3"/>
    <mergeCell ref="BK3:BK4"/>
    <mergeCell ref="BL3:BL4"/>
    <mergeCell ref="CF3:CF4"/>
    <mergeCell ref="CG3:CL3"/>
    <mergeCell ref="CM3:CM4"/>
    <mergeCell ref="AN1:CM1"/>
    <mergeCell ref="AP3:AP4"/>
    <mergeCell ref="BX3:CA3"/>
    <mergeCell ref="J2:K2"/>
    <mergeCell ref="L2:O2"/>
    <mergeCell ref="AU3:AU4"/>
    <mergeCell ref="AH3:AI3"/>
    <mergeCell ref="L3:O3"/>
    <mergeCell ref="J3:J4"/>
    <mergeCell ref="X3:X4"/>
    <mergeCell ref="AD3:AD4"/>
    <mergeCell ref="AQ3:AQ4"/>
    <mergeCell ref="W3:W4"/>
    <mergeCell ref="AJ3:AL3"/>
    <mergeCell ref="AO3:AO4"/>
    <mergeCell ref="K3:K4"/>
    <mergeCell ref="AC3:AC4"/>
    <mergeCell ref="AU2:AZ2"/>
    <mergeCell ref="P3:P4"/>
    <mergeCell ref="AX3:AX4"/>
    <mergeCell ref="AR3:AR4"/>
    <mergeCell ref="BJ3:BJ4"/>
    <mergeCell ref="BI3:BI4"/>
    <mergeCell ref="BP3:BS3"/>
    <mergeCell ref="AY3:AY4"/>
    <mergeCell ref="AZ3:AZ4"/>
    <mergeCell ref="BM3:BM4"/>
    <mergeCell ref="BN3:BN4"/>
    <mergeCell ref="BO3:BO4"/>
    <mergeCell ref="AW3:AW4"/>
  </mergeCells>
  <phoneticPr fontId="8"/>
  <pageMargins left="0.70866141732283472" right="0.7086614173228347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10</vt:i4>
      </vt:variant>
    </vt:vector>
  </HeadingPairs>
  <TitlesOfParts>
    <vt:vector size="17" baseType="lpstr">
      <vt:lpstr>表紙 </vt:lpstr>
      <vt:lpstr>運営管理</vt:lpstr>
      <vt:lpstr>処遇</vt:lpstr>
      <vt:lpstr>別紙1（職員配置等の状況 保育所）</vt:lpstr>
      <vt:lpstr>別紙１職員配置(幼保連携型認定こども園)</vt:lpstr>
      <vt:lpstr>別紙２施設・防犯 安全確認点検</vt:lpstr>
      <vt:lpstr>反映シート</vt:lpstr>
      <vt:lpstr>運営管理!Print_Area</vt:lpstr>
      <vt:lpstr>処遇!Print_Area</vt:lpstr>
      <vt:lpstr>反映シート!Print_Area</vt:lpstr>
      <vt:lpstr>'表紙 '!Print_Area</vt:lpstr>
      <vt:lpstr>'別紙1（職員配置等の状況 保育所）'!Print_Area</vt:lpstr>
      <vt:lpstr>'別紙１職員配置(幼保連携型認定こども園)'!Print_Area</vt:lpstr>
      <vt:lpstr>'別紙２施設・防犯 安全確認点検'!Print_Area</vt:lpstr>
      <vt:lpstr>運営管理!Print_Titles</vt:lpstr>
      <vt:lpstr>処遇!Print_Titles</vt:lpstr>
      <vt:lpstr>'別紙１職員配置(幼保連携型認定こども園)'!幼保連携型認定こども園職員配置の状況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埼玉県福祉監査課</dc:creator>
  <cp:lastModifiedBy>佐藤 優士（福祉監査課）</cp:lastModifiedBy>
  <cp:lastPrinted>2024-09-05T09:33:33Z</cp:lastPrinted>
  <dcterms:created xsi:type="dcterms:W3CDTF">1997-01-08T22:48:59Z</dcterms:created>
  <dcterms:modified xsi:type="dcterms:W3CDTF">2026-10-30T04:55:16Z</dcterms:modified>
</cp:coreProperties>
</file>