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統計局公表データ" sheetId="1" r:id="rId1"/>
    <sheet name="他県との比較一覧" sheetId="2" r:id="rId2"/>
    <sheet name="都道府県ごとの推移" sheetId="3" r:id="rId3"/>
    <sheet name="都道府県ごとの割合の推移" sheetId="4" r:id="rId4"/>
  </sheets>
  <definedNames>
    <definedName name="_xlnm._FilterDatabase" localSheetId="0" hidden="1">'統計局公表データ'!$A$8:$Z$141</definedName>
  </definedNames>
  <calcPr fullCalcOnLoad="1"/>
</workbook>
</file>

<file path=xl/sharedStrings.xml><?xml version="1.0" encoding="utf-8"?>
<sst xmlns="http://schemas.openxmlformats.org/spreadsheetml/2006/main" count="907" uniqueCount="239">
  <si>
    <t>平成22年国勢調査抽出速報集計（総務省統計局）</t>
  </si>
  <si>
    <t xml:space="preserve">第16表　世帯の種類(2区分)，世帯人員(10区分)別一般世帯数，一般世帯人員，1世帯当たり人員，施設等の世帯数及び施設等の世帯人員(間借り・下宿などの単身者及び会社などの独身寮の単身者－特掲) － 全国，都道府県 </t>
  </si>
  <si>
    <t xml:space="preserve">Table 16.  Private Households, Household Members, Members per Household, Institutional Households and Household Members, by Type of Household (2 Groups) and Size of Household (10 Groups) - Japan and Prefectures </t>
  </si>
  <si>
    <t>to12-16.0001</t>
  </si>
  <si>
    <t>to12-16.0002</t>
  </si>
  <si>
    <t>to12-16.0003</t>
  </si>
  <si>
    <t>to12-16.0004</t>
  </si>
  <si>
    <t>to12-16.0005</t>
  </si>
  <si>
    <t>to12-16.0006</t>
  </si>
  <si>
    <t>to12-16.0007</t>
  </si>
  <si>
    <t>to12-16.0008</t>
  </si>
  <si>
    <t>to12-16.0009</t>
  </si>
  <si>
    <t>to12-16.0010</t>
  </si>
  <si>
    <t>to12-16.0011</t>
  </si>
  <si>
    <t>to12-16.0012</t>
  </si>
  <si>
    <t>to12-16.0013</t>
  </si>
  <si>
    <t>to12-16.0014</t>
  </si>
  <si>
    <t>to12-16.0015</t>
  </si>
  <si>
    <t>to12-16.0016</t>
  </si>
  <si>
    <t>to12-16.0017</t>
  </si>
  <si>
    <t>to12-16.0018</t>
  </si>
  <si>
    <t>to12-16.0019</t>
  </si>
  <si>
    <t>to12-16.0020</t>
  </si>
  <si>
    <t>to12-16.0021</t>
  </si>
  <si>
    <t>※大項目</t>
  </si>
  <si>
    <t>地域コード</t>
  </si>
  <si>
    <t>地域識別コード</t>
  </si>
  <si>
    <t>（総数）世帯数</t>
  </si>
  <si>
    <t>（総数）世帯人員</t>
  </si>
  <si>
    <t>（一般世帯）世帯数，総数</t>
  </si>
  <si>
    <t>（一般世帯）世帯数，世帯人員が1人</t>
  </si>
  <si>
    <t>（一般世帯）世帯数，世帯人員が2人</t>
  </si>
  <si>
    <t>（一般世帯）世帯数，世帯人員が3人</t>
  </si>
  <si>
    <t>（一般世帯）世帯数，世帯人員が4人</t>
  </si>
  <si>
    <t>（一般世帯）世帯数，世帯人員が5人</t>
  </si>
  <si>
    <t>（一般世帯）世帯数，世帯人員が6人</t>
  </si>
  <si>
    <t>（一般世帯）世帯数，世帯人員が7人</t>
  </si>
  <si>
    <t>（一般世帯）世帯数，世帯人員が8人</t>
  </si>
  <si>
    <t>（一般世帯）世帯数，世帯人員が9人</t>
  </si>
  <si>
    <t>（一般世帯）世帯数，世帯人員が10人以上</t>
  </si>
  <si>
    <t>（一般世帯）世帯人員</t>
  </si>
  <si>
    <t>（一般世帯）1世帯当たり人員</t>
  </si>
  <si>
    <t>（施設等の世帯）世帯数</t>
  </si>
  <si>
    <t>（施設等の世帯）世帯人員</t>
  </si>
  <si>
    <t>（不詳）世帯数</t>
  </si>
  <si>
    <t>（不詳）世帯人員</t>
  </si>
  <si>
    <t>（再掲）間借り・下宿などの単身者</t>
  </si>
  <si>
    <t>（再掲）会社などの独身寮の単身者</t>
  </si>
  <si>
    <t>a</t>
  </si>
  <si>
    <t>全国</t>
  </si>
  <si>
    <t>-</t>
  </si>
  <si>
    <t>b</t>
  </si>
  <si>
    <t>全国 市部</t>
  </si>
  <si>
    <t>全国 郡部</t>
  </si>
  <si>
    <t>北海道</t>
  </si>
  <si>
    <t>北海道 市部</t>
  </si>
  <si>
    <t>青森県</t>
  </si>
  <si>
    <t>青森県 市部</t>
  </si>
  <si>
    <t>岩手県</t>
  </si>
  <si>
    <t>岩手県 市部</t>
  </si>
  <si>
    <t>宮城県</t>
  </si>
  <si>
    <t>宮城県 市部</t>
  </si>
  <si>
    <t>秋田県</t>
  </si>
  <si>
    <t>秋田県 市部</t>
  </si>
  <si>
    <t>山形県</t>
  </si>
  <si>
    <t>山形県 市部</t>
  </si>
  <si>
    <t>福島県</t>
  </si>
  <si>
    <t>福島県 市部</t>
  </si>
  <si>
    <t>茨城県</t>
  </si>
  <si>
    <t>茨城県 市部</t>
  </si>
  <si>
    <t>栃木県</t>
  </si>
  <si>
    <t>栃木県 市部</t>
  </si>
  <si>
    <t>群馬県</t>
  </si>
  <si>
    <t>群馬県 市部</t>
  </si>
  <si>
    <t>埼玉県</t>
  </si>
  <si>
    <t>埼玉県 市部</t>
  </si>
  <si>
    <t>千葉県</t>
  </si>
  <si>
    <t>千葉県 市部</t>
  </si>
  <si>
    <t>東京都</t>
  </si>
  <si>
    <t>東京都 市部</t>
  </si>
  <si>
    <t>神奈川県</t>
  </si>
  <si>
    <t>神奈川県 市部</t>
  </si>
  <si>
    <t>新潟県</t>
  </si>
  <si>
    <t>新潟県 市部</t>
  </si>
  <si>
    <t>富山県</t>
  </si>
  <si>
    <t>富山県 市部</t>
  </si>
  <si>
    <t>石川県</t>
  </si>
  <si>
    <t>石川県 市部</t>
  </si>
  <si>
    <t>福井県</t>
  </si>
  <si>
    <t>福井県 市部</t>
  </si>
  <si>
    <t>山梨県</t>
  </si>
  <si>
    <t>山梨県 市部</t>
  </si>
  <si>
    <t>長野県</t>
  </si>
  <si>
    <t>長野県 市部</t>
  </si>
  <si>
    <t>岐阜県</t>
  </si>
  <si>
    <t>岐阜県 市部</t>
  </si>
  <si>
    <t>静岡県</t>
  </si>
  <si>
    <t>静岡県 市部</t>
  </si>
  <si>
    <t>愛知県</t>
  </si>
  <si>
    <t>愛知県 市部</t>
  </si>
  <si>
    <t>三重県</t>
  </si>
  <si>
    <t>三重県 市部</t>
  </si>
  <si>
    <t>滋賀県</t>
  </si>
  <si>
    <t>滋賀県 市部</t>
  </si>
  <si>
    <t>京都府</t>
  </si>
  <si>
    <t>京都府 市部</t>
  </si>
  <si>
    <t>大阪府</t>
  </si>
  <si>
    <t>大阪府 市部</t>
  </si>
  <si>
    <t>兵庫県</t>
  </si>
  <si>
    <t>兵庫県 市部</t>
  </si>
  <si>
    <t>奈良県</t>
  </si>
  <si>
    <t>奈良県 市部</t>
  </si>
  <si>
    <t>和歌山県</t>
  </si>
  <si>
    <t>和歌山県 市部</t>
  </si>
  <si>
    <t>鳥取県</t>
  </si>
  <si>
    <t>鳥取県 市部</t>
  </si>
  <si>
    <t>島根県</t>
  </si>
  <si>
    <t>島根県 市部</t>
  </si>
  <si>
    <t>岡山県</t>
  </si>
  <si>
    <t>岡山県 市部</t>
  </si>
  <si>
    <t>広島県</t>
  </si>
  <si>
    <t>広島県 市部</t>
  </si>
  <si>
    <t>山口県</t>
  </si>
  <si>
    <t>山口県 市部</t>
  </si>
  <si>
    <t>徳島県</t>
  </si>
  <si>
    <t>徳島県 市部</t>
  </si>
  <si>
    <t>香川県</t>
  </si>
  <si>
    <t>香川県 市部</t>
  </si>
  <si>
    <t>愛媛県</t>
  </si>
  <si>
    <t>愛媛県 市部</t>
  </si>
  <si>
    <t>高知県</t>
  </si>
  <si>
    <t>高知県 市部</t>
  </si>
  <si>
    <t>福岡県</t>
  </si>
  <si>
    <t>福岡県 市部</t>
  </si>
  <si>
    <t>佐賀県</t>
  </si>
  <si>
    <t>佐賀県 市部</t>
  </si>
  <si>
    <t>長崎県</t>
  </si>
  <si>
    <t>長崎県 市部</t>
  </si>
  <si>
    <t>熊本県</t>
  </si>
  <si>
    <t>熊本県 市部</t>
  </si>
  <si>
    <t>大分県</t>
  </si>
  <si>
    <t>大分県 市部</t>
  </si>
  <si>
    <t>宮崎県</t>
  </si>
  <si>
    <t>宮崎県 市部</t>
  </si>
  <si>
    <t>鹿児島県</t>
  </si>
  <si>
    <t>鹿児島県 市部</t>
  </si>
  <si>
    <t>沖縄県</t>
  </si>
  <si>
    <t>沖縄県 市部</t>
  </si>
  <si>
    <t>札幌市</t>
  </si>
  <si>
    <t>仙台市</t>
  </si>
  <si>
    <t>宇都宮市</t>
  </si>
  <si>
    <t>さいたま市</t>
  </si>
  <si>
    <t>川口市</t>
  </si>
  <si>
    <t>千葉市</t>
  </si>
  <si>
    <t>船橋市</t>
  </si>
  <si>
    <t>特別区部</t>
  </si>
  <si>
    <t>大田区</t>
  </si>
  <si>
    <t>世田谷区</t>
  </si>
  <si>
    <t>杉並区</t>
  </si>
  <si>
    <t>板橋区</t>
  </si>
  <si>
    <t>練馬区</t>
  </si>
  <si>
    <t>足立区</t>
  </si>
  <si>
    <t>江戸川区</t>
  </si>
  <si>
    <t>八王子市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</si>
  <si>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</si>
  <si>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</si>
  <si>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</si>
  <si>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</si>
  <si>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</si>
  <si>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</si>
  <si>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</si>
  <si>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</si>
  <si>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</si>
  <si>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</si>
  <si>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東大阪市</t>
  </si>
  <si>
    <t>神戸市</t>
  </si>
  <si>
    <t>姫路市</t>
  </si>
  <si>
    <t>岡山市</t>
  </si>
  <si>
    <t>広島市</t>
  </si>
  <si>
    <t>松山市</t>
  </si>
  <si>
    <t>北九州市</t>
  </si>
  <si>
    <t>福岡市</t>
  </si>
  <si>
    <t>熊本市</t>
  </si>
  <si>
    <t>鹿児島市</t>
  </si>
  <si>
    <t xml:space="preserve">第16表　世帯の種類(2区分)，世帯人員(10区分)別一般世帯数，一般世帯人員，1世帯当たり人員，施設等の世帯数及び施設等の世帯人員(間借り・下宿などの単身者及び会社などの独身寮の単身者－特掲) － 全国，都道府県 </t>
  </si>
  <si>
    <t>一　　般　　世　　帯</t>
  </si>
  <si>
    <r>
      <t xml:space="preserve">（再掲    </t>
    </r>
    <r>
      <rPr>
        <sz val="9"/>
        <rFont val="Times New Roman"/>
        <family val="1"/>
      </rPr>
      <t>Recount</t>
    </r>
    <r>
      <rPr>
        <sz val="10"/>
        <rFont val="ＭＳ 明朝"/>
        <family val="1"/>
      </rPr>
      <t>）</t>
    </r>
  </si>
  <si>
    <t>世　　帯　　数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</si>
  <si>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</si>
  <si>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</si>
  <si>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</si>
  <si>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</si>
  <si>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</si>
  <si>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</si>
  <si>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</si>
  <si>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</si>
  <si>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r>
      <t xml:space="preserve">
10人以上
   </t>
    </r>
    <r>
      <rPr>
        <sz val="9"/>
        <rFont val="Times New Roman"/>
        <family val="1"/>
      </rPr>
      <t>or more</t>
    </r>
  </si>
  <si>
    <t>一般世帯</t>
  </si>
  <si>
    <t>平成１７年調査</t>
  </si>
  <si>
    <t>平成２２年調査</t>
  </si>
  <si>
    <t xml:space="preserve">会 社 な ど の
独身寮の単身者
</t>
  </si>
  <si>
    <t xml:space="preserve">間借り・下宿
などの単身者
</t>
  </si>
  <si>
    <t xml:space="preserve">1世帯当たり
人       員
</t>
  </si>
  <si>
    <r>
      <t xml:space="preserve"> 
世帯人員
</t>
    </r>
  </si>
  <si>
    <t xml:space="preserve">
10人以上
   </t>
  </si>
  <si>
    <t xml:space="preserve">
世帯人員が
1人
</t>
  </si>
  <si>
    <t xml:space="preserve">総　　数
</t>
  </si>
  <si>
    <t xml:space="preserve">
世帯人員が
1人
</t>
  </si>
  <si>
    <t xml:space="preserve">間借り・下宿
などの単身者
</t>
  </si>
  <si>
    <t xml:space="preserve">1世帯当たり
人       員
</t>
  </si>
  <si>
    <t xml:space="preserve">
10人以上
</t>
  </si>
  <si>
    <t xml:space="preserve">総　　数
</t>
  </si>
  <si>
    <t>再掲</t>
  </si>
  <si>
    <t>前回調査に対する割合</t>
  </si>
  <si>
    <t xml:space="preserve">間借り・下宿
などの単身者
</t>
  </si>
  <si>
    <t xml:space="preserve">会 社 な ど の
独身寮の単身者
</t>
  </si>
  <si>
    <t xml:space="preserve">間借り・下宿
などの単身者
</t>
  </si>
  <si>
    <t xml:space="preserve">
10人以上
</t>
  </si>
  <si>
    <t xml:space="preserve">
10人以上
   or more</t>
  </si>
  <si>
    <t xml:space="preserve">
10人以上
   </t>
  </si>
  <si>
    <r>
      <t>（再掲</t>
    </r>
    <r>
      <rPr>
        <sz val="10"/>
        <rFont val="ＭＳ 明朝"/>
        <family val="1"/>
      </rPr>
      <t>）</t>
    </r>
  </si>
  <si>
    <t>世帯総数に対する割合</t>
  </si>
  <si>
    <t>世帯総数に対する割合の増減</t>
  </si>
  <si>
    <t>一　　般　　世　　帯</t>
  </si>
  <si>
    <t>総世帯</t>
  </si>
  <si>
    <t>世帯数</t>
  </si>
  <si>
    <t>世帯人員</t>
  </si>
  <si>
    <t>世帯数，総数</t>
  </si>
  <si>
    <t>1世帯当たり人員</t>
  </si>
  <si>
    <t>世帯人員が1人
（世帯数、割合、順位）</t>
  </si>
  <si>
    <t>世帯人員が10人以上
（世帯数、割合、順位）</t>
  </si>
  <si>
    <t>世帯人員が9人
（世帯数、割合、順位）</t>
  </si>
  <si>
    <t>世帯人員が8人
（世帯数、割合、順位）</t>
  </si>
  <si>
    <t>世帯人員が7人
（世帯数、割合、順位）</t>
  </si>
  <si>
    <t>世帯人員が6人
（世帯数、割合、順位）</t>
  </si>
  <si>
    <t>世帯人員が5人
（世帯数、割合、順位）</t>
  </si>
  <si>
    <t>世帯人員が4人
（世帯数、割合、順位）</t>
  </si>
  <si>
    <t>世帯人員が3人
（世帯数、割合、順位）</t>
  </si>
  <si>
    <t>世帯人員が2人
（世帯数、割合、順位）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</si>
</sst>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,###,###,###,##0;&quot;-&quot;#,###,###,###,##0"/>
    <numFmt numFmtId="178" formatCode="#,###,###,##0;&quot; -&quot;###,###,##0"/>
    <numFmt numFmtId="179" formatCode="\ ###,###,##0;&quot;-&quot;###,###,##0"/>
    <numFmt numFmtId="180" formatCode="\ ###,###,###,##0;&quot;-&quot;###,###,###,##0"/>
    <numFmt numFmtId="181" formatCode="##0.00;&quot;-&quot;#0.00"/>
    <numFmt numFmtId="182" formatCode="###,###,###,##0;&quot;-&quot;##,###,###,##0"/>
    <numFmt numFmtId="183" formatCode="#,##0.0;[Red]\-#,##0.0"/>
    <numFmt numFmtId="184" formatCode="0.0%"/>
    <numFmt numFmtId="185" formatCode="#,##0.0;&quot;△ &quot;#,##0.0"/>
    <numFmt numFmtId="186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sz val="6"/>
      <name val="ＭＳ Ｐ明朝"/>
      <family val="1"/>
    </font>
    <font>
      <sz val="10"/>
      <name val="Times New Roman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b/>
      <sz val="10"/>
      <name val="Cambria"/>
      <family val="3"/>
    </font>
    <font>
      <b/>
      <sz val="10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4" fillId="0" borderId="0">
      <alignment/>
      <protection/>
    </xf>
    <xf numFmtId="0" fontId="19" fillId="0" borderId="0">
      <alignment/>
      <protection/>
    </xf>
    <xf numFmtId="0" fontId="46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182" fontId="20" fillId="0" borderId="10" xfId="61" applyNumberFormat="1" applyFont="1" applyFill="1" applyBorder="1" applyAlignment="1">
      <alignment horizontal="centerContinuous"/>
      <protection/>
    </xf>
    <xf numFmtId="180" fontId="20" fillId="0" borderId="11" xfId="0" applyNumberFormat="1" applyFont="1" applyFill="1" applyBorder="1" applyAlignment="1">
      <alignment horizontal="right"/>
    </xf>
    <xf numFmtId="181" fontId="20" fillId="0" borderId="11" xfId="0" applyNumberFormat="1" applyFont="1" applyFill="1" applyBorder="1" applyAlignment="1">
      <alignment horizontal="right"/>
    </xf>
    <xf numFmtId="177" fontId="20" fillId="0" borderId="12" xfId="61" applyNumberFormat="1" applyFont="1" applyFill="1" applyBorder="1" applyAlignment="1">
      <alignment horizontal="center" vertical="top" wrapText="1"/>
      <protection/>
    </xf>
    <xf numFmtId="178" fontId="20" fillId="0" borderId="13" xfId="61" applyNumberFormat="1" applyFont="1" applyFill="1" applyBorder="1" applyAlignment="1">
      <alignment horizontal="center" vertical="top" wrapText="1"/>
      <protection/>
    </xf>
    <xf numFmtId="178" fontId="20" fillId="0" borderId="12" xfId="61" applyNumberFormat="1" applyFont="1" applyFill="1" applyBorder="1" applyAlignment="1">
      <alignment horizontal="center" vertical="top" wrapText="1"/>
      <protection/>
    </xf>
    <xf numFmtId="179" fontId="20" fillId="0" borderId="12" xfId="61" applyNumberFormat="1" applyFont="1" applyFill="1" applyBorder="1" applyAlignment="1">
      <alignment horizontal="center" vertical="top" wrapText="1"/>
      <protection/>
    </xf>
    <xf numFmtId="180" fontId="20" fillId="0" borderId="14" xfId="61" applyNumberFormat="1" applyFont="1" applyFill="1" applyBorder="1" applyAlignment="1">
      <alignment horizontal="center" vertical="top" wrapText="1"/>
      <protection/>
    </xf>
    <xf numFmtId="181" fontId="20" fillId="0" borderId="14" xfId="61" applyNumberFormat="1" applyFont="1" applyFill="1" applyBorder="1" applyAlignment="1">
      <alignment horizontal="center" vertical="top" wrapText="1"/>
      <protection/>
    </xf>
    <xf numFmtId="183" fontId="0" fillId="0" borderId="0" xfId="48" applyNumberFormat="1" applyFont="1" applyAlignment="1">
      <alignment vertical="center"/>
    </xf>
    <xf numFmtId="176" fontId="20" fillId="0" borderId="12" xfId="61" applyNumberFormat="1" applyFont="1" applyFill="1" applyBorder="1" applyAlignment="1">
      <alignment horizontal="center" vertical="center" wrapText="1"/>
      <protection/>
    </xf>
    <xf numFmtId="184" fontId="0" fillId="0" borderId="15" xfId="42" applyNumberFormat="1" applyFont="1" applyBorder="1" applyAlignment="1">
      <alignment vertical="center"/>
    </xf>
    <xf numFmtId="184" fontId="0" fillId="0" borderId="0" xfId="42" applyNumberFormat="1" applyFont="1" applyBorder="1" applyAlignment="1">
      <alignment vertical="center"/>
    </xf>
    <xf numFmtId="184" fontId="0" fillId="0" borderId="16" xfId="42" applyNumberFormat="1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182" fontId="20" fillId="0" borderId="20" xfId="61" applyNumberFormat="1" applyFont="1" applyFill="1" applyBorder="1" applyAlignment="1">
      <alignment horizontal="centerContinuous"/>
      <protection/>
    </xf>
    <xf numFmtId="182" fontId="20" fillId="0" borderId="10" xfId="61" applyNumberFormat="1" applyFont="1" applyFill="1" applyBorder="1" applyAlignment="1">
      <alignment horizontal="center"/>
      <protection/>
    </xf>
    <xf numFmtId="182" fontId="20" fillId="0" borderId="20" xfId="61" applyNumberFormat="1" applyFont="1" applyFill="1" applyBorder="1" applyAlignment="1">
      <alignment horizontal="center"/>
      <protection/>
    </xf>
    <xf numFmtId="181" fontId="21" fillId="0" borderId="12" xfId="0" applyNumberFormat="1" applyFont="1" applyFill="1" applyBorder="1" applyAlignment="1">
      <alignment horizontal="center"/>
    </xf>
    <xf numFmtId="38" fontId="0" fillId="0" borderId="12" xfId="48" applyFont="1" applyBorder="1" applyAlignment="1">
      <alignment vertical="center" wrapText="1"/>
    </xf>
    <xf numFmtId="38" fontId="0" fillId="0" borderId="21" xfId="48" applyFont="1" applyBorder="1" applyAlignment="1">
      <alignment vertical="center" wrapText="1"/>
    </xf>
    <xf numFmtId="38" fontId="0" fillId="0" borderId="11" xfId="48" applyFont="1" applyBorder="1" applyAlignment="1">
      <alignment vertical="center"/>
    </xf>
    <xf numFmtId="38" fontId="0" fillId="0" borderId="14" xfId="48" applyFont="1" applyBorder="1" applyAlignment="1">
      <alignment vertical="center" wrapText="1"/>
    </xf>
    <xf numFmtId="183" fontId="0" fillId="0" borderId="11" xfId="48" applyNumberFormat="1" applyFont="1" applyBorder="1" applyAlignment="1">
      <alignment vertical="center"/>
    </xf>
    <xf numFmtId="183" fontId="0" fillId="0" borderId="14" xfId="48" applyNumberFormat="1" applyFont="1" applyBorder="1" applyAlignment="1">
      <alignment vertical="center" wrapText="1"/>
    </xf>
    <xf numFmtId="176" fontId="47" fillId="0" borderId="15" xfId="61" applyNumberFormat="1" applyFont="1" applyFill="1" applyBorder="1" applyAlignment="1">
      <alignment horizontal="right"/>
      <protection/>
    </xf>
    <xf numFmtId="177" fontId="47" fillId="0" borderId="0" xfId="61" applyNumberFormat="1" applyFont="1" applyFill="1" applyBorder="1" applyAlignment="1">
      <alignment horizontal="right"/>
      <protection/>
    </xf>
    <xf numFmtId="178" fontId="47" fillId="0" borderId="0" xfId="61" applyNumberFormat="1" applyFont="1" applyFill="1" applyBorder="1" applyAlignment="1">
      <alignment horizontal="right"/>
      <protection/>
    </xf>
    <xf numFmtId="179" fontId="47" fillId="0" borderId="0" xfId="61" applyNumberFormat="1" applyFont="1" applyFill="1" applyBorder="1" applyAlignment="1">
      <alignment horizontal="right"/>
      <protection/>
    </xf>
    <xf numFmtId="180" fontId="47" fillId="0" borderId="16" xfId="61" applyNumberFormat="1" applyFont="1" applyFill="1" applyBorder="1" applyAlignment="1">
      <alignment horizontal="right"/>
      <protection/>
    </xf>
    <xf numFmtId="181" fontId="47" fillId="0" borderId="15" xfId="61" applyNumberFormat="1" applyFont="1" applyFill="1" applyBorder="1" applyAlignment="1">
      <alignment horizontal="right"/>
      <protection/>
    </xf>
    <xf numFmtId="182" fontId="47" fillId="0" borderId="0" xfId="61" applyNumberFormat="1" applyFont="1" applyFill="1" applyBorder="1" applyAlignment="1">
      <alignment horizontal="right"/>
      <protection/>
    </xf>
    <xf numFmtId="182" fontId="47" fillId="0" borderId="16" xfId="61" applyNumberFormat="1" applyFont="1" applyFill="1" applyBorder="1" applyAlignment="1">
      <alignment horizontal="right"/>
      <protection/>
    </xf>
    <xf numFmtId="184" fontId="48" fillId="0" borderId="15" xfId="42" applyNumberFormat="1" applyFont="1" applyBorder="1" applyAlignment="1">
      <alignment vertical="center"/>
    </xf>
    <xf numFmtId="184" fontId="48" fillId="0" borderId="0" xfId="42" applyNumberFormat="1" applyFont="1" applyBorder="1" applyAlignment="1">
      <alignment vertical="center"/>
    </xf>
    <xf numFmtId="184" fontId="48" fillId="0" borderId="16" xfId="42" applyNumberFormat="1" applyFont="1" applyBorder="1" applyAlignment="1">
      <alignment vertical="center"/>
    </xf>
    <xf numFmtId="176" fontId="49" fillId="0" borderId="15" xfId="60" applyNumberFormat="1" applyFont="1" applyFill="1" applyBorder="1" applyAlignment="1">
      <alignment horizontal="right"/>
      <protection/>
    </xf>
    <xf numFmtId="177" fontId="49" fillId="0" borderId="0" xfId="60" applyNumberFormat="1" applyFont="1" applyFill="1" applyBorder="1" applyAlignment="1">
      <alignment horizontal="right"/>
      <protection/>
    </xf>
    <xf numFmtId="178" fontId="49" fillId="0" borderId="0" xfId="60" applyNumberFormat="1" applyFont="1" applyFill="1" applyBorder="1" applyAlignment="1">
      <alignment horizontal="right"/>
      <protection/>
    </xf>
    <xf numFmtId="179" fontId="49" fillId="0" borderId="0" xfId="60" applyNumberFormat="1" applyFont="1" applyFill="1" applyBorder="1" applyAlignment="1">
      <alignment horizontal="right"/>
      <protection/>
    </xf>
    <xf numFmtId="180" fontId="49" fillId="0" borderId="16" xfId="60" applyNumberFormat="1" applyFont="1" applyFill="1" applyBorder="1" applyAlignment="1">
      <alignment horizontal="right"/>
      <protection/>
    </xf>
    <xf numFmtId="181" fontId="49" fillId="0" borderId="15" xfId="60" applyNumberFormat="1" applyFont="1" applyFill="1" applyBorder="1" applyAlignment="1">
      <alignment horizontal="right"/>
      <protection/>
    </xf>
    <xf numFmtId="182" fontId="49" fillId="0" borderId="0" xfId="60" applyNumberFormat="1" applyFont="1" applyFill="1" applyBorder="1" applyAlignment="1">
      <alignment horizontal="right"/>
      <protection/>
    </xf>
    <xf numFmtId="182" fontId="49" fillId="0" borderId="16" xfId="60" applyNumberFormat="1" applyFont="1" applyFill="1" applyBorder="1" applyAlignment="1">
      <alignment horizontal="right"/>
      <protection/>
    </xf>
    <xf numFmtId="38" fontId="48" fillId="0" borderId="17" xfId="48" applyFont="1" applyBorder="1" applyAlignment="1">
      <alignment vertical="center"/>
    </xf>
    <xf numFmtId="38" fontId="48" fillId="0" borderId="18" xfId="48" applyFont="1" applyBorder="1" applyAlignment="1">
      <alignment vertical="center"/>
    </xf>
    <xf numFmtId="38" fontId="48" fillId="0" borderId="19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48" fillId="0" borderId="0" xfId="48" applyFont="1" applyBorder="1" applyAlignment="1">
      <alignment vertical="center"/>
    </xf>
    <xf numFmtId="38" fontId="48" fillId="0" borderId="16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9" xfId="48" applyFont="1" applyBorder="1" applyAlignment="1">
      <alignment vertical="center" wrapText="1"/>
    </xf>
    <xf numFmtId="183" fontId="48" fillId="0" borderId="22" xfId="48" applyNumberFormat="1" applyFont="1" applyBorder="1" applyAlignment="1">
      <alignment vertical="center"/>
    </xf>
    <xf numFmtId="183" fontId="48" fillId="0" borderId="14" xfId="48" applyNumberFormat="1" applyFont="1" applyBorder="1" applyAlignment="1">
      <alignment vertical="center"/>
    </xf>
    <xf numFmtId="38" fontId="48" fillId="0" borderId="15" xfId="48" applyFont="1" applyBorder="1" applyAlignment="1">
      <alignment vertical="center"/>
    </xf>
    <xf numFmtId="38" fontId="42" fillId="33" borderId="0" xfId="48" applyFont="1" applyFill="1" applyAlignment="1">
      <alignment vertical="center"/>
    </xf>
    <xf numFmtId="38" fontId="42" fillId="33" borderId="22" xfId="48" applyFont="1" applyFill="1" applyBorder="1" applyAlignment="1">
      <alignment vertical="center"/>
    </xf>
    <xf numFmtId="176" fontId="50" fillId="33" borderId="15" xfId="61" applyNumberFormat="1" applyFont="1" applyFill="1" applyBorder="1" applyAlignment="1">
      <alignment horizontal="right"/>
      <protection/>
    </xf>
    <xf numFmtId="177" fontId="50" fillId="33" borderId="0" xfId="61" applyNumberFormat="1" applyFont="1" applyFill="1" applyBorder="1" applyAlignment="1">
      <alignment horizontal="right"/>
      <protection/>
    </xf>
    <xf numFmtId="178" fontId="50" fillId="33" borderId="0" xfId="61" applyNumberFormat="1" applyFont="1" applyFill="1" applyBorder="1" applyAlignment="1">
      <alignment horizontal="right"/>
      <protection/>
    </xf>
    <xf numFmtId="179" fontId="50" fillId="33" borderId="0" xfId="61" applyNumberFormat="1" applyFont="1" applyFill="1" applyBorder="1" applyAlignment="1">
      <alignment horizontal="right"/>
      <protection/>
    </xf>
    <xf numFmtId="180" fontId="50" fillId="33" borderId="16" xfId="61" applyNumberFormat="1" applyFont="1" applyFill="1" applyBorder="1" applyAlignment="1">
      <alignment horizontal="right"/>
      <protection/>
    </xf>
    <xf numFmtId="181" fontId="50" fillId="33" borderId="15" xfId="61" applyNumberFormat="1" applyFont="1" applyFill="1" applyBorder="1" applyAlignment="1">
      <alignment horizontal="right"/>
      <protection/>
    </xf>
    <xf numFmtId="182" fontId="50" fillId="33" borderId="0" xfId="61" applyNumberFormat="1" applyFont="1" applyFill="1" applyBorder="1" applyAlignment="1">
      <alignment horizontal="right"/>
      <protection/>
    </xf>
    <xf numFmtId="182" fontId="50" fillId="33" borderId="16" xfId="61" applyNumberFormat="1" applyFont="1" applyFill="1" applyBorder="1" applyAlignment="1">
      <alignment horizontal="right"/>
      <protection/>
    </xf>
    <xf numFmtId="38" fontId="51" fillId="33" borderId="15" xfId="48" applyFont="1" applyFill="1" applyBorder="1" applyAlignment="1">
      <alignment vertical="center"/>
    </xf>
    <xf numFmtId="38" fontId="51" fillId="33" borderId="0" xfId="48" applyFont="1" applyFill="1" applyBorder="1" applyAlignment="1">
      <alignment vertical="center"/>
    </xf>
    <xf numFmtId="38" fontId="51" fillId="33" borderId="16" xfId="48" applyFont="1" applyFill="1" applyBorder="1" applyAlignment="1">
      <alignment vertical="center"/>
    </xf>
    <xf numFmtId="183" fontId="51" fillId="33" borderId="22" xfId="48" applyNumberFormat="1" applyFont="1" applyFill="1" applyBorder="1" applyAlignment="1">
      <alignment vertical="center"/>
    </xf>
    <xf numFmtId="184" fontId="51" fillId="33" borderId="15" xfId="42" applyNumberFormat="1" applyFont="1" applyFill="1" applyBorder="1" applyAlignment="1">
      <alignment vertical="center"/>
    </xf>
    <xf numFmtId="184" fontId="51" fillId="33" borderId="0" xfId="42" applyNumberFormat="1" applyFont="1" applyFill="1" applyBorder="1" applyAlignment="1">
      <alignment vertical="center"/>
    </xf>
    <xf numFmtId="184" fontId="51" fillId="33" borderId="16" xfId="42" applyNumberFormat="1" applyFont="1" applyFill="1" applyBorder="1" applyAlignment="1">
      <alignment vertical="center"/>
    </xf>
    <xf numFmtId="185" fontId="0" fillId="0" borderId="15" xfId="48" applyNumberFormat="1" applyFont="1" applyBorder="1" applyAlignment="1">
      <alignment vertical="center"/>
    </xf>
    <xf numFmtId="185" fontId="0" fillId="0" borderId="16" xfId="48" applyNumberFormat="1" applyFont="1" applyBorder="1" applyAlignment="1">
      <alignment vertical="center"/>
    </xf>
    <xf numFmtId="185" fontId="0" fillId="0" borderId="0" xfId="48" applyNumberFormat="1" applyFont="1" applyBorder="1" applyAlignment="1">
      <alignment vertical="center"/>
    </xf>
    <xf numFmtId="184" fontId="42" fillId="33" borderId="15" xfId="42" applyNumberFormat="1" applyFont="1" applyFill="1" applyBorder="1" applyAlignment="1">
      <alignment vertical="center"/>
    </xf>
    <xf numFmtId="184" fontId="42" fillId="33" borderId="0" xfId="42" applyNumberFormat="1" applyFont="1" applyFill="1" applyBorder="1" applyAlignment="1">
      <alignment vertical="center"/>
    </xf>
    <xf numFmtId="184" fontId="42" fillId="33" borderId="16" xfId="42" applyNumberFormat="1" applyFont="1" applyFill="1" applyBorder="1" applyAlignment="1">
      <alignment vertical="center"/>
    </xf>
    <xf numFmtId="185" fontId="42" fillId="33" borderId="15" xfId="48" applyNumberFormat="1" applyFont="1" applyFill="1" applyBorder="1" applyAlignment="1">
      <alignment vertical="center"/>
    </xf>
    <xf numFmtId="185" fontId="42" fillId="33" borderId="0" xfId="48" applyNumberFormat="1" applyFont="1" applyFill="1" applyBorder="1" applyAlignment="1">
      <alignment vertical="center"/>
    </xf>
    <xf numFmtId="185" fontId="42" fillId="33" borderId="16" xfId="48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38" fontId="0" fillId="0" borderId="13" xfId="48" applyFont="1" applyBorder="1" applyAlignment="1">
      <alignment vertical="center" wrapText="1"/>
    </xf>
    <xf numFmtId="38" fontId="0" fillId="0" borderId="23" xfId="48" applyFont="1" applyBorder="1" applyAlignment="1">
      <alignment vertical="center" wrapText="1"/>
    </xf>
    <xf numFmtId="38" fontId="0" fillId="0" borderId="15" xfId="48" applyFont="1" applyBorder="1" applyAlignment="1">
      <alignment vertical="center"/>
    </xf>
    <xf numFmtId="186" fontId="0" fillId="0" borderId="16" xfId="42" applyNumberFormat="1" applyFont="1" applyBorder="1" applyAlignment="1">
      <alignment horizontal="center" vertical="center"/>
    </xf>
    <xf numFmtId="186" fontId="0" fillId="0" borderId="16" xfId="42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86" fontId="0" fillId="0" borderId="0" xfId="42" applyNumberFormat="1" applyFont="1" applyBorder="1" applyAlignment="1">
      <alignment horizontal="center" vertical="center"/>
    </xf>
    <xf numFmtId="183" fontId="0" fillId="0" borderId="0" xfId="48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186" fontId="0" fillId="0" borderId="0" xfId="42" applyNumberFormat="1" applyFont="1" applyBorder="1" applyAlignment="1">
      <alignment vertical="center"/>
    </xf>
    <xf numFmtId="183" fontId="0" fillId="0" borderId="18" xfId="48" applyNumberFormat="1" applyFont="1" applyBorder="1" applyAlignment="1">
      <alignment vertical="center"/>
    </xf>
    <xf numFmtId="38" fontId="42" fillId="33" borderId="0" xfId="48" applyFont="1" applyFill="1" applyBorder="1" applyAlignment="1">
      <alignment vertical="center"/>
    </xf>
    <xf numFmtId="38" fontId="42" fillId="33" borderId="15" xfId="48" applyFont="1" applyFill="1" applyBorder="1" applyAlignment="1">
      <alignment vertical="center"/>
    </xf>
    <xf numFmtId="186" fontId="42" fillId="33" borderId="16" xfId="42" applyNumberFormat="1" applyFont="1" applyFill="1" applyBorder="1" applyAlignment="1">
      <alignment vertical="center"/>
    </xf>
    <xf numFmtId="186" fontId="42" fillId="33" borderId="0" xfId="42" applyNumberFormat="1" applyFont="1" applyFill="1" applyBorder="1" applyAlignment="1">
      <alignment vertical="center"/>
    </xf>
    <xf numFmtId="183" fontId="42" fillId="33" borderId="0" xfId="48" applyNumberFormat="1" applyFont="1" applyFill="1" applyBorder="1" applyAlignment="1">
      <alignment vertical="center"/>
    </xf>
    <xf numFmtId="38" fontId="42" fillId="33" borderId="16" xfId="48" applyFont="1" applyFill="1" applyBorder="1" applyAlignment="1">
      <alignment vertical="center"/>
    </xf>
    <xf numFmtId="183" fontId="0" fillId="0" borderId="13" xfId="48" applyNumberFormat="1" applyFont="1" applyBorder="1" applyAlignment="1">
      <alignment vertical="center" wrapText="1"/>
    </xf>
    <xf numFmtId="38" fontId="0" fillId="0" borderId="10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23" xfId="48" applyFont="1" applyBorder="1" applyAlignment="1">
      <alignment horizontal="center" vertical="center"/>
    </xf>
    <xf numFmtId="176" fontId="20" fillId="0" borderId="21" xfId="61" applyNumberFormat="1" applyFont="1" applyFill="1" applyBorder="1" applyAlignment="1">
      <alignment horizontal="center"/>
      <protection/>
    </xf>
    <xf numFmtId="176" fontId="20" fillId="0" borderId="23" xfId="61" applyNumberFormat="1" applyFont="1" applyFill="1" applyBorder="1" applyAlignment="1">
      <alignment horizontal="center"/>
      <protection/>
    </xf>
    <xf numFmtId="176" fontId="20" fillId="0" borderId="13" xfId="61" applyNumberFormat="1" applyFont="1" applyFill="1" applyBorder="1" applyAlignment="1">
      <alignment horizontal="center"/>
      <protection/>
    </xf>
    <xf numFmtId="182" fontId="20" fillId="0" borderId="21" xfId="61" applyNumberFormat="1" applyFont="1" applyFill="1" applyBorder="1" applyAlignment="1">
      <alignment horizontal="center"/>
      <protection/>
    </xf>
    <xf numFmtId="182" fontId="20" fillId="0" borderId="13" xfId="61" applyNumberFormat="1" applyFont="1" applyFill="1" applyBorder="1" applyAlignment="1">
      <alignment horizontal="center"/>
      <protection/>
    </xf>
    <xf numFmtId="182" fontId="20" fillId="0" borderId="11" xfId="61" applyNumberFormat="1" applyFont="1" applyFill="1" applyBorder="1" applyAlignment="1">
      <alignment horizontal="center" vertical="top" wrapText="1"/>
      <protection/>
    </xf>
    <xf numFmtId="182" fontId="20" fillId="0" borderId="14" xfId="61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4</xdr:col>
      <xdr:colOff>504825</xdr:colOff>
      <xdr:row>7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47625" y="209550"/>
          <a:ext cx="2895600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国（総務省統計局）では、データ属性ごとにコードを付けています。
</a:t>
          </a:r>
          <a:r>
            <a:rPr lang="en-US" cap="none" sz="900" b="0" i="0" u="none" baseline="0">
              <a:solidFill>
                <a:srgbClr val="000000"/>
              </a:solidFill>
            </a:rPr>
            <a:t>例えば、地域コードは都道府県番号をもとにした番号、地域識別コードは都道府県全体と市部など、コードを分けています。
</a:t>
          </a:r>
          <a:r>
            <a:rPr lang="en-US" cap="none" sz="900" b="0" i="0" u="none" baseline="0">
              <a:solidFill>
                <a:srgbClr val="000000"/>
              </a:solidFill>
            </a:rPr>
            <a:t>これに着目して、フィルターで複数条件抽出することにより、求める統計表を構成することができます。
</a:t>
          </a:r>
          <a:r>
            <a:rPr lang="en-US" cap="none" sz="900" b="0" i="0" u="none" baseline="0">
              <a:solidFill>
                <a:srgbClr val="000000"/>
              </a:solidFill>
            </a:rPr>
            <a:t>　　　　　埼玉県統計課人口統計担当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5" max="5" width="12.7109375" style="0" customWidth="1"/>
  </cols>
  <sheetData>
    <row r="1" spans="1:2" ht="13.5">
      <c r="A1">
        <v>1</v>
      </c>
      <c r="B1" t="s">
        <v>0</v>
      </c>
    </row>
    <row r="2" spans="1:6" ht="13.5">
      <c r="A2">
        <v>2</v>
      </c>
      <c r="F2" t="s">
        <v>1</v>
      </c>
    </row>
    <row r="3" spans="1:6" ht="13.5">
      <c r="A3">
        <v>3</v>
      </c>
      <c r="F3" t="s">
        <v>2</v>
      </c>
    </row>
    <row r="4" ht="13.5">
      <c r="A4">
        <v>4</v>
      </c>
    </row>
    <row r="5" ht="13.5">
      <c r="A5">
        <v>5</v>
      </c>
    </row>
    <row r="6" spans="1:26" ht="13.5">
      <c r="A6">
        <v>6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 t="s">
        <v>8</v>
      </c>
      <c r="L6" t="s">
        <v>9</v>
      </c>
      <c r="M6" t="s">
        <v>10</v>
      </c>
      <c r="N6" t="s">
        <v>11</v>
      </c>
      <c r="O6" t="s">
        <v>12</v>
      </c>
      <c r="P6" t="s">
        <v>13</v>
      </c>
      <c r="Q6" t="s">
        <v>14</v>
      </c>
      <c r="R6" t="s">
        <v>15</v>
      </c>
      <c r="S6" t="s">
        <v>16</v>
      </c>
      <c r="T6" t="s">
        <v>17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23</v>
      </c>
    </row>
    <row r="7" spans="1:26" ht="13.5">
      <c r="A7">
        <v>7</v>
      </c>
      <c r="F7">
        <v>0</v>
      </c>
      <c r="G7">
        <v>0</v>
      </c>
      <c r="H7">
        <v>1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</row>
    <row r="8" spans="1:26" s="1" customFormat="1" ht="48" customHeight="1">
      <c r="A8" s="1">
        <v>8</v>
      </c>
      <c r="B8" s="1" t="s">
        <v>24</v>
      </c>
      <c r="C8" s="1" t="s">
        <v>25</v>
      </c>
      <c r="D8" s="1" t="s">
        <v>26</v>
      </c>
      <c r="F8" s="1" t="s">
        <v>27</v>
      </c>
      <c r="G8" s="1" t="s">
        <v>28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  <c r="N8" s="1" t="s">
        <v>35</v>
      </c>
      <c r="O8" s="1" t="s">
        <v>36</v>
      </c>
      <c r="P8" s="1" t="s">
        <v>37</v>
      </c>
      <c r="Q8" s="1" t="s">
        <v>38</v>
      </c>
      <c r="R8" s="1" t="s">
        <v>39</v>
      </c>
      <c r="S8" s="1" t="s">
        <v>40</v>
      </c>
      <c r="T8" s="1" t="s">
        <v>41</v>
      </c>
      <c r="U8" s="1" t="s">
        <v>42</v>
      </c>
      <c r="V8" s="1" t="s">
        <v>43</v>
      </c>
      <c r="W8" s="1" t="s">
        <v>44</v>
      </c>
      <c r="X8" s="1" t="s">
        <v>45</v>
      </c>
      <c r="Y8" s="1" t="s">
        <v>46</v>
      </c>
      <c r="Z8" s="1" t="s">
        <v>47</v>
      </c>
    </row>
    <row r="9" spans="1:26" ht="13.5">
      <c r="A9">
        <v>9</v>
      </c>
      <c r="C9">
        <v>0</v>
      </c>
      <c r="D9" t="s">
        <v>48</v>
      </c>
      <c r="E9" t="s">
        <v>49</v>
      </c>
      <c r="F9">
        <v>51040200</v>
      </c>
      <c r="G9">
        <v>128056000</v>
      </c>
      <c r="H9">
        <v>50928100</v>
      </c>
      <c r="I9">
        <v>15884600</v>
      </c>
      <c r="J9">
        <v>13819000</v>
      </c>
      <c r="K9">
        <v>9435000</v>
      </c>
      <c r="L9">
        <v>7571400</v>
      </c>
      <c r="M9">
        <v>2666500</v>
      </c>
      <c r="N9">
        <v>1028200</v>
      </c>
      <c r="O9">
        <v>381600</v>
      </c>
      <c r="P9">
        <v>106800</v>
      </c>
      <c r="Q9">
        <v>23600</v>
      </c>
      <c r="R9">
        <v>11500</v>
      </c>
      <c r="S9">
        <v>125475300</v>
      </c>
      <c r="T9">
        <v>2.4637732518</v>
      </c>
      <c r="U9">
        <v>112100</v>
      </c>
      <c r="V9">
        <v>2580800</v>
      </c>
      <c r="W9" t="s">
        <v>50</v>
      </c>
      <c r="X9" t="s">
        <v>50</v>
      </c>
      <c r="Y9">
        <v>306800</v>
      </c>
      <c r="Z9">
        <v>623400</v>
      </c>
    </row>
    <row r="10" spans="1:26" ht="13.5">
      <c r="A10">
        <v>10</v>
      </c>
      <c r="C10">
        <v>1</v>
      </c>
      <c r="D10" t="s">
        <v>51</v>
      </c>
      <c r="E10" t="s">
        <v>52</v>
      </c>
      <c r="F10">
        <v>46849400</v>
      </c>
      <c r="G10">
        <v>116184500</v>
      </c>
      <c r="H10">
        <v>46748000</v>
      </c>
      <c r="I10">
        <v>14943200</v>
      </c>
      <c r="J10">
        <v>12615600</v>
      </c>
      <c r="K10">
        <v>8617700</v>
      </c>
      <c r="L10">
        <v>6894200</v>
      </c>
      <c r="M10">
        <v>2364700</v>
      </c>
      <c r="N10">
        <v>878300</v>
      </c>
      <c r="O10">
        <v>318100</v>
      </c>
      <c r="P10">
        <v>87400</v>
      </c>
      <c r="Q10">
        <v>19100</v>
      </c>
      <c r="R10">
        <v>9600</v>
      </c>
      <c r="S10">
        <v>113896800</v>
      </c>
      <c r="T10">
        <v>2.4363970678</v>
      </c>
      <c r="U10">
        <v>101400</v>
      </c>
      <c r="V10">
        <v>2287700</v>
      </c>
      <c r="W10" t="s">
        <v>50</v>
      </c>
      <c r="X10" t="s">
        <v>50</v>
      </c>
      <c r="Y10">
        <v>289400</v>
      </c>
      <c r="Z10">
        <v>574000</v>
      </c>
    </row>
    <row r="11" spans="1:26" ht="13.5">
      <c r="A11">
        <v>11</v>
      </c>
      <c r="C11">
        <v>2</v>
      </c>
      <c r="D11" t="s">
        <v>51</v>
      </c>
      <c r="E11" t="s">
        <v>53</v>
      </c>
      <c r="F11">
        <v>4190800</v>
      </c>
      <c r="G11">
        <v>11871500</v>
      </c>
      <c r="H11">
        <v>4180100</v>
      </c>
      <c r="I11">
        <v>941400</v>
      </c>
      <c r="J11">
        <v>1203400</v>
      </c>
      <c r="K11">
        <v>817300</v>
      </c>
      <c r="L11">
        <v>677200</v>
      </c>
      <c r="M11">
        <v>301800</v>
      </c>
      <c r="N11">
        <v>149900</v>
      </c>
      <c r="O11">
        <v>63400</v>
      </c>
      <c r="P11">
        <v>19400</v>
      </c>
      <c r="Q11">
        <v>4500</v>
      </c>
      <c r="R11">
        <v>1900</v>
      </c>
      <c r="S11">
        <v>11578500</v>
      </c>
      <c r="T11">
        <v>2.7699371614</v>
      </c>
      <c r="U11">
        <v>10700</v>
      </c>
      <c r="V11">
        <v>293000</v>
      </c>
      <c r="W11" t="s">
        <v>50</v>
      </c>
      <c r="X11" t="s">
        <v>50</v>
      </c>
      <c r="Y11">
        <v>17400</v>
      </c>
      <c r="Z11">
        <v>49400</v>
      </c>
    </row>
    <row r="12" spans="1:26" ht="13.5">
      <c r="A12">
        <v>12</v>
      </c>
      <c r="C12">
        <v>1000</v>
      </c>
      <c r="D12" t="s">
        <v>48</v>
      </c>
      <c r="E12" t="s">
        <v>54</v>
      </c>
      <c r="F12">
        <v>2397700</v>
      </c>
      <c r="G12">
        <v>5507500</v>
      </c>
      <c r="H12">
        <v>2389200</v>
      </c>
      <c r="I12">
        <v>830000</v>
      </c>
      <c r="J12">
        <v>747300</v>
      </c>
      <c r="K12">
        <v>413800</v>
      </c>
      <c r="L12">
        <v>284200</v>
      </c>
      <c r="M12">
        <v>80300</v>
      </c>
      <c r="N12">
        <v>22500</v>
      </c>
      <c r="O12">
        <v>7400</v>
      </c>
      <c r="P12">
        <v>3200</v>
      </c>
      <c r="Q12">
        <v>300</v>
      </c>
      <c r="R12">
        <v>100</v>
      </c>
      <c r="S12">
        <v>5320600</v>
      </c>
      <c r="T12">
        <v>2.2269714221</v>
      </c>
      <c r="U12">
        <v>8600</v>
      </c>
      <c r="V12">
        <v>186900</v>
      </c>
      <c r="W12" t="s">
        <v>50</v>
      </c>
      <c r="X12" t="s">
        <v>50</v>
      </c>
      <c r="Y12">
        <v>24000</v>
      </c>
      <c r="Z12">
        <v>18900</v>
      </c>
    </row>
    <row r="13" spans="1:26" ht="13.5">
      <c r="A13">
        <v>13</v>
      </c>
      <c r="C13">
        <v>1001</v>
      </c>
      <c r="D13" t="s">
        <v>51</v>
      </c>
      <c r="E13" t="s">
        <v>55</v>
      </c>
      <c r="F13">
        <v>1968800</v>
      </c>
      <c r="G13">
        <v>4450900</v>
      </c>
      <c r="H13">
        <v>1962200</v>
      </c>
      <c r="I13">
        <v>700100</v>
      </c>
      <c r="J13">
        <v>607700</v>
      </c>
      <c r="K13">
        <v>338800</v>
      </c>
      <c r="L13">
        <v>233500</v>
      </c>
      <c r="M13">
        <v>62300</v>
      </c>
      <c r="N13">
        <v>14200</v>
      </c>
      <c r="O13">
        <v>3700</v>
      </c>
      <c r="P13">
        <v>1800</v>
      </c>
      <c r="Q13">
        <v>100</v>
      </c>
      <c r="R13" t="s">
        <v>50</v>
      </c>
      <c r="S13">
        <v>4304100</v>
      </c>
      <c r="T13">
        <v>2.1934957097</v>
      </c>
      <c r="U13">
        <v>6600</v>
      </c>
      <c r="V13">
        <v>146800</v>
      </c>
      <c r="W13" t="s">
        <v>50</v>
      </c>
      <c r="X13" t="s">
        <v>50</v>
      </c>
      <c r="Y13">
        <v>20400</v>
      </c>
      <c r="Z13">
        <v>11200</v>
      </c>
    </row>
    <row r="14" spans="1:26" ht="13.5">
      <c r="A14">
        <v>14</v>
      </c>
      <c r="C14">
        <v>2000</v>
      </c>
      <c r="D14" t="s">
        <v>48</v>
      </c>
      <c r="E14" t="s">
        <v>56</v>
      </c>
      <c r="F14">
        <v>502300</v>
      </c>
      <c r="G14">
        <v>1373200</v>
      </c>
      <c r="H14">
        <v>501200</v>
      </c>
      <c r="I14">
        <v>131300</v>
      </c>
      <c r="J14">
        <v>140500</v>
      </c>
      <c r="K14">
        <v>98200</v>
      </c>
      <c r="L14">
        <v>73100</v>
      </c>
      <c r="M14">
        <v>28400</v>
      </c>
      <c r="N14">
        <v>17800</v>
      </c>
      <c r="O14">
        <v>8300</v>
      </c>
      <c r="P14">
        <v>3000</v>
      </c>
      <c r="Q14">
        <v>400</v>
      </c>
      <c r="R14">
        <v>200</v>
      </c>
      <c r="S14">
        <v>1336100</v>
      </c>
      <c r="T14">
        <v>2.6660454889</v>
      </c>
      <c r="U14">
        <v>1200</v>
      </c>
      <c r="V14">
        <v>37100</v>
      </c>
      <c r="W14" t="s">
        <v>50</v>
      </c>
      <c r="X14" t="s">
        <v>50</v>
      </c>
      <c r="Y14">
        <v>4200</v>
      </c>
      <c r="Z14">
        <v>3700</v>
      </c>
    </row>
    <row r="15" spans="1:26" ht="13.5">
      <c r="A15">
        <v>15</v>
      </c>
      <c r="C15">
        <v>2001</v>
      </c>
      <c r="D15" t="s">
        <v>51</v>
      </c>
      <c r="E15" t="s">
        <v>57</v>
      </c>
      <c r="F15">
        <v>394700</v>
      </c>
      <c r="G15">
        <v>1056800</v>
      </c>
      <c r="H15">
        <v>393700</v>
      </c>
      <c r="I15">
        <v>106200</v>
      </c>
      <c r="J15">
        <v>112400</v>
      </c>
      <c r="K15">
        <v>76400</v>
      </c>
      <c r="L15">
        <v>58300</v>
      </c>
      <c r="M15">
        <v>20600</v>
      </c>
      <c r="N15">
        <v>12200</v>
      </c>
      <c r="O15">
        <v>5300</v>
      </c>
      <c r="P15">
        <v>2000</v>
      </c>
      <c r="Q15">
        <v>200</v>
      </c>
      <c r="R15">
        <v>100</v>
      </c>
      <c r="S15">
        <v>1025700</v>
      </c>
      <c r="T15">
        <v>2.605100291</v>
      </c>
      <c r="U15">
        <v>1000</v>
      </c>
      <c r="V15">
        <v>31100</v>
      </c>
      <c r="W15" t="s">
        <v>50</v>
      </c>
      <c r="X15" t="s">
        <v>50</v>
      </c>
      <c r="Y15">
        <v>3300</v>
      </c>
      <c r="Z15">
        <v>2000</v>
      </c>
    </row>
    <row r="16" spans="1:26" ht="13.5">
      <c r="A16">
        <v>16</v>
      </c>
      <c r="C16">
        <v>3000</v>
      </c>
      <c r="D16" t="s">
        <v>48</v>
      </c>
      <c r="E16" t="s">
        <v>58</v>
      </c>
      <c r="F16">
        <v>481200</v>
      </c>
      <c r="G16">
        <v>1330500</v>
      </c>
      <c r="H16">
        <v>479500</v>
      </c>
      <c r="I16">
        <v>132600</v>
      </c>
      <c r="J16">
        <v>123900</v>
      </c>
      <c r="K16">
        <v>88900</v>
      </c>
      <c r="L16">
        <v>69200</v>
      </c>
      <c r="M16">
        <v>34800</v>
      </c>
      <c r="N16">
        <v>17800</v>
      </c>
      <c r="O16">
        <v>8800</v>
      </c>
      <c r="P16">
        <v>2700</v>
      </c>
      <c r="Q16">
        <v>600</v>
      </c>
      <c r="R16">
        <v>100</v>
      </c>
      <c r="S16">
        <v>1294400</v>
      </c>
      <c r="T16">
        <v>2.6997752019</v>
      </c>
      <c r="U16">
        <v>1800</v>
      </c>
      <c r="V16">
        <v>36100</v>
      </c>
      <c r="W16" t="s">
        <v>50</v>
      </c>
      <c r="X16" t="s">
        <v>50</v>
      </c>
      <c r="Y16">
        <v>2700</v>
      </c>
      <c r="Z16">
        <v>5700</v>
      </c>
    </row>
    <row r="17" spans="1:26" ht="13.5">
      <c r="A17">
        <v>17</v>
      </c>
      <c r="C17">
        <v>3001</v>
      </c>
      <c r="D17" t="s">
        <v>51</v>
      </c>
      <c r="E17" t="s">
        <v>59</v>
      </c>
      <c r="F17">
        <v>378700</v>
      </c>
      <c r="G17">
        <v>1030100</v>
      </c>
      <c r="H17">
        <v>377600</v>
      </c>
      <c r="I17">
        <v>109600</v>
      </c>
      <c r="J17">
        <v>95700</v>
      </c>
      <c r="K17">
        <v>69400</v>
      </c>
      <c r="L17">
        <v>53800</v>
      </c>
      <c r="M17">
        <v>26600</v>
      </c>
      <c r="N17">
        <v>12900</v>
      </c>
      <c r="O17">
        <v>7500</v>
      </c>
      <c r="P17">
        <v>1900</v>
      </c>
      <c r="Q17">
        <v>200</v>
      </c>
      <c r="R17">
        <v>100</v>
      </c>
      <c r="S17">
        <v>1004900</v>
      </c>
      <c r="T17">
        <v>2.6611261844</v>
      </c>
      <c r="U17">
        <v>1100</v>
      </c>
      <c r="V17">
        <v>25200</v>
      </c>
      <c r="W17" t="s">
        <v>50</v>
      </c>
      <c r="X17" t="s">
        <v>50</v>
      </c>
      <c r="Y17">
        <v>2000</v>
      </c>
      <c r="Z17">
        <v>4600</v>
      </c>
    </row>
    <row r="18" spans="1:26" ht="13.5">
      <c r="A18">
        <v>18</v>
      </c>
      <c r="C18">
        <v>4000</v>
      </c>
      <c r="D18" t="s">
        <v>48</v>
      </c>
      <c r="E18" t="s">
        <v>60</v>
      </c>
      <c r="F18">
        <v>886100</v>
      </c>
      <c r="G18">
        <v>2348000</v>
      </c>
      <c r="H18">
        <v>883800</v>
      </c>
      <c r="I18">
        <v>272500</v>
      </c>
      <c r="J18">
        <v>211200</v>
      </c>
      <c r="K18">
        <v>167400</v>
      </c>
      <c r="L18">
        <v>132800</v>
      </c>
      <c r="M18">
        <v>53500</v>
      </c>
      <c r="N18">
        <v>29700</v>
      </c>
      <c r="O18">
        <v>12300</v>
      </c>
      <c r="P18">
        <v>2700</v>
      </c>
      <c r="Q18">
        <v>1100</v>
      </c>
      <c r="R18">
        <v>600</v>
      </c>
      <c r="S18">
        <v>2297800</v>
      </c>
      <c r="T18">
        <v>2.59990481</v>
      </c>
      <c r="U18">
        <v>2300</v>
      </c>
      <c r="V18">
        <v>50200</v>
      </c>
      <c r="W18" t="s">
        <v>50</v>
      </c>
      <c r="X18" t="s">
        <v>50</v>
      </c>
      <c r="Y18">
        <v>4900</v>
      </c>
      <c r="Z18">
        <v>6900</v>
      </c>
    </row>
    <row r="19" spans="1:26" ht="13.5">
      <c r="A19">
        <v>19</v>
      </c>
      <c r="C19">
        <v>4001</v>
      </c>
      <c r="D19" t="s">
        <v>51</v>
      </c>
      <c r="E19" t="s">
        <v>61</v>
      </c>
      <c r="F19">
        <v>750300</v>
      </c>
      <c r="G19">
        <v>1920200</v>
      </c>
      <c r="H19">
        <v>748500</v>
      </c>
      <c r="I19">
        <v>245100</v>
      </c>
      <c r="J19">
        <v>182400</v>
      </c>
      <c r="K19">
        <v>137900</v>
      </c>
      <c r="L19">
        <v>109500</v>
      </c>
      <c r="M19">
        <v>40500</v>
      </c>
      <c r="N19">
        <v>22500</v>
      </c>
      <c r="O19">
        <v>7900</v>
      </c>
      <c r="P19">
        <v>1800</v>
      </c>
      <c r="Q19">
        <v>700</v>
      </c>
      <c r="R19">
        <v>300</v>
      </c>
      <c r="S19">
        <v>1877900</v>
      </c>
      <c r="T19">
        <v>2.5089152996</v>
      </c>
      <c r="U19">
        <v>1800</v>
      </c>
      <c r="V19">
        <v>42300</v>
      </c>
      <c r="W19" t="s">
        <v>50</v>
      </c>
      <c r="X19" t="s">
        <v>50</v>
      </c>
      <c r="Y19">
        <v>4400</v>
      </c>
      <c r="Z19">
        <v>6100</v>
      </c>
    </row>
    <row r="20" spans="1:26" ht="13.5">
      <c r="A20">
        <v>20</v>
      </c>
      <c r="C20">
        <v>5000</v>
      </c>
      <c r="D20" t="s">
        <v>48</v>
      </c>
      <c r="E20" t="s">
        <v>62</v>
      </c>
      <c r="F20">
        <v>383800</v>
      </c>
      <c r="G20">
        <v>1085900</v>
      </c>
      <c r="H20">
        <v>383100</v>
      </c>
      <c r="I20">
        <v>92600</v>
      </c>
      <c r="J20">
        <v>105400</v>
      </c>
      <c r="K20">
        <v>75300</v>
      </c>
      <c r="L20">
        <v>57200</v>
      </c>
      <c r="M20">
        <v>27200</v>
      </c>
      <c r="N20">
        <v>16400</v>
      </c>
      <c r="O20">
        <v>7000</v>
      </c>
      <c r="P20">
        <v>1300</v>
      </c>
      <c r="Q20">
        <v>500</v>
      </c>
      <c r="R20">
        <v>100</v>
      </c>
      <c r="S20">
        <v>1057900</v>
      </c>
      <c r="T20">
        <v>2.7616431301</v>
      </c>
      <c r="U20">
        <v>700</v>
      </c>
      <c r="V20">
        <v>28000</v>
      </c>
      <c r="W20" t="s">
        <v>50</v>
      </c>
      <c r="X20" t="s">
        <v>50</v>
      </c>
      <c r="Y20">
        <v>1100</v>
      </c>
      <c r="Z20">
        <v>1900</v>
      </c>
    </row>
    <row r="21" spans="1:26" ht="13.5">
      <c r="A21">
        <v>21</v>
      </c>
      <c r="C21">
        <v>5001</v>
      </c>
      <c r="D21" t="s">
        <v>51</v>
      </c>
      <c r="E21" t="s">
        <v>63</v>
      </c>
      <c r="F21">
        <v>350100</v>
      </c>
      <c r="G21">
        <v>981200</v>
      </c>
      <c r="H21">
        <v>349500</v>
      </c>
      <c r="I21">
        <v>86100</v>
      </c>
      <c r="J21">
        <v>96800</v>
      </c>
      <c r="K21">
        <v>68700</v>
      </c>
      <c r="L21">
        <v>52100</v>
      </c>
      <c r="M21">
        <v>22600</v>
      </c>
      <c r="N21">
        <v>15000</v>
      </c>
      <c r="O21">
        <v>6300</v>
      </c>
      <c r="P21">
        <v>1200</v>
      </c>
      <c r="Q21">
        <v>500</v>
      </c>
      <c r="R21">
        <v>100</v>
      </c>
      <c r="S21">
        <v>956900</v>
      </c>
      <c r="T21">
        <v>2.7376032476</v>
      </c>
      <c r="U21">
        <v>600</v>
      </c>
      <c r="V21">
        <v>24200</v>
      </c>
      <c r="W21" t="s">
        <v>50</v>
      </c>
      <c r="X21" t="s">
        <v>50</v>
      </c>
      <c r="Y21">
        <v>1100</v>
      </c>
      <c r="Z21">
        <v>1700</v>
      </c>
    </row>
    <row r="22" spans="1:26" ht="13.5">
      <c r="A22">
        <v>22</v>
      </c>
      <c r="C22">
        <v>6000</v>
      </c>
      <c r="D22" t="s">
        <v>48</v>
      </c>
      <c r="E22" t="s">
        <v>64</v>
      </c>
      <c r="F22">
        <v>386200</v>
      </c>
      <c r="G22">
        <v>1168800</v>
      </c>
      <c r="H22">
        <v>385200</v>
      </c>
      <c r="I22">
        <v>93700</v>
      </c>
      <c r="J22">
        <v>87800</v>
      </c>
      <c r="K22">
        <v>73500</v>
      </c>
      <c r="L22">
        <v>58700</v>
      </c>
      <c r="M22">
        <v>35900</v>
      </c>
      <c r="N22">
        <v>21200</v>
      </c>
      <c r="O22">
        <v>9600</v>
      </c>
      <c r="P22">
        <v>4200</v>
      </c>
      <c r="Q22">
        <v>500</v>
      </c>
      <c r="R22" t="s">
        <v>50</v>
      </c>
      <c r="S22">
        <v>1136900</v>
      </c>
      <c r="T22">
        <v>2.9518068218</v>
      </c>
      <c r="U22">
        <v>1000</v>
      </c>
      <c r="V22">
        <v>31900</v>
      </c>
      <c r="W22" t="s">
        <v>50</v>
      </c>
      <c r="X22" t="s">
        <v>50</v>
      </c>
      <c r="Y22">
        <v>1400</v>
      </c>
      <c r="Z22">
        <v>2600</v>
      </c>
    </row>
    <row r="23" spans="1:26" ht="13.5">
      <c r="A23">
        <v>23</v>
      </c>
      <c r="C23">
        <v>6001</v>
      </c>
      <c r="D23" t="s">
        <v>51</v>
      </c>
      <c r="E23" t="s">
        <v>65</v>
      </c>
      <c r="F23">
        <v>317300</v>
      </c>
      <c r="G23">
        <v>931300</v>
      </c>
      <c r="H23">
        <v>316600</v>
      </c>
      <c r="I23">
        <v>83400</v>
      </c>
      <c r="J23">
        <v>72500</v>
      </c>
      <c r="K23">
        <v>59100</v>
      </c>
      <c r="L23">
        <v>47300</v>
      </c>
      <c r="M23">
        <v>28100</v>
      </c>
      <c r="N23">
        <v>15500</v>
      </c>
      <c r="O23">
        <v>7700</v>
      </c>
      <c r="P23">
        <v>2700</v>
      </c>
      <c r="Q23">
        <v>300</v>
      </c>
      <c r="R23" t="s">
        <v>50</v>
      </c>
      <c r="S23">
        <v>906700</v>
      </c>
      <c r="T23">
        <v>2.8641447645</v>
      </c>
      <c r="U23">
        <v>800</v>
      </c>
      <c r="V23">
        <v>24600</v>
      </c>
      <c r="W23" t="s">
        <v>50</v>
      </c>
      <c r="X23" t="s">
        <v>50</v>
      </c>
      <c r="Y23">
        <v>1200</v>
      </c>
      <c r="Z23">
        <v>2400</v>
      </c>
    </row>
    <row r="24" spans="1:26" ht="13.5">
      <c r="A24">
        <v>24</v>
      </c>
      <c r="C24">
        <v>7000</v>
      </c>
      <c r="D24" t="s">
        <v>48</v>
      </c>
      <c r="E24" t="s">
        <v>66</v>
      </c>
      <c r="F24">
        <v>704900</v>
      </c>
      <c r="G24">
        <v>2028800</v>
      </c>
      <c r="H24">
        <v>703100</v>
      </c>
      <c r="I24">
        <v>173000</v>
      </c>
      <c r="J24">
        <v>182100</v>
      </c>
      <c r="K24">
        <v>133300</v>
      </c>
      <c r="L24">
        <v>112300</v>
      </c>
      <c r="M24">
        <v>48200</v>
      </c>
      <c r="N24">
        <v>31000</v>
      </c>
      <c r="O24">
        <v>15800</v>
      </c>
      <c r="P24">
        <v>5400</v>
      </c>
      <c r="Q24">
        <v>600</v>
      </c>
      <c r="R24">
        <v>1300</v>
      </c>
      <c r="S24">
        <v>1986600</v>
      </c>
      <c r="T24">
        <v>2.8255486552</v>
      </c>
      <c r="U24">
        <v>1900</v>
      </c>
      <c r="V24">
        <v>42200</v>
      </c>
      <c r="W24" t="s">
        <v>50</v>
      </c>
      <c r="X24" t="s">
        <v>50</v>
      </c>
      <c r="Y24">
        <v>3700</v>
      </c>
      <c r="Z24">
        <v>6000</v>
      </c>
    </row>
    <row r="25" spans="1:26" ht="13.5">
      <c r="A25">
        <v>25</v>
      </c>
      <c r="C25">
        <v>7001</v>
      </c>
      <c r="D25" t="s">
        <v>51</v>
      </c>
      <c r="E25" t="s">
        <v>67</v>
      </c>
      <c r="F25">
        <v>571000</v>
      </c>
      <c r="G25">
        <v>1594200</v>
      </c>
      <c r="H25">
        <v>569500</v>
      </c>
      <c r="I25">
        <v>146700</v>
      </c>
      <c r="J25">
        <v>152500</v>
      </c>
      <c r="K25">
        <v>105200</v>
      </c>
      <c r="L25">
        <v>90400</v>
      </c>
      <c r="M25">
        <v>37700</v>
      </c>
      <c r="N25">
        <v>21700</v>
      </c>
      <c r="O25">
        <v>10400</v>
      </c>
      <c r="P25">
        <v>3600</v>
      </c>
      <c r="Q25">
        <v>300</v>
      </c>
      <c r="R25">
        <v>1100</v>
      </c>
      <c r="S25">
        <v>1562400</v>
      </c>
      <c r="T25">
        <v>2.7433643865</v>
      </c>
      <c r="U25">
        <v>1500</v>
      </c>
      <c r="V25">
        <v>31800</v>
      </c>
      <c r="W25" t="s">
        <v>50</v>
      </c>
      <c r="X25" t="s">
        <v>50</v>
      </c>
      <c r="Y25">
        <v>3200</v>
      </c>
      <c r="Z25">
        <v>4100</v>
      </c>
    </row>
    <row r="26" spans="1:26" ht="13.5">
      <c r="A26">
        <v>26</v>
      </c>
      <c r="C26">
        <v>8000</v>
      </c>
      <c r="D26" t="s">
        <v>48</v>
      </c>
      <c r="E26" t="s">
        <v>68</v>
      </c>
      <c r="F26">
        <v>1061100</v>
      </c>
      <c r="G26">
        <v>2968900</v>
      </c>
      <c r="H26">
        <v>1056300</v>
      </c>
      <c r="I26">
        <v>252100</v>
      </c>
      <c r="J26">
        <v>277900</v>
      </c>
      <c r="K26">
        <v>217100</v>
      </c>
      <c r="L26">
        <v>183300</v>
      </c>
      <c r="M26">
        <v>68800</v>
      </c>
      <c r="N26">
        <v>34200</v>
      </c>
      <c r="O26">
        <v>15700</v>
      </c>
      <c r="P26">
        <v>4900</v>
      </c>
      <c r="Q26">
        <v>1400</v>
      </c>
      <c r="R26">
        <v>900</v>
      </c>
      <c r="S26">
        <v>2913200</v>
      </c>
      <c r="T26">
        <v>2.7580528202</v>
      </c>
      <c r="U26">
        <v>4800</v>
      </c>
      <c r="V26">
        <v>55600</v>
      </c>
      <c r="W26" t="s">
        <v>50</v>
      </c>
      <c r="X26" t="s">
        <v>50</v>
      </c>
      <c r="Y26">
        <v>5700</v>
      </c>
      <c r="Z26">
        <v>15500</v>
      </c>
    </row>
    <row r="27" spans="1:26" ht="13.5">
      <c r="A27">
        <v>27</v>
      </c>
      <c r="C27">
        <v>8001</v>
      </c>
      <c r="D27" t="s">
        <v>51</v>
      </c>
      <c r="E27" t="s">
        <v>69</v>
      </c>
      <c r="F27">
        <v>966300</v>
      </c>
      <c r="G27">
        <v>2687500</v>
      </c>
      <c r="H27">
        <v>961800</v>
      </c>
      <c r="I27">
        <v>234000</v>
      </c>
      <c r="J27">
        <v>252100</v>
      </c>
      <c r="K27">
        <v>197300</v>
      </c>
      <c r="L27">
        <v>166500</v>
      </c>
      <c r="M27">
        <v>60900</v>
      </c>
      <c r="N27">
        <v>30600</v>
      </c>
      <c r="O27">
        <v>14000</v>
      </c>
      <c r="P27">
        <v>4300</v>
      </c>
      <c r="Q27">
        <v>1200</v>
      </c>
      <c r="R27">
        <v>900</v>
      </c>
      <c r="S27">
        <v>2637100</v>
      </c>
      <c r="T27">
        <v>2.7416585492</v>
      </c>
      <c r="U27">
        <v>4500</v>
      </c>
      <c r="V27">
        <v>50400</v>
      </c>
      <c r="W27" t="s">
        <v>50</v>
      </c>
      <c r="X27" t="s">
        <v>50</v>
      </c>
      <c r="Y27">
        <v>5500</v>
      </c>
      <c r="Z27">
        <v>14700</v>
      </c>
    </row>
    <row r="28" spans="1:26" ht="13.5">
      <c r="A28">
        <v>28</v>
      </c>
      <c r="C28">
        <v>9000</v>
      </c>
      <c r="D28" t="s">
        <v>48</v>
      </c>
      <c r="E28" t="s">
        <v>70</v>
      </c>
      <c r="F28">
        <v>724900</v>
      </c>
      <c r="G28">
        <v>2007000</v>
      </c>
      <c r="H28">
        <v>723300</v>
      </c>
      <c r="I28">
        <v>183600</v>
      </c>
      <c r="J28">
        <v>182700</v>
      </c>
      <c r="K28">
        <v>144400</v>
      </c>
      <c r="L28">
        <v>126700</v>
      </c>
      <c r="M28">
        <v>49900</v>
      </c>
      <c r="N28">
        <v>24300</v>
      </c>
      <c r="O28">
        <v>7700</v>
      </c>
      <c r="P28">
        <v>3000</v>
      </c>
      <c r="Q28">
        <v>700</v>
      </c>
      <c r="R28">
        <v>100</v>
      </c>
      <c r="S28">
        <v>1970600</v>
      </c>
      <c r="T28">
        <v>2.7245040828</v>
      </c>
      <c r="U28">
        <v>1600</v>
      </c>
      <c r="V28">
        <v>36500</v>
      </c>
      <c r="W28" t="s">
        <v>50</v>
      </c>
      <c r="X28" t="s">
        <v>50</v>
      </c>
      <c r="Y28">
        <v>3100</v>
      </c>
      <c r="Z28">
        <v>8400</v>
      </c>
    </row>
    <row r="29" spans="1:26" ht="13.5">
      <c r="A29">
        <v>29</v>
      </c>
      <c r="C29">
        <v>9001</v>
      </c>
      <c r="D29" t="s">
        <v>51</v>
      </c>
      <c r="E29" t="s">
        <v>71</v>
      </c>
      <c r="F29">
        <v>635000</v>
      </c>
      <c r="G29">
        <v>1737200</v>
      </c>
      <c r="H29">
        <v>633400</v>
      </c>
      <c r="I29">
        <v>166000</v>
      </c>
      <c r="J29">
        <v>158600</v>
      </c>
      <c r="K29">
        <v>127500</v>
      </c>
      <c r="L29">
        <v>109800</v>
      </c>
      <c r="M29">
        <v>42200</v>
      </c>
      <c r="N29">
        <v>19800</v>
      </c>
      <c r="O29">
        <v>6600</v>
      </c>
      <c r="P29">
        <v>2200</v>
      </c>
      <c r="Q29">
        <v>600</v>
      </c>
      <c r="R29" t="s">
        <v>50</v>
      </c>
      <c r="S29">
        <v>1704700</v>
      </c>
      <c r="T29">
        <v>2.6911028758</v>
      </c>
      <c r="U29">
        <v>1600</v>
      </c>
      <c r="V29">
        <v>32600</v>
      </c>
      <c r="W29" t="s">
        <v>50</v>
      </c>
      <c r="X29" t="s">
        <v>50</v>
      </c>
      <c r="Y29">
        <v>2800</v>
      </c>
      <c r="Z29">
        <v>6500</v>
      </c>
    </row>
    <row r="30" spans="1:26" ht="13.5">
      <c r="A30">
        <v>30</v>
      </c>
      <c r="C30">
        <v>10000</v>
      </c>
      <c r="D30" t="s">
        <v>48</v>
      </c>
      <c r="E30" t="s">
        <v>72</v>
      </c>
      <c r="F30">
        <v>734600</v>
      </c>
      <c r="G30">
        <v>2008200</v>
      </c>
      <c r="H30">
        <v>733300</v>
      </c>
      <c r="I30">
        <v>172100</v>
      </c>
      <c r="J30">
        <v>211800</v>
      </c>
      <c r="K30">
        <v>148000</v>
      </c>
      <c r="L30">
        <v>124100</v>
      </c>
      <c r="M30">
        <v>45000</v>
      </c>
      <c r="N30">
        <v>21700</v>
      </c>
      <c r="O30">
        <v>6600</v>
      </c>
      <c r="P30">
        <v>2600</v>
      </c>
      <c r="Q30">
        <v>1200</v>
      </c>
      <c r="R30">
        <v>300</v>
      </c>
      <c r="S30">
        <v>1971800</v>
      </c>
      <c r="T30">
        <v>2.6889442887</v>
      </c>
      <c r="U30">
        <v>1300</v>
      </c>
      <c r="V30">
        <v>36300</v>
      </c>
      <c r="W30" t="s">
        <v>50</v>
      </c>
      <c r="X30" t="s">
        <v>50</v>
      </c>
      <c r="Y30">
        <v>4800</v>
      </c>
      <c r="Z30">
        <v>9200</v>
      </c>
    </row>
    <row r="31" spans="1:26" ht="13.5">
      <c r="A31">
        <v>31</v>
      </c>
      <c r="C31">
        <v>10001</v>
      </c>
      <c r="D31" t="s">
        <v>51</v>
      </c>
      <c r="E31" t="s">
        <v>73</v>
      </c>
      <c r="F31">
        <v>627500</v>
      </c>
      <c r="G31">
        <v>1710000</v>
      </c>
      <c r="H31">
        <v>626300</v>
      </c>
      <c r="I31">
        <v>148900</v>
      </c>
      <c r="J31">
        <v>180300</v>
      </c>
      <c r="K31">
        <v>123800</v>
      </c>
      <c r="L31">
        <v>108700</v>
      </c>
      <c r="M31">
        <v>38100</v>
      </c>
      <c r="N31">
        <v>18000</v>
      </c>
      <c r="O31">
        <v>5100</v>
      </c>
      <c r="P31">
        <v>2200</v>
      </c>
      <c r="Q31">
        <v>1000</v>
      </c>
      <c r="R31">
        <v>200</v>
      </c>
      <c r="S31">
        <v>1679100</v>
      </c>
      <c r="T31">
        <v>2.680957547</v>
      </c>
      <c r="U31">
        <v>1200</v>
      </c>
      <c r="V31">
        <v>30900</v>
      </c>
      <c r="W31" t="s">
        <v>50</v>
      </c>
      <c r="X31" t="s">
        <v>50</v>
      </c>
      <c r="Y31">
        <v>4000</v>
      </c>
      <c r="Z31">
        <v>5900</v>
      </c>
    </row>
    <row r="32" spans="1:26" ht="13.5">
      <c r="A32">
        <v>32</v>
      </c>
      <c r="C32">
        <v>11000</v>
      </c>
      <c r="D32" t="s">
        <v>48</v>
      </c>
      <c r="E32" t="s">
        <v>74</v>
      </c>
      <c r="F32">
        <v>2767800</v>
      </c>
      <c r="G32">
        <v>7195000</v>
      </c>
      <c r="H32">
        <v>2764500</v>
      </c>
      <c r="I32">
        <v>731500</v>
      </c>
      <c r="J32">
        <v>756500</v>
      </c>
      <c r="K32">
        <v>570200</v>
      </c>
      <c r="L32">
        <v>490100</v>
      </c>
      <c r="M32">
        <v>146000</v>
      </c>
      <c r="N32">
        <v>50500</v>
      </c>
      <c r="O32">
        <v>15900</v>
      </c>
      <c r="P32">
        <v>3200</v>
      </c>
      <c r="Q32">
        <v>500</v>
      </c>
      <c r="R32">
        <v>200</v>
      </c>
      <c r="S32">
        <v>7091800</v>
      </c>
      <c r="T32">
        <v>2.5653106802</v>
      </c>
      <c r="U32">
        <v>3300</v>
      </c>
      <c r="V32">
        <v>103100</v>
      </c>
      <c r="W32" t="s">
        <v>50</v>
      </c>
      <c r="X32" t="s">
        <v>50</v>
      </c>
      <c r="Y32">
        <v>11800</v>
      </c>
      <c r="Z32">
        <v>33300</v>
      </c>
    </row>
    <row r="33" spans="1:26" ht="13.5">
      <c r="A33">
        <v>33</v>
      </c>
      <c r="C33">
        <v>11001</v>
      </c>
      <c r="D33" t="s">
        <v>51</v>
      </c>
      <c r="E33" t="s">
        <v>75</v>
      </c>
      <c r="F33">
        <v>2568500</v>
      </c>
      <c r="G33">
        <v>6616300</v>
      </c>
      <c r="H33">
        <v>2565400</v>
      </c>
      <c r="I33">
        <v>694600</v>
      </c>
      <c r="J33">
        <v>700000</v>
      </c>
      <c r="K33">
        <v>526600</v>
      </c>
      <c r="L33">
        <v>452600</v>
      </c>
      <c r="M33">
        <v>130500</v>
      </c>
      <c r="N33">
        <v>44400</v>
      </c>
      <c r="O33">
        <v>13400</v>
      </c>
      <c r="P33">
        <v>2800</v>
      </c>
      <c r="Q33">
        <v>400</v>
      </c>
      <c r="R33">
        <v>200</v>
      </c>
      <c r="S33">
        <v>6525000</v>
      </c>
      <c r="T33">
        <v>2.5434615502</v>
      </c>
      <c r="U33">
        <v>3100</v>
      </c>
      <c r="V33">
        <v>91300</v>
      </c>
      <c r="W33" t="s">
        <v>50</v>
      </c>
      <c r="X33" t="s">
        <v>50</v>
      </c>
      <c r="Y33">
        <v>11300</v>
      </c>
      <c r="Z33">
        <v>31400</v>
      </c>
    </row>
    <row r="34" spans="1:26" ht="13.5">
      <c r="A34">
        <v>34</v>
      </c>
      <c r="C34">
        <v>12000</v>
      </c>
      <c r="D34" t="s">
        <v>48</v>
      </c>
      <c r="E34" t="s">
        <v>76</v>
      </c>
      <c r="F34">
        <v>2455300</v>
      </c>
      <c r="G34">
        <v>6217100</v>
      </c>
      <c r="H34">
        <v>2450400</v>
      </c>
      <c r="I34">
        <v>708800</v>
      </c>
      <c r="J34">
        <v>665400</v>
      </c>
      <c r="K34">
        <v>490300</v>
      </c>
      <c r="L34">
        <v>400000</v>
      </c>
      <c r="M34">
        <v>125000</v>
      </c>
      <c r="N34">
        <v>42500</v>
      </c>
      <c r="O34">
        <v>13200</v>
      </c>
      <c r="P34">
        <v>4100</v>
      </c>
      <c r="Q34">
        <v>700</v>
      </c>
      <c r="R34">
        <v>300</v>
      </c>
      <c r="S34">
        <v>6126100</v>
      </c>
      <c r="T34">
        <v>2.5000517717</v>
      </c>
      <c r="U34">
        <v>4900</v>
      </c>
      <c r="V34">
        <v>91000</v>
      </c>
      <c r="W34" t="s">
        <v>50</v>
      </c>
      <c r="X34" t="s">
        <v>50</v>
      </c>
      <c r="Y34">
        <v>12800</v>
      </c>
      <c r="Z34">
        <v>45500</v>
      </c>
    </row>
    <row r="35" spans="1:26" ht="13.5">
      <c r="A35">
        <v>35</v>
      </c>
      <c r="C35">
        <v>12001</v>
      </c>
      <c r="D35" t="s">
        <v>51</v>
      </c>
      <c r="E35" t="s">
        <v>77</v>
      </c>
      <c r="F35">
        <v>2361800</v>
      </c>
      <c r="G35">
        <v>5942200</v>
      </c>
      <c r="H35">
        <v>2357100</v>
      </c>
      <c r="I35">
        <v>692300</v>
      </c>
      <c r="J35">
        <v>638800</v>
      </c>
      <c r="K35">
        <v>469100</v>
      </c>
      <c r="L35">
        <v>384400</v>
      </c>
      <c r="M35">
        <v>116700</v>
      </c>
      <c r="N35">
        <v>38700</v>
      </c>
      <c r="O35">
        <v>12400</v>
      </c>
      <c r="P35">
        <v>3700</v>
      </c>
      <c r="Q35">
        <v>700</v>
      </c>
      <c r="R35">
        <v>300</v>
      </c>
      <c r="S35">
        <v>5856600</v>
      </c>
      <c r="T35">
        <v>2.4846555429</v>
      </c>
      <c r="U35">
        <v>4700</v>
      </c>
      <c r="V35">
        <v>85600</v>
      </c>
      <c r="W35" t="s">
        <v>50</v>
      </c>
      <c r="X35" t="s">
        <v>50</v>
      </c>
      <c r="Y35">
        <v>12500</v>
      </c>
      <c r="Z35">
        <v>44700</v>
      </c>
    </row>
    <row r="36" spans="1:26" ht="13.5">
      <c r="A36">
        <v>36</v>
      </c>
      <c r="C36">
        <v>13000</v>
      </c>
      <c r="D36" t="s">
        <v>48</v>
      </c>
      <c r="E36" t="s">
        <v>78</v>
      </c>
      <c r="F36">
        <v>6339500</v>
      </c>
      <c r="G36">
        <v>13161800</v>
      </c>
      <c r="H36">
        <v>6327000</v>
      </c>
      <c r="I36">
        <v>2862400</v>
      </c>
      <c r="J36">
        <v>1539700</v>
      </c>
      <c r="K36">
        <v>971300</v>
      </c>
      <c r="L36">
        <v>713100</v>
      </c>
      <c r="M36">
        <v>187300</v>
      </c>
      <c r="N36">
        <v>41000</v>
      </c>
      <c r="O36">
        <v>9400</v>
      </c>
      <c r="P36">
        <v>2500</v>
      </c>
      <c r="Q36">
        <v>300</v>
      </c>
      <c r="R36">
        <v>100</v>
      </c>
      <c r="S36">
        <v>12979400</v>
      </c>
      <c r="T36">
        <v>2.0514298764</v>
      </c>
      <c r="U36">
        <v>12400</v>
      </c>
      <c r="V36">
        <v>182300</v>
      </c>
      <c r="W36" t="s">
        <v>50</v>
      </c>
      <c r="X36" t="s">
        <v>50</v>
      </c>
      <c r="Y36">
        <v>60500</v>
      </c>
      <c r="Z36">
        <v>75900</v>
      </c>
    </row>
    <row r="37" spans="1:26" ht="13.5">
      <c r="A37">
        <v>37</v>
      </c>
      <c r="C37">
        <v>13001</v>
      </c>
      <c r="D37" t="s">
        <v>51</v>
      </c>
      <c r="E37" t="s">
        <v>79</v>
      </c>
      <c r="F37">
        <v>6304200</v>
      </c>
      <c r="G37">
        <v>13074400</v>
      </c>
      <c r="H37">
        <v>6291900</v>
      </c>
      <c r="I37">
        <v>2850900</v>
      </c>
      <c r="J37">
        <v>1528700</v>
      </c>
      <c r="K37">
        <v>966100</v>
      </c>
      <c r="L37">
        <v>708800</v>
      </c>
      <c r="M37">
        <v>185400</v>
      </c>
      <c r="N37">
        <v>39900</v>
      </c>
      <c r="O37">
        <v>9400</v>
      </c>
      <c r="P37">
        <v>2500</v>
      </c>
      <c r="Q37">
        <v>300</v>
      </c>
      <c r="R37">
        <v>100</v>
      </c>
      <c r="S37">
        <v>12896200</v>
      </c>
      <c r="T37">
        <v>2.04966246</v>
      </c>
      <c r="U37">
        <v>12400</v>
      </c>
      <c r="V37">
        <v>178200</v>
      </c>
      <c r="W37" t="s">
        <v>50</v>
      </c>
      <c r="X37" t="s">
        <v>50</v>
      </c>
      <c r="Y37">
        <v>60300</v>
      </c>
      <c r="Z37">
        <v>75500</v>
      </c>
    </row>
    <row r="38" spans="1:26" ht="13.5">
      <c r="A38">
        <v>38</v>
      </c>
      <c r="C38">
        <v>14000</v>
      </c>
      <c r="D38" t="s">
        <v>48</v>
      </c>
      <c r="E38" t="s">
        <v>80</v>
      </c>
      <c r="F38">
        <v>3808100</v>
      </c>
      <c r="G38">
        <v>9049500</v>
      </c>
      <c r="H38">
        <v>3795100</v>
      </c>
      <c r="I38">
        <v>1254200</v>
      </c>
      <c r="J38">
        <v>1032600</v>
      </c>
      <c r="K38">
        <v>730600</v>
      </c>
      <c r="L38">
        <v>573600</v>
      </c>
      <c r="M38">
        <v>150400</v>
      </c>
      <c r="N38">
        <v>40100</v>
      </c>
      <c r="O38">
        <v>9800</v>
      </c>
      <c r="P38">
        <v>2700</v>
      </c>
      <c r="Q38">
        <v>700</v>
      </c>
      <c r="R38">
        <v>400</v>
      </c>
      <c r="S38">
        <v>8899300</v>
      </c>
      <c r="T38">
        <v>2.3449291498</v>
      </c>
      <c r="U38">
        <v>13000</v>
      </c>
      <c r="V38">
        <v>150200</v>
      </c>
      <c r="W38" t="s">
        <v>50</v>
      </c>
      <c r="X38" t="s">
        <v>50</v>
      </c>
      <c r="Y38">
        <v>26100</v>
      </c>
      <c r="Z38">
        <v>67200</v>
      </c>
    </row>
    <row r="39" spans="1:26" ht="13.5">
      <c r="A39">
        <v>39</v>
      </c>
      <c r="C39">
        <v>14001</v>
      </c>
      <c r="D39" t="s">
        <v>51</v>
      </c>
      <c r="E39" t="s">
        <v>81</v>
      </c>
      <c r="F39">
        <v>3692800</v>
      </c>
      <c r="G39">
        <v>8741800</v>
      </c>
      <c r="H39">
        <v>3679900</v>
      </c>
      <c r="I39">
        <v>1226200</v>
      </c>
      <c r="J39">
        <v>997500</v>
      </c>
      <c r="K39">
        <v>708600</v>
      </c>
      <c r="L39">
        <v>555000</v>
      </c>
      <c r="M39">
        <v>143800</v>
      </c>
      <c r="N39">
        <v>36800</v>
      </c>
      <c r="O39">
        <v>8400</v>
      </c>
      <c r="P39">
        <v>2500</v>
      </c>
      <c r="Q39">
        <v>700</v>
      </c>
      <c r="R39">
        <v>400</v>
      </c>
      <c r="S39">
        <v>8596300</v>
      </c>
      <c r="T39">
        <v>2.3360024019</v>
      </c>
      <c r="U39">
        <v>12900</v>
      </c>
      <c r="V39">
        <v>145500</v>
      </c>
      <c r="W39" t="s">
        <v>50</v>
      </c>
      <c r="X39" t="s">
        <v>50</v>
      </c>
      <c r="Y39">
        <v>25600</v>
      </c>
      <c r="Z39">
        <v>64400</v>
      </c>
    </row>
    <row r="40" spans="1:26" ht="13.5">
      <c r="A40">
        <v>40</v>
      </c>
      <c r="C40">
        <v>15000</v>
      </c>
      <c r="D40" t="s">
        <v>48</v>
      </c>
      <c r="E40" t="s">
        <v>82</v>
      </c>
      <c r="F40">
        <v>837200</v>
      </c>
      <c r="G40">
        <v>2374900</v>
      </c>
      <c r="H40">
        <v>836000</v>
      </c>
      <c r="I40">
        <v>213800</v>
      </c>
      <c r="J40">
        <v>213500</v>
      </c>
      <c r="K40">
        <v>165100</v>
      </c>
      <c r="L40">
        <v>123600</v>
      </c>
      <c r="M40">
        <v>59300</v>
      </c>
      <c r="N40">
        <v>38300</v>
      </c>
      <c r="O40">
        <v>16500</v>
      </c>
      <c r="P40">
        <v>4200</v>
      </c>
      <c r="Q40">
        <v>1000</v>
      </c>
      <c r="R40">
        <v>700</v>
      </c>
      <c r="S40">
        <v>2322300</v>
      </c>
      <c r="T40">
        <v>2.777904038</v>
      </c>
      <c r="U40">
        <v>1300</v>
      </c>
      <c r="V40">
        <v>52700</v>
      </c>
      <c r="W40" t="s">
        <v>50</v>
      </c>
      <c r="X40" t="s">
        <v>50</v>
      </c>
      <c r="Y40">
        <v>3200</v>
      </c>
      <c r="Z40">
        <v>6700</v>
      </c>
    </row>
    <row r="41" spans="1:26" ht="13.5">
      <c r="A41">
        <v>41</v>
      </c>
      <c r="C41">
        <v>15001</v>
      </c>
      <c r="D41" t="s">
        <v>51</v>
      </c>
      <c r="E41" t="s">
        <v>83</v>
      </c>
      <c r="F41">
        <v>809400</v>
      </c>
      <c r="G41">
        <v>2288800</v>
      </c>
      <c r="H41">
        <v>808200</v>
      </c>
      <c r="I41">
        <v>208400</v>
      </c>
      <c r="J41">
        <v>206500</v>
      </c>
      <c r="K41">
        <v>158900</v>
      </c>
      <c r="L41">
        <v>120000</v>
      </c>
      <c r="M41">
        <v>56900</v>
      </c>
      <c r="N41">
        <v>36200</v>
      </c>
      <c r="O41">
        <v>15600</v>
      </c>
      <c r="P41">
        <v>4000</v>
      </c>
      <c r="Q41">
        <v>1000</v>
      </c>
      <c r="R41">
        <v>700</v>
      </c>
      <c r="S41">
        <v>2237700</v>
      </c>
      <c r="T41">
        <v>2.7688036696</v>
      </c>
      <c r="U41">
        <v>1200</v>
      </c>
      <c r="V41">
        <v>51100</v>
      </c>
      <c r="W41" t="s">
        <v>50</v>
      </c>
      <c r="X41" t="s">
        <v>50</v>
      </c>
      <c r="Y41">
        <v>3200</v>
      </c>
      <c r="Z41">
        <v>5900</v>
      </c>
    </row>
    <row r="42" spans="1:26" ht="13.5">
      <c r="A42">
        <v>42</v>
      </c>
      <c r="C42">
        <v>16000</v>
      </c>
      <c r="D42" t="s">
        <v>48</v>
      </c>
      <c r="E42" t="s">
        <v>84</v>
      </c>
      <c r="F42">
        <v>365800</v>
      </c>
      <c r="G42">
        <v>1093400</v>
      </c>
      <c r="H42">
        <v>365200</v>
      </c>
      <c r="I42">
        <v>77400</v>
      </c>
      <c r="J42">
        <v>90100</v>
      </c>
      <c r="K42">
        <v>75100</v>
      </c>
      <c r="L42">
        <v>66900</v>
      </c>
      <c r="M42">
        <v>30500</v>
      </c>
      <c r="N42">
        <v>16100</v>
      </c>
      <c r="O42">
        <v>6300</v>
      </c>
      <c r="P42">
        <v>1700</v>
      </c>
      <c r="Q42">
        <v>600</v>
      </c>
      <c r="R42">
        <v>400</v>
      </c>
      <c r="S42">
        <v>1069700</v>
      </c>
      <c r="T42">
        <v>2.9290651</v>
      </c>
      <c r="U42">
        <v>600</v>
      </c>
      <c r="V42">
        <v>23700</v>
      </c>
      <c r="W42" t="s">
        <v>50</v>
      </c>
      <c r="X42" t="s">
        <v>50</v>
      </c>
      <c r="Y42">
        <v>1200</v>
      </c>
      <c r="Z42">
        <v>3800</v>
      </c>
    </row>
    <row r="43" spans="1:26" ht="13.5">
      <c r="A43">
        <v>43</v>
      </c>
      <c r="C43">
        <v>16001</v>
      </c>
      <c r="D43" t="s">
        <v>51</v>
      </c>
      <c r="E43" t="s">
        <v>85</v>
      </c>
      <c r="F43">
        <v>336100</v>
      </c>
      <c r="G43">
        <v>996000</v>
      </c>
      <c r="H43">
        <v>335500</v>
      </c>
      <c r="I43">
        <v>72600</v>
      </c>
      <c r="J43">
        <v>83500</v>
      </c>
      <c r="K43">
        <v>67800</v>
      </c>
      <c r="L43">
        <v>60600</v>
      </c>
      <c r="M43">
        <v>28000</v>
      </c>
      <c r="N43">
        <v>15400</v>
      </c>
      <c r="O43">
        <v>5500</v>
      </c>
      <c r="P43">
        <v>1500</v>
      </c>
      <c r="Q43">
        <v>500</v>
      </c>
      <c r="R43" t="s">
        <v>50</v>
      </c>
      <c r="S43">
        <v>973500</v>
      </c>
      <c r="T43">
        <v>2.9017953372</v>
      </c>
      <c r="U43">
        <v>600</v>
      </c>
      <c r="V43">
        <v>22400</v>
      </c>
      <c r="W43" t="s">
        <v>50</v>
      </c>
      <c r="X43" t="s">
        <v>50</v>
      </c>
      <c r="Y43">
        <v>1200</v>
      </c>
      <c r="Z43">
        <v>3500</v>
      </c>
    </row>
    <row r="44" spans="1:26" ht="13.5">
      <c r="A44">
        <v>44</v>
      </c>
      <c r="C44">
        <v>17000</v>
      </c>
      <c r="D44" t="s">
        <v>48</v>
      </c>
      <c r="E44" t="s">
        <v>86</v>
      </c>
      <c r="F44">
        <v>428100</v>
      </c>
      <c r="G44">
        <v>1170000</v>
      </c>
      <c r="H44">
        <v>427100</v>
      </c>
      <c r="I44">
        <v>113900</v>
      </c>
      <c r="J44">
        <v>112800</v>
      </c>
      <c r="K44">
        <v>80300</v>
      </c>
      <c r="L44">
        <v>73000</v>
      </c>
      <c r="M44">
        <v>28200</v>
      </c>
      <c r="N44">
        <v>12500</v>
      </c>
      <c r="O44">
        <v>4600</v>
      </c>
      <c r="P44">
        <v>1100</v>
      </c>
      <c r="Q44">
        <v>400</v>
      </c>
      <c r="R44">
        <v>200</v>
      </c>
      <c r="S44">
        <v>1136200</v>
      </c>
      <c r="T44">
        <v>2.6601120399</v>
      </c>
      <c r="U44">
        <v>1000</v>
      </c>
      <c r="V44">
        <v>33800</v>
      </c>
      <c r="W44" t="s">
        <v>50</v>
      </c>
      <c r="X44" t="s">
        <v>50</v>
      </c>
      <c r="Y44">
        <v>1700</v>
      </c>
      <c r="Z44">
        <v>4100</v>
      </c>
    </row>
    <row r="45" spans="1:26" ht="13.5">
      <c r="A45">
        <v>45</v>
      </c>
      <c r="C45">
        <v>17001</v>
      </c>
      <c r="D45" t="s">
        <v>51</v>
      </c>
      <c r="E45" t="s">
        <v>87</v>
      </c>
      <c r="F45">
        <v>353800</v>
      </c>
      <c r="G45">
        <v>965400</v>
      </c>
      <c r="H45">
        <v>353100</v>
      </c>
      <c r="I45">
        <v>94700</v>
      </c>
      <c r="J45">
        <v>92600</v>
      </c>
      <c r="K45">
        <v>67000</v>
      </c>
      <c r="L45">
        <v>60500</v>
      </c>
      <c r="M45">
        <v>22500</v>
      </c>
      <c r="N45">
        <v>10200</v>
      </c>
      <c r="O45">
        <v>3800</v>
      </c>
      <c r="P45">
        <v>1100</v>
      </c>
      <c r="Q45">
        <v>400</v>
      </c>
      <c r="R45">
        <v>200</v>
      </c>
      <c r="S45">
        <v>938800</v>
      </c>
      <c r="T45">
        <v>2.6585541327</v>
      </c>
      <c r="U45">
        <v>700</v>
      </c>
      <c r="V45">
        <v>26700</v>
      </c>
      <c r="W45" t="s">
        <v>50</v>
      </c>
      <c r="X45" t="s">
        <v>50</v>
      </c>
      <c r="Y45">
        <v>1600</v>
      </c>
      <c r="Z45">
        <v>3600</v>
      </c>
    </row>
    <row r="46" spans="1:26" ht="13.5">
      <c r="A46">
        <v>46</v>
      </c>
      <c r="C46">
        <v>18000</v>
      </c>
      <c r="D46" t="s">
        <v>48</v>
      </c>
      <c r="E46" t="s">
        <v>88</v>
      </c>
      <c r="F46">
        <v>269200</v>
      </c>
      <c r="G46">
        <v>806500</v>
      </c>
      <c r="H46">
        <v>268800</v>
      </c>
      <c r="I46">
        <v>61000</v>
      </c>
      <c r="J46">
        <v>65600</v>
      </c>
      <c r="K46">
        <v>51900</v>
      </c>
      <c r="L46">
        <v>42800</v>
      </c>
      <c r="M46">
        <v>24400</v>
      </c>
      <c r="N46">
        <v>15700</v>
      </c>
      <c r="O46">
        <v>6100</v>
      </c>
      <c r="P46">
        <v>1000</v>
      </c>
      <c r="Q46">
        <v>100</v>
      </c>
      <c r="R46">
        <v>100</v>
      </c>
      <c r="S46">
        <v>788600</v>
      </c>
      <c r="T46">
        <v>2.9341080355</v>
      </c>
      <c r="U46">
        <v>500</v>
      </c>
      <c r="V46">
        <v>17900</v>
      </c>
      <c r="W46" t="s">
        <v>50</v>
      </c>
      <c r="X46" t="s">
        <v>50</v>
      </c>
      <c r="Y46">
        <v>1800</v>
      </c>
      <c r="Z46">
        <v>2600</v>
      </c>
    </row>
    <row r="47" spans="1:26" ht="13.5">
      <c r="A47">
        <v>47</v>
      </c>
      <c r="C47">
        <v>18001</v>
      </c>
      <c r="D47" t="s">
        <v>51</v>
      </c>
      <c r="E47" t="s">
        <v>89</v>
      </c>
      <c r="F47">
        <v>236400</v>
      </c>
      <c r="G47">
        <v>702500</v>
      </c>
      <c r="H47">
        <v>236000</v>
      </c>
      <c r="I47">
        <v>54200</v>
      </c>
      <c r="J47">
        <v>58800</v>
      </c>
      <c r="K47">
        <v>45100</v>
      </c>
      <c r="L47">
        <v>37200</v>
      </c>
      <c r="M47">
        <v>20800</v>
      </c>
      <c r="N47">
        <v>13100</v>
      </c>
      <c r="O47">
        <v>5600</v>
      </c>
      <c r="P47">
        <v>1000</v>
      </c>
      <c r="Q47">
        <v>100</v>
      </c>
      <c r="R47">
        <v>100</v>
      </c>
      <c r="S47">
        <v>686600</v>
      </c>
      <c r="T47">
        <v>2.9096193176</v>
      </c>
      <c r="U47">
        <v>400</v>
      </c>
      <c r="V47">
        <v>15900</v>
      </c>
      <c r="W47" t="s">
        <v>50</v>
      </c>
      <c r="X47" t="s">
        <v>50</v>
      </c>
      <c r="Y47">
        <v>1700</v>
      </c>
      <c r="Z47">
        <v>2000</v>
      </c>
    </row>
    <row r="48" spans="1:26" ht="13.5">
      <c r="A48">
        <v>48</v>
      </c>
      <c r="C48">
        <v>19000</v>
      </c>
      <c r="D48" t="s">
        <v>48</v>
      </c>
      <c r="E48" t="s">
        <v>90</v>
      </c>
      <c r="F48">
        <v>314500</v>
      </c>
      <c r="G48">
        <v>862800</v>
      </c>
      <c r="H48">
        <v>314000</v>
      </c>
      <c r="I48">
        <v>77500</v>
      </c>
      <c r="J48">
        <v>88600</v>
      </c>
      <c r="K48">
        <v>58200</v>
      </c>
      <c r="L48">
        <v>53000</v>
      </c>
      <c r="M48">
        <v>20900</v>
      </c>
      <c r="N48">
        <v>10900</v>
      </c>
      <c r="O48">
        <v>3900</v>
      </c>
      <c r="P48">
        <v>800</v>
      </c>
      <c r="Q48" t="s">
        <v>50</v>
      </c>
      <c r="R48">
        <v>200</v>
      </c>
      <c r="S48">
        <v>846500</v>
      </c>
      <c r="T48">
        <v>2.6959504338</v>
      </c>
      <c r="U48">
        <v>500</v>
      </c>
      <c r="V48">
        <v>16200</v>
      </c>
      <c r="W48" t="s">
        <v>50</v>
      </c>
      <c r="X48" t="s">
        <v>50</v>
      </c>
      <c r="Y48">
        <v>1100</v>
      </c>
      <c r="Z48">
        <v>3000</v>
      </c>
    </row>
    <row r="49" spans="1:26" ht="13.5">
      <c r="A49">
        <v>49</v>
      </c>
      <c r="C49">
        <v>19001</v>
      </c>
      <c r="D49" t="s">
        <v>51</v>
      </c>
      <c r="E49" t="s">
        <v>91</v>
      </c>
      <c r="F49">
        <v>271000</v>
      </c>
      <c r="G49">
        <v>735000</v>
      </c>
      <c r="H49">
        <v>270700</v>
      </c>
      <c r="I49">
        <v>69200</v>
      </c>
      <c r="J49">
        <v>76300</v>
      </c>
      <c r="K49">
        <v>49900</v>
      </c>
      <c r="L49">
        <v>45100</v>
      </c>
      <c r="M49">
        <v>17400</v>
      </c>
      <c r="N49">
        <v>8600</v>
      </c>
      <c r="O49">
        <v>3300</v>
      </c>
      <c r="P49">
        <v>700</v>
      </c>
      <c r="Q49" t="s">
        <v>50</v>
      </c>
      <c r="R49">
        <v>200</v>
      </c>
      <c r="S49">
        <v>720900</v>
      </c>
      <c r="T49">
        <v>2.6633702552</v>
      </c>
      <c r="U49">
        <v>300</v>
      </c>
      <c r="V49">
        <v>14100</v>
      </c>
      <c r="W49" t="s">
        <v>50</v>
      </c>
      <c r="X49" t="s">
        <v>50</v>
      </c>
      <c r="Y49">
        <v>1000</v>
      </c>
      <c r="Z49">
        <v>2300</v>
      </c>
    </row>
    <row r="50" spans="1:26" ht="13.5">
      <c r="A50">
        <v>50</v>
      </c>
      <c r="C50">
        <v>20000</v>
      </c>
      <c r="D50" t="s">
        <v>48</v>
      </c>
      <c r="E50" t="s">
        <v>92</v>
      </c>
      <c r="F50">
        <v>779600</v>
      </c>
      <c r="G50">
        <v>2152700</v>
      </c>
      <c r="H50">
        <v>777800</v>
      </c>
      <c r="I50">
        <v>187600</v>
      </c>
      <c r="J50">
        <v>219200</v>
      </c>
      <c r="K50">
        <v>155300</v>
      </c>
      <c r="L50">
        <v>120600</v>
      </c>
      <c r="M50">
        <v>51700</v>
      </c>
      <c r="N50">
        <v>27200</v>
      </c>
      <c r="O50">
        <v>13200</v>
      </c>
      <c r="P50">
        <v>2300</v>
      </c>
      <c r="Q50">
        <v>600</v>
      </c>
      <c r="R50">
        <v>100</v>
      </c>
      <c r="S50">
        <v>2113700</v>
      </c>
      <c r="T50">
        <v>2.7174228884</v>
      </c>
      <c r="U50">
        <v>1700</v>
      </c>
      <c r="V50">
        <v>39000</v>
      </c>
      <c r="W50" t="s">
        <v>50</v>
      </c>
      <c r="X50" t="s">
        <v>50</v>
      </c>
      <c r="Y50">
        <v>3600</v>
      </c>
      <c r="Z50">
        <v>7800</v>
      </c>
    </row>
    <row r="51" spans="1:26" ht="13.5">
      <c r="A51">
        <v>51</v>
      </c>
      <c r="C51">
        <v>20001</v>
      </c>
      <c r="D51" t="s">
        <v>51</v>
      </c>
      <c r="E51" t="s">
        <v>93</v>
      </c>
      <c r="F51">
        <v>626900</v>
      </c>
      <c r="G51">
        <v>1707500</v>
      </c>
      <c r="H51">
        <v>625400</v>
      </c>
      <c r="I51">
        <v>158100</v>
      </c>
      <c r="J51">
        <v>173800</v>
      </c>
      <c r="K51">
        <v>125000</v>
      </c>
      <c r="L51">
        <v>95600</v>
      </c>
      <c r="M51">
        <v>40300</v>
      </c>
      <c r="N51">
        <v>20800</v>
      </c>
      <c r="O51">
        <v>9800</v>
      </c>
      <c r="P51">
        <v>1900</v>
      </c>
      <c r="Q51">
        <v>100</v>
      </c>
      <c r="R51">
        <v>100</v>
      </c>
      <c r="S51">
        <v>1675200</v>
      </c>
      <c r="T51">
        <v>2.6784163223</v>
      </c>
      <c r="U51">
        <v>1400</v>
      </c>
      <c r="V51">
        <v>32300</v>
      </c>
      <c r="W51" t="s">
        <v>50</v>
      </c>
      <c r="X51" t="s">
        <v>50</v>
      </c>
      <c r="Y51">
        <v>3200</v>
      </c>
      <c r="Z51">
        <v>5900</v>
      </c>
    </row>
    <row r="52" spans="1:26" ht="13.5">
      <c r="A52">
        <v>52</v>
      </c>
      <c r="C52">
        <v>21000</v>
      </c>
      <c r="D52" t="s">
        <v>48</v>
      </c>
      <c r="E52" t="s">
        <v>94</v>
      </c>
      <c r="F52">
        <v>715500</v>
      </c>
      <c r="G52">
        <v>2081100</v>
      </c>
      <c r="H52">
        <v>714300</v>
      </c>
      <c r="I52">
        <v>148500</v>
      </c>
      <c r="J52">
        <v>195000</v>
      </c>
      <c r="K52">
        <v>142000</v>
      </c>
      <c r="L52">
        <v>126200</v>
      </c>
      <c r="M52">
        <v>57100</v>
      </c>
      <c r="N52">
        <v>31300</v>
      </c>
      <c r="O52">
        <v>10600</v>
      </c>
      <c r="P52">
        <v>2300</v>
      </c>
      <c r="Q52">
        <v>1200</v>
      </c>
      <c r="R52" t="s">
        <v>50</v>
      </c>
      <c r="S52">
        <v>2046500</v>
      </c>
      <c r="T52">
        <v>2.8651094088</v>
      </c>
      <c r="U52">
        <v>1200</v>
      </c>
      <c r="V52">
        <v>34700</v>
      </c>
      <c r="W52" t="s">
        <v>50</v>
      </c>
      <c r="X52" t="s">
        <v>50</v>
      </c>
      <c r="Y52">
        <v>2700</v>
      </c>
      <c r="Z52">
        <v>8900</v>
      </c>
    </row>
    <row r="53" spans="1:26" ht="13.5">
      <c r="A53">
        <v>53</v>
      </c>
      <c r="C53">
        <v>21001</v>
      </c>
      <c r="D53" t="s">
        <v>51</v>
      </c>
      <c r="E53" t="s">
        <v>95</v>
      </c>
      <c r="F53">
        <v>611900</v>
      </c>
      <c r="G53">
        <v>1760300</v>
      </c>
      <c r="H53">
        <v>610900</v>
      </c>
      <c r="I53">
        <v>130000</v>
      </c>
      <c r="J53">
        <v>168900</v>
      </c>
      <c r="K53">
        <v>120500</v>
      </c>
      <c r="L53">
        <v>106600</v>
      </c>
      <c r="M53">
        <v>48600</v>
      </c>
      <c r="N53">
        <v>25100</v>
      </c>
      <c r="O53">
        <v>8700</v>
      </c>
      <c r="P53">
        <v>1600</v>
      </c>
      <c r="Q53">
        <v>900</v>
      </c>
      <c r="R53" t="s">
        <v>50</v>
      </c>
      <c r="S53">
        <v>1731000</v>
      </c>
      <c r="T53">
        <v>2.8334359119</v>
      </c>
      <c r="U53">
        <v>1000</v>
      </c>
      <c r="V53">
        <v>29200</v>
      </c>
      <c r="W53" t="s">
        <v>50</v>
      </c>
      <c r="X53" t="s">
        <v>50</v>
      </c>
      <c r="Y53">
        <v>2100</v>
      </c>
      <c r="Z53">
        <v>7000</v>
      </c>
    </row>
    <row r="54" spans="1:26" ht="13.5">
      <c r="A54">
        <v>54</v>
      </c>
      <c r="C54">
        <v>22000</v>
      </c>
      <c r="D54" t="s">
        <v>48</v>
      </c>
      <c r="E54" t="s">
        <v>96</v>
      </c>
      <c r="F54">
        <v>1364900</v>
      </c>
      <c r="G54">
        <v>3765000</v>
      </c>
      <c r="H54">
        <v>1363000</v>
      </c>
      <c r="I54">
        <v>338600</v>
      </c>
      <c r="J54">
        <v>367000</v>
      </c>
      <c r="K54">
        <v>266300</v>
      </c>
      <c r="L54">
        <v>229000</v>
      </c>
      <c r="M54">
        <v>94100</v>
      </c>
      <c r="N54">
        <v>44000</v>
      </c>
      <c r="O54">
        <v>17800</v>
      </c>
      <c r="P54">
        <v>4400</v>
      </c>
      <c r="Q54">
        <v>1400</v>
      </c>
      <c r="R54">
        <v>400</v>
      </c>
      <c r="S54">
        <v>3699000</v>
      </c>
      <c r="T54">
        <v>2.7138877027</v>
      </c>
      <c r="U54">
        <v>1900</v>
      </c>
      <c r="V54">
        <v>66100</v>
      </c>
      <c r="W54" t="s">
        <v>50</v>
      </c>
      <c r="X54" t="s">
        <v>50</v>
      </c>
      <c r="Y54">
        <v>6100</v>
      </c>
      <c r="Z54">
        <v>19300</v>
      </c>
    </row>
    <row r="55" spans="1:26" ht="13.5">
      <c r="A55">
        <v>55</v>
      </c>
      <c r="C55">
        <v>22001</v>
      </c>
      <c r="D55" t="s">
        <v>51</v>
      </c>
      <c r="E55" t="s">
        <v>97</v>
      </c>
      <c r="F55">
        <v>1280800</v>
      </c>
      <c r="G55">
        <v>3528500</v>
      </c>
      <c r="H55">
        <v>1279000</v>
      </c>
      <c r="I55">
        <v>320000</v>
      </c>
      <c r="J55">
        <v>341700</v>
      </c>
      <c r="K55">
        <v>252500</v>
      </c>
      <c r="L55">
        <v>211500</v>
      </c>
      <c r="M55">
        <v>89300</v>
      </c>
      <c r="N55">
        <v>41300</v>
      </c>
      <c r="O55">
        <v>16600</v>
      </c>
      <c r="P55">
        <v>4400</v>
      </c>
      <c r="Q55">
        <v>1400</v>
      </c>
      <c r="R55">
        <v>300</v>
      </c>
      <c r="S55">
        <v>3468100</v>
      </c>
      <c r="T55">
        <v>2.7115544366</v>
      </c>
      <c r="U55">
        <v>1800</v>
      </c>
      <c r="V55">
        <v>60500</v>
      </c>
      <c r="W55" t="s">
        <v>50</v>
      </c>
      <c r="X55" t="s">
        <v>50</v>
      </c>
      <c r="Y55">
        <v>6000</v>
      </c>
      <c r="Z55">
        <v>18300</v>
      </c>
    </row>
    <row r="56" spans="1:26" ht="13.5">
      <c r="A56">
        <v>56</v>
      </c>
      <c r="C56">
        <v>23000</v>
      </c>
      <c r="D56" t="s">
        <v>48</v>
      </c>
      <c r="E56" t="s">
        <v>98</v>
      </c>
      <c r="F56">
        <v>2898100</v>
      </c>
      <c r="G56">
        <v>7408500</v>
      </c>
      <c r="H56">
        <v>2894000</v>
      </c>
      <c r="I56">
        <v>887500</v>
      </c>
      <c r="J56">
        <v>727100</v>
      </c>
      <c r="K56">
        <v>544800</v>
      </c>
      <c r="L56">
        <v>476200</v>
      </c>
      <c r="M56">
        <v>162400</v>
      </c>
      <c r="N56">
        <v>65400</v>
      </c>
      <c r="O56">
        <v>23600</v>
      </c>
      <c r="P56">
        <v>6000</v>
      </c>
      <c r="Q56">
        <v>700</v>
      </c>
      <c r="R56">
        <v>300</v>
      </c>
      <c r="S56">
        <v>7308400</v>
      </c>
      <c r="T56">
        <v>2.525370162</v>
      </c>
      <c r="U56">
        <v>4100</v>
      </c>
      <c r="V56">
        <v>100100</v>
      </c>
      <c r="W56" t="s">
        <v>50</v>
      </c>
      <c r="X56" t="s">
        <v>50</v>
      </c>
      <c r="Y56">
        <v>10800</v>
      </c>
      <c r="Z56">
        <v>76100</v>
      </c>
    </row>
    <row r="57" spans="1:26" ht="13.5">
      <c r="A57">
        <v>57</v>
      </c>
      <c r="C57">
        <v>23001</v>
      </c>
      <c r="D57" t="s">
        <v>51</v>
      </c>
      <c r="E57" t="s">
        <v>99</v>
      </c>
      <c r="F57">
        <v>2716200</v>
      </c>
      <c r="G57">
        <v>6903300</v>
      </c>
      <c r="H57">
        <v>2712300</v>
      </c>
      <c r="I57">
        <v>840900</v>
      </c>
      <c r="J57">
        <v>683200</v>
      </c>
      <c r="K57">
        <v>509500</v>
      </c>
      <c r="L57">
        <v>441000</v>
      </c>
      <c r="M57">
        <v>150600</v>
      </c>
      <c r="N57">
        <v>59600</v>
      </c>
      <c r="O57">
        <v>21500</v>
      </c>
      <c r="P57">
        <v>5000</v>
      </c>
      <c r="Q57">
        <v>600</v>
      </c>
      <c r="R57">
        <v>300</v>
      </c>
      <c r="S57">
        <v>6810200</v>
      </c>
      <c r="T57">
        <v>2.510818906</v>
      </c>
      <c r="U57">
        <v>3900</v>
      </c>
      <c r="V57">
        <v>93100</v>
      </c>
      <c r="W57" t="s">
        <v>50</v>
      </c>
      <c r="X57" t="s">
        <v>50</v>
      </c>
      <c r="Y57">
        <v>9900</v>
      </c>
      <c r="Z57">
        <v>73000</v>
      </c>
    </row>
    <row r="58" spans="1:26" ht="13.5">
      <c r="A58">
        <v>58</v>
      </c>
      <c r="C58">
        <v>24000</v>
      </c>
      <c r="D58" t="s">
        <v>48</v>
      </c>
      <c r="E58" t="s">
        <v>100</v>
      </c>
      <c r="F58">
        <v>695100</v>
      </c>
      <c r="G58">
        <v>1854700</v>
      </c>
      <c r="H58">
        <v>694000</v>
      </c>
      <c r="I58">
        <v>177700</v>
      </c>
      <c r="J58">
        <v>201800</v>
      </c>
      <c r="K58">
        <v>131600</v>
      </c>
      <c r="L58">
        <v>112400</v>
      </c>
      <c r="M58">
        <v>44000</v>
      </c>
      <c r="N58">
        <v>16900</v>
      </c>
      <c r="O58">
        <v>8100</v>
      </c>
      <c r="P58">
        <v>800</v>
      </c>
      <c r="Q58">
        <v>400</v>
      </c>
      <c r="R58">
        <v>300</v>
      </c>
      <c r="S58">
        <v>1817100</v>
      </c>
      <c r="T58">
        <v>2.6184774518</v>
      </c>
      <c r="U58">
        <v>1100</v>
      </c>
      <c r="V58">
        <v>37600</v>
      </c>
      <c r="W58" t="s">
        <v>50</v>
      </c>
      <c r="X58" t="s">
        <v>50</v>
      </c>
      <c r="Y58">
        <v>3300</v>
      </c>
      <c r="Z58">
        <v>12900</v>
      </c>
    </row>
    <row r="59" spans="1:26" ht="13.5">
      <c r="A59">
        <v>59</v>
      </c>
      <c r="C59">
        <v>24001</v>
      </c>
      <c r="D59" t="s">
        <v>51</v>
      </c>
      <c r="E59" t="s">
        <v>101</v>
      </c>
      <c r="F59">
        <v>611100</v>
      </c>
      <c r="G59">
        <v>1619100</v>
      </c>
      <c r="H59">
        <v>610200</v>
      </c>
      <c r="I59">
        <v>159200</v>
      </c>
      <c r="J59">
        <v>179100</v>
      </c>
      <c r="K59">
        <v>112000</v>
      </c>
      <c r="L59">
        <v>98800</v>
      </c>
      <c r="M59">
        <v>38300</v>
      </c>
      <c r="N59">
        <v>15300</v>
      </c>
      <c r="O59">
        <v>6200</v>
      </c>
      <c r="P59">
        <v>500</v>
      </c>
      <c r="Q59">
        <v>400</v>
      </c>
      <c r="R59">
        <v>300</v>
      </c>
      <c r="S59">
        <v>1586200</v>
      </c>
      <c r="T59">
        <v>2.5997139983</v>
      </c>
      <c r="U59">
        <v>1000</v>
      </c>
      <c r="V59">
        <v>32900</v>
      </c>
      <c r="W59" t="s">
        <v>50</v>
      </c>
      <c r="X59" t="s">
        <v>50</v>
      </c>
      <c r="Y59">
        <v>3100</v>
      </c>
      <c r="Z59">
        <v>11600</v>
      </c>
    </row>
    <row r="60" spans="1:26" ht="13.5">
      <c r="A60">
        <v>60</v>
      </c>
      <c r="C60">
        <v>25000</v>
      </c>
      <c r="D60" t="s">
        <v>48</v>
      </c>
      <c r="E60" t="s">
        <v>102</v>
      </c>
      <c r="F60">
        <v>503600</v>
      </c>
      <c r="G60">
        <v>1410300</v>
      </c>
      <c r="H60">
        <v>503100</v>
      </c>
      <c r="I60">
        <v>128000</v>
      </c>
      <c r="J60">
        <v>118600</v>
      </c>
      <c r="K60">
        <v>101600</v>
      </c>
      <c r="L60">
        <v>90000</v>
      </c>
      <c r="M60">
        <v>37500</v>
      </c>
      <c r="N60">
        <v>18100</v>
      </c>
      <c r="O60">
        <v>7200</v>
      </c>
      <c r="P60">
        <v>1500</v>
      </c>
      <c r="Q60">
        <v>400</v>
      </c>
      <c r="R60">
        <v>100</v>
      </c>
      <c r="S60">
        <v>1393400</v>
      </c>
      <c r="T60">
        <v>2.7695367786</v>
      </c>
      <c r="U60">
        <v>500</v>
      </c>
      <c r="V60">
        <v>16900</v>
      </c>
      <c r="W60" t="s">
        <v>50</v>
      </c>
      <c r="X60" t="s">
        <v>50</v>
      </c>
      <c r="Y60">
        <v>1600</v>
      </c>
      <c r="Z60">
        <v>11100</v>
      </c>
    </row>
    <row r="61" spans="1:26" ht="13.5">
      <c r="A61">
        <v>61</v>
      </c>
      <c r="C61">
        <v>25001</v>
      </c>
      <c r="D61" t="s">
        <v>51</v>
      </c>
      <c r="E61" t="s">
        <v>103</v>
      </c>
      <c r="F61">
        <v>477900</v>
      </c>
      <c r="G61">
        <v>1330700</v>
      </c>
      <c r="H61">
        <v>477400</v>
      </c>
      <c r="I61">
        <v>121600</v>
      </c>
      <c r="J61">
        <v>113500</v>
      </c>
      <c r="K61">
        <v>97100</v>
      </c>
      <c r="L61">
        <v>85400</v>
      </c>
      <c r="M61">
        <v>35700</v>
      </c>
      <c r="N61">
        <v>16000</v>
      </c>
      <c r="O61">
        <v>6300</v>
      </c>
      <c r="P61">
        <v>1400</v>
      </c>
      <c r="Q61">
        <v>300</v>
      </c>
      <c r="R61">
        <v>100</v>
      </c>
      <c r="S61">
        <v>1314800</v>
      </c>
      <c r="T61">
        <v>2.7539498923</v>
      </c>
      <c r="U61">
        <v>500</v>
      </c>
      <c r="V61">
        <v>15800</v>
      </c>
      <c r="W61" t="s">
        <v>50</v>
      </c>
      <c r="X61" t="s">
        <v>50</v>
      </c>
      <c r="Y61">
        <v>1400</v>
      </c>
      <c r="Z61">
        <v>10000</v>
      </c>
    </row>
    <row r="62" spans="1:26" ht="13.5">
      <c r="A62">
        <v>62</v>
      </c>
      <c r="C62">
        <v>26000</v>
      </c>
      <c r="D62" t="s">
        <v>48</v>
      </c>
      <c r="E62" t="s">
        <v>104</v>
      </c>
      <c r="F62">
        <v>1086800</v>
      </c>
      <c r="G62">
        <v>2636700</v>
      </c>
      <c r="H62">
        <v>1085300</v>
      </c>
      <c r="I62">
        <v>362200</v>
      </c>
      <c r="J62">
        <v>296200</v>
      </c>
      <c r="K62">
        <v>191700</v>
      </c>
      <c r="L62">
        <v>158800</v>
      </c>
      <c r="M62">
        <v>53100</v>
      </c>
      <c r="N62">
        <v>15100</v>
      </c>
      <c r="O62">
        <v>5900</v>
      </c>
      <c r="P62">
        <v>1900</v>
      </c>
      <c r="Q62">
        <v>400</v>
      </c>
      <c r="R62" t="s">
        <v>50</v>
      </c>
      <c r="S62">
        <v>2580700</v>
      </c>
      <c r="T62">
        <v>2.3780148711</v>
      </c>
      <c r="U62">
        <v>1500</v>
      </c>
      <c r="V62">
        <v>56000</v>
      </c>
      <c r="W62" t="s">
        <v>50</v>
      </c>
      <c r="X62" t="s">
        <v>50</v>
      </c>
      <c r="Y62">
        <v>5300</v>
      </c>
      <c r="Z62">
        <v>7600</v>
      </c>
    </row>
    <row r="63" spans="1:26" ht="13.5">
      <c r="A63">
        <v>63</v>
      </c>
      <c r="C63">
        <v>26001</v>
      </c>
      <c r="D63" t="s">
        <v>51</v>
      </c>
      <c r="E63" t="s">
        <v>105</v>
      </c>
      <c r="F63">
        <v>1040500</v>
      </c>
      <c r="G63">
        <v>2501300</v>
      </c>
      <c r="H63">
        <v>1039000</v>
      </c>
      <c r="I63">
        <v>354500</v>
      </c>
      <c r="J63">
        <v>282000</v>
      </c>
      <c r="K63">
        <v>182300</v>
      </c>
      <c r="L63">
        <v>150500</v>
      </c>
      <c r="M63">
        <v>48600</v>
      </c>
      <c r="N63">
        <v>13700</v>
      </c>
      <c r="O63">
        <v>5400</v>
      </c>
      <c r="P63">
        <v>1700</v>
      </c>
      <c r="Q63">
        <v>400</v>
      </c>
      <c r="R63" t="s">
        <v>50</v>
      </c>
      <c r="S63">
        <v>2446500</v>
      </c>
      <c r="T63">
        <v>2.3547308928</v>
      </c>
      <c r="U63">
        <v>1500</v>
      </c>
      <c r="V63">
        <v>54800</v>
      </c>
      <c r="W63" t="s">
        <v>50</v>
      </c>
      <c r="X63" t="s">
        <v>50</v>
      </c>
      <c r="Y63">
        <v>5100</v>
      </c>
      <c r="Z63">
        <v>7500</v>
      </c>
    </row>
    <row r="64" spans="1:26" ht="13.5">
      <c r="A64">
        <v>64</v>
      </c>
      <c r="C64">
        <v>27000</v>
      </c>
      <c r="D64" t="s">
        <v>48</v>
      </c>
      <c r="E64" t="s">
        <v>106</v>
      </c>
      <c r="F64">
        <v>3758200</v>
      </c>
      <c r="G64">
        <v>8862900</v>
      </c>
      <c r="H64">
        <v>3752100</v>
      </c>
      <c r="I64">
        <v>1284900</v>
      </c>
      <c r="J64">
        <v>1021900</v>
      </c>
      <c r="K64">
        <v>683000</v>
      </c>
      <c r="L64">
        <v>541300</v>
      </c>
      <c r="M64">
        <v>165100</v>
      </c>
      <c r="N64">
        <v>41100</v>
      </c>
      <c r="O64">
        <v>10500</v>
      </c>
      <c r="P64">
        <v>3300</v>
      </c>
      <c r="Q64">
        <v>400</v>
      </c>
      <c r="R64">
        <v>500</v>
      </c>
      <c r="S64">
        <v>8724000</v>
      </c>
      <c r="T64">
        <v>2.3250847905</v>
      </c>
      <c r="U64">
        <v>6100</v>
      </c>
      <c r="V64">
        <v>138900</v>
      </c>
      <c r="W64" t="s">
        <v>50</v>
      </c>
      <c r="X64" t="s">
        <v>50</v>
      </c>
      <c r="Y64">
        <v>30400</v>
      </c>
      <c r="Z64">
        <v>31700</v>
      </c>
    </row>
    <row r="65" spans="1:26" ht="13.5">
      <c r="A65">
        <v>65</v>
      </c>
      <c r="C65">
        <v>27001</v>
      </c>
      <c r="D65" t="s">
        <v>51</v>
      </c>
      <c r="E65" t="s">
        <v>107</v>
      </c>
      <c r="F65">
        <v>3691400</v>
      </c>
      <c r="G65">
        <v>8678600</v>
      </c>
      <c r="H65">
        <v>3685500</v>
      </c>
      <c r="I65">
        <v>1272100</v>
      </c>
      <c r="J65">
        <v>1000900</v>
      </c>
      <c r="K65">
        <v>667800</v>
      </c>
      <c r="L65">
        <v>531000</v>
      </c>
      <c r="M65">
        <v>160100</v>
      </c>
      <c r="N65">
        <v>39300</v>
      </c>
      <c r="O65">
        <v>10100</v>
      </c>
      <c r="P65">
        <v>3300</v>
      </c>
      <c r="Q65">
        <v>400</v>
      </c>
      <c r="R65">
        <v>500</v>
      </c>
      <c r="S65">
        <v>8543200</v>
      </c>
      <c r="T65">
        <v>2.3180894548</v>
      </c>
      <c r="U65">
        <v>6000</v>
      </c>
      <c r="V65">
        <v>135300</v>
      </c>
      <c r="W65" t="s">
        <v>50</v>
      </c>
      <c r="X65" t="s">
        <v>50</v>
      </c>
      <c r="Y65">
        <v>30200</v>
      </c>
      <c r="Z65">
        <v>31300</v>
      </c>
    </row>
    <row r="66" spans="1:26" ht="13.5">
      <c r="A66">
        <v>66</v>
      </c>
      <c r="C66">
        <v>28000</v>
      </c>
      <c r="D66" t="s">
        <v>48</v>
      </c>
      <c r="E66" t="s">
        <v>108</v>
      </c>
      <c r="F66">
        <v>2213200</v>
      </c>
      <c r="G66">
        <v>5589200</v>
      </c>
      <c r="H66">
        <v>2209100</v>
      </c>
      <c r="I66">
        <v>632800</v>
      </c>
      <c r="J66">
        <v>638500</v>
      </c>
      <c r="K66">
        <v>423300</v>
      </c>
      <c r="L66">
        <v>341700</v>
      </c>
      <c r="M66">
        <v>116900</v>
      </c>
      <c r="N66">
        <v>40300</v>
      </c>
      <c r="O66">
        <v>11100</v>
      </c>
      <c r="P66">
        <v>3700</v>
      </c>
      <c r="Q66">
        <v>800</v>
      </c>
      <c r="R66" t="s">
        <v>50</v>
      </c>
      <c r="S66">
        <v>5487500</v>
      </c>
      <c r="T66">
        <v>2.4839885421</v>
      </c>
      <c r="U66">
        <v>4100</v>
      </c>
      <c r="V66">
        <v>101700</v>
      </c>
      <c r="W66" t="s">
        <v>50</v>
      </c>
      <c r="X66" t="s">
        <v>50</v>
      </c>
      <c r="Y66">
        <v>8500</v>
      </c>
      <c r="Z66">
        <v>26300</v>
      </c>
    </row>
    <row r="67" spans="1:26" ht="13.5">
      <c r="A67">
        <v>67</v>
      </c>
      <c r="C67">
        <v>28001</v>
      </c>
      <c r="D67" t="s">
        <v>51</v>
      </c>
      <c r="E67" t="s">
        <v>109</v>
      </c>
      <c r="F67">
        <v>2123900</v>
      </c>
      <c r="G67">
        <v>5315200</v>
      </c>
      <c r="H67">
        <v>2120200</v>
      </c>
      <c r="I67">
        <v>620500</v>
      </c>
      <c r="J67">
        <v>609500</v>
      </c>
      <c r="K67">
        <v>405100</v>
      </c>
      <c r="L67">
        <v>326200</v>
      </c>
      <c r="M67">
        <v>109000</v>
      </c>
      <c r="N67">
        <v>36000</v>
      </c>
      <c r="O67">
        <v>9800</v>
      </c>
      <c r="P67">
        <v>3200</v>
      </c>
      <c r="Q67">
        <v>800</v>
      </c>
      <c r="R67" t="s">
        <v>50</v>
      </c>
      <c r="S67">
        <v>5222200</v>
      </c>
      <c r="T67">
        <v>2.4631274218</v>
      </c>
      <c r="U67">
        <v>3700</v>
      </c>
      <c r="V67">
        <v>92900</v>
      </c>
      <c r="W67" t="s">
        <v>50</v>
      </c>
      <c r="X67" t="s">
        <v>50</v>
      </c>
      <c r="Y67">
        <v>8200</v>
      </c>
      <c r="Z67">
        <v>26200</v>
      </c>
    </row>
    <row r="68" spans="1:26" ht="13.5">
      <c r="A68">
        <v>68</v>
      </c>
      <c r="C68">
        <v>29000</v>
      </c>
      <c r="D68" t="s">
        <v>48</v>
      </c>
      <c r="E68" t="s">
        <v>110</v>
      </c>
      <c r="F68">
        <v>517900</v>
      </c>
      <c r="G68">
        <v>1400000</v>
      </c>
      <c r="H68">
        <v>516600</v>
      </c>
      <c r="I68">
        <v>119500</v>
      </c>
      <c r="J68">
        <v>150000</v>
      </c>
      <c r="K68">
        <v>109100</v>
      </c>
      <c r="L68">
        <v>86700</v>
      </c>
      <c r="M68">
        <v>34500</v>
      </c>
      <c r="N68">
        <v>12700</v>
      </c>
      <c r="O68">
        <v>3300</v>
      </c>
      <c r="P68">
        <v>700</v>
      </c>
      <c r="Q68">
        <v>100</v>
      </c>
      <c r="R68">
        <v>100</v>
      </c>
      <c r="S68">
        <v>1372300</v>
      </c>
      <c r="T68">
        <v>2.6565486427</v>
      </c>
      <c r="U68">
        <v>1300</v>
      </c>
      <c r="V68">
        <v>27700</v>
      </c>
      <c r="W68" t="s">
        <v>50</v>
      </c>
      <c r="X68" t="s">
        <v>50</v>
      </c>
      <c r="Y68">
        <v>3000</v>
      </c>
      <c r="Z68">
        <v>3400</v>
      </c>
    </row>
    <row r="69" spans="1:26" ht="13.5">
      <c r="A69">
        <v>69</v>
      </c>
      <c r="C69">
        <v>29001</v>
      </c>
      <c r="D69" t="s">
        <v>51</v>
      </c>
      <c r="E69" t="s">
        <v>111</v>
      </c>
      <c r="F69">
        <v>413700</v>
      </c>
      <c r="G69">
        <v>1109700</v>
      </c>
      <c r="H69">
        <v>412900</v>
      </c>
      <c r="I69">
        <v>99200</v>
      </c>
      <c r="J69">
        <v>116900</v>
      </c>
      <c r="K69">
        <v>86900</v>
      </c>
      <c r="L69">
        <v>71000</v>
      </c>
      <c r="M69">
        <v>26200</v>
      </c>
      <c r="N69">
        <v>9300</v>
      </c>
      <c r="O69">
        <v>2800</v>
      </c>
      <c r="P69">
        <v>400</v>
      </c>
      <c r="Q69">
        <v>100</v>
      </c>
      <c r="R69">
        <v>100</v>
      </c>
      <c r="S69">
        <v>1088800</v>
      </c>
      <c r="T69">
        <v>2.6371235403</v>
      </c>
      <c r="U69">
        <v>800</v>
      </c>
      <c r="V69">
        <v>20900</v>
      </c>
      <c r="W69" t="s">
        <v>50</v>
      </c>
      <c r="X69" t="s">
        <v>50</v>
      </c>
      <c r="Y69">
        <v>2800</v>
      </c>
      <c r="Z69">
        <v>3100</v>
      </c>
    </row>
    <row r="70" spans="1:26" ht="13.5">
      <c r="A70">
        <v>70</v>
      </c>
      <c r="C70">
        <v>30000</v>
      </c>
      <c r="D70" t="s">
        <v>48</v>
      </c>
      <c r="E70" t="s">
        <v>112</v>
      </c>
      <c r="F70">
        <v>392500</v>
      </c>
      <c r="G70">
        <v>1001300</v>
      </c>
      <c r="H70">
        <v>391900</v>
      </c>
      <c r="I70">
        <v>107100</v>
      </c>
      <c r="J70">
        <v>116100</v>
      </c>
      <c r="K70">
        <v>78500</v>
      </c>
      <c r="L70">
        <v>59200</v>
      </c>
      <c r="M70">
        <v>20700</v>
      </c>
      <c r="N70">
        <v>6600</v>
      </c>
      <c r="O70">
        <v>3400</v>
      </c>
      <c r="P70">
        <v>300</v>
      </c>
      <c r="Q70">
        <v>100</v>
      </c>
      <c r="R70">
        <v>100</v>
      </c>
      <c r="S70">
        <v>981700</v>
      </c>
      <c r="T70">
        <v>2.5048882287</v>
      </c>
      <c r="U70">
        <v>600</v>
      </c>
      <c r="V70">
        <v>19500</v>
      </c>
      <c r="W70" t="s">
        <v>50</v>
      </c>
      <c r="X70" t="s">
        <v>50</v>
      </c>
      <c r="Y70">
        <v>1700</v>
      </c>
      <c r="Z70">
        <v>3500</v>
      </c>
    </row>
    <row r="71" spans="1:26" ht="13.5">
      <c r="A71">
        <v>71</v>
      </c>
      <c r="C71">
        <v>30001</v>
      </c>
      <c r="D71" t="s">
        <v>51</v>
      </c>
      <c r="E71" t="s">
        <v>113</v>
      </c>
      <c r="F71">
        <v>306000</v>
      </c>
      <c r="G71">
        <v>774400</v>
      </c>
      <c r="H71">
        <v>305500</v>
      </c>
      <c r="I71">
        <v>84400</v>
      </c>
      <c r="J71">
        <v>88900</v>
      </c>
      <c r="K71">
        <v>62400</v>
      </c>
      <c r="L71">
        <v>47000</v>
      </c>
      <c r="M71">
        <v>16100</v>
      </c>
      <c r="N71">
        <v>4600</v>
      </c>
      <c r="O71">
        <v>1600</v>
      </c>
      <c r="P71">
        <v>300</v>
      </c>
      <c r="Q71">
        <v>100</v>
      </c>
      <c r="R71">
        <v>100</v>
      </c>
      <c r="S71">
        <v>760400</v>
      </c>
      <c r="T71">
        <v>2.4893938143</v>
      </c>
      <c r="U71">
        <v>500</v>
      </c>
      <c r="V71">
        <v>14000</v>
      </c>
      <c r="W71" t="s">
        <v>50</v>
      </c>
      <c r="X71" t="s">
        <v>50</v>
      </c>
      <c r="Y71">
        <v>1400</v>
      </c>
      <c r="Z71">
        <v>2500</v>
      </c>
    </row>
    <row r="72" spans="1:26" ht="13.5">
      <c r="A72">
        <v>72</v>
      </c>
      <c r="C72">
        <v>31000</v>
      </c>
      <c r="D72" t="s">
        <v>48</v>
      </c>
      <c r="E72" t="s">
        <v>114</v>
      </c>
      <c r="F72">
        <v>203100</v>
      </c>
      <c r="G72">
        <v>588400</v>
      </c>
      <c r="H72">
        <v>202600</v>
      </c>
      <c r="I72">
        <v>52900</v>
      </c>
      <c r="J72">
        <v>49400</v>
      </c>
      <c r="K72">
        <v>37200</v>
      </c>
      <c r="L72">
        <v>30300</v>
      </c>
      <c r="M72">
        <v>16800</v>
      </c>
      <c r="N72">
        <v>9200</v>
      </c>
      <c r="O72">
        <v>4800</v>
      </c>
      <c r="P72">
        <v>1300</v>
      </c>
      <c r="Q72">
        <v>700</v>
      </c>
      <c r="R72" t="s">
        <v>50</v>
      </c>
      <c r="S72">
        <v>573900</v>
      </c>
      <c r="T72">
        <v>2.8317904982</v>
      </c>
      <c r="U72">
        <v>400</v>
      </c>
      <c r="V72">
        <v>14600</v>
      </c>
      <c r="W72" t="s">
        <v>50</v>
      </c>
      <c r="X72" t="s">
        <v>50</v>
      </c>
      <c r="Y72">
        <v>600</v>
      </c>
      <c r="Z72">
        <v>800</v>
      </c>
    </row>
    <row r="73" spans="1:26" ht="13.5">
      <c r="A73">
        <v>73</v>
      </c>
      <c r="C73">
        <v>31001</v>
      </c>
      <c r="D73" t="s">
        <v>51</v>
      </c>
      <c r="E73" t="s">
        <v>115</v>
      </c>
      <c r="F73">
        <v>156100</v>
      </c>
      <c r="G73">
        <v>434300</v>
      </c>
      <c r="H73">
        <v>155700</v>
      </c>
      <c r="I73">
        <v>44700</v>
      </c>
      <c r="J73">
        <v>38200</v>
      </c>
      <c r="K73">
        <v>28500</v>
      </c>
      <c r="L73">
        <v>21500</v>
      </c>
      <c r="M73">
        <v>13100</v>
      </c>
      <c r="N73">
        <v>5400</v>
      </c>
      <c r="O73">
        <v>3300</v>
      </c>
      <c r="P73">
        <v>700</v>
      </c>
      <c r="Q73">
        <v>500</v>
      </c>
      <c r="R73" t="s">
        <v>50</v>
      </c>
      <c r="S73">
        <v>422600</v>
      </c>
      <c r="T73">
        <v>2.7132025948</v>
      </c>
      <c r="U73">
        <v>400</v>
      </c>
      <c r="V73">
        <v>11700</v>
      </c>
      <c r="W73" t="s">
        <v>50</v>
      </c>
      <c r="X73" t="s">
        <v>50</v>
      </c>
      <c r="Y73">
        <v>600</v>
      </c>
      <c r="Z73">
        <v>700</v>
      </c>
    </row>
    <row r="74" spans="1:26" ht="13.5">
      <c r="A74">
        <v>74</v>
      </c>
      <c r="C74">
        <v>32000</v>
      </c>
      <c r="D74" t="s">
        <v>48</v>
      </c>
      <c r="E74" t="s">
        <v>116</v>
      </c>
      <c r="F74">
        <v>251400</v>
      </c>
      <c r="G74">
        <v>716400</v>
      </c>
      <c r="H74">
        <v>250500</v>
      </c>
      <c r="I74">
        <v>60200</v>
      </c>
      <c r="J74">
        <v>73700</v>
      </c>
      <c r="K74">
        <v>43500</v>
      </c>
      <c r="L74">
        <v>38800</v>
      </c>
      <c r="M74">
        <v>17700</v>
      </c>
      <c r="N74">
        <v>10100</v>
      </c>
      <c r="O74">
        <v>3600</v>
      </c>
      <c r="P74">
        <v>1900</v>
      </c>
      <c r="Q74">
        <v>900</v>
      </c>
      <c r="R74">
        <v>200</v>
      </c>
      <c r="S74">
        <v>692600</v>
      </c>
      <c r="T74">
        <v>2.7646071264</v>
      </c>
      <c r="U74">
        <v>800</v>
      </c>
      <c r="V74">
        <v>23700</v>
      </c>
      <c r="W74" t="s">
        <v>50</v>
      </c>
      <c r="X74" t="s">
        <v>50</v>
      </c>
      <c r="Y74">
        <v>600</v>
      </c>
      <c r="Z74">
        <v>1800</v>
      </c>
    </row>
    <row r="75" spans="1:26" ht="13.5">
      <c r="A75">
        <v>75</v>
      </c>
      <c r="C75">
        <v>32001</v>
      </c>
      <c r="D75" t="s">
        <v>51</v>
      </c>
      <c r="E75" t="s">
        <v>117</v>
      </c>
      <c r="F75">
        <v>209500</v>
      </c>
      <c r="G75">
        <v>597900</v>
      </c>
      <c r="H75">
        <v>208800</v>
      </c>
      <c r="I75">
        <v>51400</v>
      </c>
      <c r="J75">
        <v>60100</v>
      </c>
      <c r="K75">
        <v>35600</v>
      </c>
      <c r="L75">
        <v>32700</v>
      </c>
      <c r="M75">
        <v>14700</v>
      </c>
      <c r="N75">
        <v>8600</v>
      </c>
      <c r="O75">
        <v>3300</v>
      </c>
      <c r="P75">
        <v>1500</v>
      </c>
      <c r="Q75">
        <v>700</v>
      </c>
      <c r="R75">
        <v>200</v>
      </c>
      <c r="S75">
        <v>577300</v>
      </c>
      <c r="T75">
        <v>2.7649036551</v>
      </c>
      <c r="U75">
        <v>800</v>
      </c>
      <c r="V75">
        <v>20600</v>
      </c>
      <c r="W75" t="s">
        <v>50</v>
      </c>
      <c r="X75" t="s">
        <v>50</v>
      </c>
      <c r="Y75">
        <v>600</v>
      </c>
      <c r="Z75">
        <v>1500</v>
      </c>
    </row>
    <row r="76" spans="1:26" ht="13.5">
      <c r="A76">
        <v>76</v>
      </c>
      <c r="C76">
        <v>33000</v>
      </c>
      <c r="D76" t="s">
        <v>48</v>
      </c>
      <c r="E76" t="s">
        <v>118</v>
      </c>
      <c r="F76">
        <v>731800</v>
      </c>
      <c r="G76">
        <v>1945000</v>
      </c>
      <c r="H76">
        <v>729900</v>
      </c>
      <c r="I76">
        <v>203600</v>
      </c>
      <c r="J76">
        <v>202300</v>
      </c>
      <c r="K76">
        <v>131200</v>
      </c>
      <c r="L76">
        <v>115800</v>
      </c>
      <c r="M76">
        <v>48700</v>
      </c>
      <c r="N76">
        <v>19200</v>
      </c>
      <c r="O76">
        <v>6400</v>
      </c>
      <c r="P76">
        <v>2100</v>
      </c>
      <c r="Q76">
        <v>100</v>
      </c>
      <c r="R76">
        <v>600</v>
      </c>
      <c r="S76">
        <v>1892100</v>
      </c>
      <c r="T76">
        <v>2.5922267464</v>
      </c>
      <c r="U76">
        <v>1900</v>
      </c>
      <c r="V76">
        <v>52900</v>
      </c>
      <c r="W76" t="s">
        <v>50</v>
      </c>
      <c r="X76" t="s">
        <v>50</v>
      </c>
      <c r="Y76">
        <v>3700</v>
      </c>
      <c r="Z76">
        <v>8200</v>
      </c>
    </row>
    <row r="77" spans="1:26" ht="13.5">
      <c r="A77">
        <v>77</v>
      </c>
      <c r="C77">
        <v>33001</v>
      </c>
      <c r="D77" t="s">
        <v>51</v>
      </c>
      <c r="E77" t="s">
        <v>119</v>
      </c>
      <c r="F77">
        <v>691700</v>
      </c>
      <c r="G77">
        <v>1825800</v>
      </c>
      <c r="H77">
        <v>689900</v>
      </c>
      <c r="I77">
        <v>194600</v>
      </c>
      <c r="J77">
        <v>190200</v>
      </c>
      <c r="K77">
        <v>124900</v>
      </c>
      <c r="L77">
        <v>109900</v>
      </c>
      <c r="M77">
        <v>45000</v>
      </c>
      <c r="N77">
        <v>17400</v>
      </c>
      <c r="O77">
        <v>5600</v>
      </c>
      <c r="P77">
        <v>1600</v>
      </c>
      <c r="Q77">
        <v>100</v>
      </c>
      <c r="R77">
        <v>600</v>
      </c>
      <c r="S77">
        <v>1778000</v>
      </c>
      <c r="T77">
        <v>2.5769952692</v>
      </c>
      <c r="U77">
        <v>1700</v>
      </c>
      <c r="V77">
        <v>47800</v>
      </c>
      <c r="W77" t="s">
        <v>50</v>
      </c>
      <c r="X77" t="s">
        <v>50</v>
      </c>
      <c r="Y77">
        <v>3700</v>
      </c>
      <c r="Z77">
        <v>7900</v>
      </c>
    </row>
    <row r="78" spans="1:26" ht="13.5">
      <c r="A78">
        <v>78</v>
      </c>
      <c r="C78">
        <v>34000</v>
      </c>
      <c r="D78" t="s">
        <v>48</v>
      </c>
      <c r="E78" t="s">
        <v>120</v>
      </c>
      <c r="F78">
        <v>1167800</v>
      </c>
      <c r="G78">
        <v>2860800</v>
      </c>
      <c r="H78">
        <v>1165800</v>
      </c>
      <c r="I78">
        <v>371100</v>
      </c>
      <c r="J78">
        <v>331600</v>
      </c>
      <c r="K78">
        <v>213100</v>
      </c>
      <c r="L78">
        <v>167700</v>
      </c>
      <c r="M78">
        <v>55800</v>
      </c>
      <c r="N78">
        <v>18300</v>
      </c>
      <c r="O78">
        <v>6000</v>
      </c>
      <c r="P78">
        <v>1800</v>
      </c>
      <c r="Q78">
        <v>300</v>
      </c>
      <c r="R78">
        <v>100</v>
      </c>
      <c r="S78">
        <v>2793600</v>
      </c>
      <c r="T78">
        <v>2.3963485966</v>
      </c>
      <c r="U78">
        <v>2100</v>
      </c>
      <c r="V78">
        <v>67200</v>
      </c>
      <c r="W78" t="s">
        <v>50</v>
      </c>
      <c r="X78" t="s">
        <v>50</v>
      </c>
      <c r="Y78">
        <v>9000</v>
      </c>
      <c r="Z78">
        <v>18800</v>
      </c>
    </row>
    <row r="79" spans="1:26" ht="13.5">
      <c r="A79">
        <v>79</v>
      </c>
      <c r="C79">
        <v>34001</v>
      </c>
      <c r="D79" t="s">
        <v>51</v>
      </c>
      <c r="E79" t="s">
        <v>121</v>
      </c>
      <c r="F79">
        <v>1097200</v>
      </c>
      <c r="G79">
        <v>2677800</v>
      </c>
      <c r="H79">
        <v>1095200</v>
      </c>
      <c r="I79">
        <v>353200</v>
      </c>
      <c r="J79">
        <v>309300</v>
      </c>
      <c r="K79">
        <v>199600</v>
      </c>
      <c r="L79">
        <v>157300</v>
      </c>
      <c r="M79">
        <v>51300</v>
      </c>
      <c r="N79">
        <v>16800</v>
      </c>
      <c r="O79">
        <v>5500</v>
      </c>
      <c r="P79">
        <v>1800</v>
      </c>
      <c r="Q79">
        <v>300</v>
      </c>
      <c r="R79">
        <v>100</v>
      </c>
      <c r="S79">
        <v>2614000</v>
      </c>
      <c r="T79">
        <v>2.3867310329</v>
      </c>
      <c r="U79">
        <v>1900</v>
      </c>
      <c r="V79">
        <v>63800</v>
      </c>
      <c r="W79" t="s">
        <v>50</v>
      </c>
      <c r="X79" t="s">
        <v>50</v>
      </c>
      <c r="Y79">
        <v>8500</v>
      </c>
      <c r="Z79">
        <v>17800</v>
      </c>
    </row>
    <row r="80" spans="1:26" ht="13.5">
      <c r="A80">
        <v>80</v>
      </c>
      <c r="C80">
        <v>35000</v>
      </c>
      <c r="D80" t="s">
        <v>48</v>
      </c>
      <c r="E80" t="s">
        <v>122</v>
      </c>
      <c r="F80">
        <v>583700</v>
      </c>
      <c r="G80">
        <v>1451400</v>
      </c>
      <c r="H80">
        <v>582300</v>
      </c>
      <c r="I80">
        <v>167400</v>
      </c>
      <c r="J80">
        <v>184700</v>
      </c>
      <c r="K80">
        <v>110900</v>
      </c>
      <c r="L80">
        <v>77400</v>
      </c>
      <c r="M80">
        <v>29800</v>
      </c>
      <c r="N80">
        <v>7700</v>
      </c>
      <c r="O80">
        <v>3300</v>
      </c>
      <c r="P80">
        <v>800</v>
      </c>
      <c r="Q80">
        <v>100</v>
      </c>
      <c r="R80">
        <v>200</v>
      </c>
      <c r="S80">
        <v>1406700</v>
      </c>
      <c r="T80">
        <v>2.415857752</v>
      </c>
      <c r="U80">
        <v>1400</v>
      </c>
      <c r="V80">
        <v>44700</v>
      </c>
      <c r="W80" t="s">
        <v>50</v>
      </c>
      <c r="X80" t="s">
        <v>50</v>
      </c>
      <c r="Y80">
        <v>3400</v>
      </c>
      <c r="Z80">
        <v>6500</v>
      </c>
    </row>
    <row r="81" spans="1:26" ht="13.5">
      <c r="A81">
        <v>81</v>
      </c>
      <c r="C81">
        <v>35001</v>
      </c>
      <c r="D81" t="s">
        <v>51</v>
      </c>
      <c r="E81" t="s">
        <v>123</v>
      </c>
      <c r="F81">
        <v>558400</v>
      </c>
      <c r="G81">
        <v>1389300</v>
      </c>
      <c r="H81">
        <v>557000</v>
      </c>
      <c r="I81">
        <v>160800</v>
      </c>
      <c r="J81">
        <v>174300</v>
      </c>
      <c r="K81">
        <v>107900</v>
      </c>
      <c r="L81">
        <v>73500</v>
      </c>
      <c r="M81">
        <v>28700</v>
      </c>
      <c r="N81">
        <v>7600</v>
      </c>
      <c r="O81">
        <v>3100</v>
      </c>
      <c r="P81">
        <v>800</v>
      </c>
      <c r="Q81">
        <v>100</v>
      </c>
      <c r="R81">
        <v>200</v>
      </c>
      <c r="S81">
        <v>1347200</v>
      </c>
      <c r="T81">
        <v>2.4188165253</v>
      </c>
      <c r="U81">
        <v>1400</v>
      </c>
      <c r="V81">
        <v>42100</v>
      </c>
      <c r="W81" t="s">
        <v>50</v>
      </c>
      <c r="X81" t="s">
        <v>50</v>
      </c>
      <c r="Y81">
        <v>3300</v>
      </c>
      <c r="Z81">
        <v>6400</v>
      </c>
    </row>
    <row r="82" spans="1:26" ht="13.5">
      <c r="A82">
        <v>82</v>
      </c>
      <c r="C82">
        <v>36000</v>
      </c>
      <c r="D82" t="s">
        <v>48</v>
      </c>
      <c r="E82" t="s">
        <v>124</v>
      </c>
      <c r="F82">
        <v>296900</v>
      </c>
      <c r="G82">
        <v>785900</v>
      </c>
      <c r="H82">
        <v>296300</v>
      </c>
      <c r="I82">
        <v>80400</v>
      </c>
      <c r="J82">
        <v>85500</v>
      </c>
      <c r="K82">
        <v>54800</v>
      </c>
      <c r="L82">
        <v>48600</v>
      </c>
      <c r="M82">
        <v>16800</v>
      </c>
      <c r="N82">
        <v>5800</v>
      </c>
      <c r="O82">
        <v>3500</v>
      </c>
      <c r="P82">
        <v>800</v>
      </c>
      <c r="Q82">
        <v>100</v>
      </c>
      <c r="R82" t="s">
        <v>50</v>
      </c>
      <c r="S82">
        <v>760900</v>
      </c>
      <c r="T82">
        <v>2.5680014362</v>
      </c>
      <c r="U82">
        <v>600</v>
      </c>
      <c r="V82">
        <v>25000</v>
      </c>
      <c r="W82" t="s">
        <v>50</v>
      </c>
      <c r="X82" t="s">
        <v>50</v>
      </c>
      <c r="Y82">
        <v>1200</v>
      </c>
      <c r="Z82">
        <v>1900</v>
      </c>
    </row>
    <row r="83" spans="1:26" ht="13.5">
      <c r="A83">
        <v>83</v>
      </c>
      <c r="C83">
        <v>36001</v>
      </c>
      <c r="D83" t="s">
        <v>51</v>
      </c>
      <c r="E83" t="s">
        <v>125</v>
      </c>
      <c r="F83">
        <v>226200</v>
      </c>
      <c r="G83">
        <v>590100</v>
      </c>
      <c r="H83">
        <v>225700</v>
      </c>
      <c r="I83">
        <v>66500</v>
      </c>
      <c r="J83">
        <v>62100</v>
      </c>
      <c r="K83">
        <v>41100</v>
      </c>
      <c r="L83">
        <v>35400</v>
      </c>
      <c r="M83">
        <v>12700</v>
      </c>
      <c r="N83">
        <v>4500</v>
      </c>
      <c r="O83">
        <v>2800</v>
      </c>
      <c r="P83">
        <v>600</v>
      </c>
      <c r="Q83">
        <v>100</v>
      </c>
      <c r="R83" t="s">
        <v>50</v>
      </c>
      <c r="S83">
        <v>571400</v>
      </c>
      <c r="T83">
        <v>2.5314073881</v>
      </c>
      <c r="U83">
        <v>500</v>
      </c>
      <c r="V83">
        <v>18800</v>
      </c>
      <c r="W83" t="s">
        <v>50</v>
      </c>
      <c r="X83" t="s">
        <v>50</v>
      </c>
      <c r="Y83">
        <v>1100</v>
      </c>
      <c r="Z83">
        <v>1200</v>
      </c>
    </row>
    <row r="84" spans="1:26" ht="13.5">
      <c r="A84">
        <v>84</v>
      </c>
      <c r="C84">
        <v>37000</v>
      </c>
      <c r="D84" t="s">
        <v>48</v>
      </c>
      <c r="E84" t="s">
        <v>126</v>
      </c>
      <c r="F84">
        <v>379500</v>
      </c>
      <c r="G84">
        <v>995800</v>
      </c>
      <c r="H84">
        <v>378600</v>
      </c>
      <c r="I84">
        <v>104100</v>
      </c>
      <c r="J84">
        <v>105100</v>
      </c>
      <c r="K84">
        <v>75300</v>
      </c>
      <c r="L84">
        <v>57900</v>
      </c>
      <c r="M84">
        <v>23300</v>
      </c>
      <c r="N84">
        <v>9300</v>
      </c>
      <c r="O84">
        <v>2800</v>
      </c>
      <c r="P84">
        <v>500</v>
      </c>
      <c r="Q84">
        <v>300</v>
      </c>
      <c r="R84" t="s">
        <v>50</v>
      </c>
      <c r="S84">
        <v>970400</v>
      </c>
      <c r="T84">
        <v>2.5628728759</v>
      </c>
      <c r="U84">
        <v>800</v>
      </c>
      <c r="V84">
        <v>25400</v>
      </c>
      <c r="W84" t="s">
        <v>50</v>
      </c>
      <c r="X84" t="s">
        <v>50</v>
      </c>
      <c r="Y84">
        <v>1700</v>
      </c>
      <c r="Z84">
        <v>3500</v>
      </c>
    </row>
    <row r="85" spans="1:26" ht="13.5">
      <c r="A85">
        <v>85</v>
      </c>
      <c r="C85">
        <v>37001</v>
      </c>
      <c r="D85" t="s">
        <v>51</v>
      </c>
      <c r="E85" t="s">
        <v>127</v>
      </c>
      <c r="F85">
        <v>320000</v>
      </c>
      <c r="G85">
        <v>839500</v>
      </c>
      <c r="H85">
        <v>319300</v>
      </c>
      <c r="I85">
        <v>88200</v>
      </c>
      <c r="J85">
        <v>88600</v>
      </c>
      <c r="K85">
        <v>63900</v>
      </c>
      <c r="L85">
        <v>47800</v>
      </c>
      <c r="M85">
        <v>20000</v>
      </c>
      <c r="N85">
        <v>7500</v>
      </c>
      <c r="O85">
        <v>2500</v>
      </c>
      <c r="P85">
        <v>500</v>
      </c>
      <c r="Q85">
        <v>300</v>
      </c>
      <c r="R85" t="s">
        <v>50</v>
      </c>
      <c r="S85">
        <v>817300</v>
      </c>
      <c r="T85">
        <v>2.5596442111</v>
      </c>
      <c r="U85">
        <v>700</v>
      </c>
      <c r="V85">
        <v>22200</v>
      </c>
      <c r="W85" t="s">
        <v>50</v>
      </c>
      <c r="X85" t="s">
        <v>50</v>
      </c>
      <c r="Y85">
        <v>1500</v>
      </c>
      <c r="Z85">
        <v>2700</v>
      </c>
    </row>
    <row r="86" spans="1:26" ht="13.5">
      <c r="A86">
        <v>86</v>
      </c>
      <c r="C86">
        <v>38000</v>
      </c>
      <c r="D86" t="s">
        <v>48</v>
      </c>
      <c r="E86" t="s">
        <v>128</v>
      </c>
      <c r="F86">
        <v>577900</v>
      </c>
      <c r="G86">
        <v>1431000</v>
      </c>
      <c r="H86">
        <v>576600</v>
      </c>
      <c r="I86">
        <v>170800</v>
      </c>
      <c r="J86">
        <v>179500</v>
      </c>
      <c r="K86">
        <v>102000</v>
      </c>
      <c r="L86">
        <v>83600</v>
      </c>
      <c r="M86">
        <v>28300</v>
      </c>
      <c r="N86">
        <v>7900</v>
      </c>
      <c r="O86">
        <v>3200</v>
      </c>
      <c r="P86">
        <v>1000</v>
      </c>
      <c r="Q86">
        <v>200</v>
      </c>
      <c r="R86" t="s">
        <v>50</v>
      </c>
      <c r="S86">
        <v>1391500</v>
      </c>
      <c r="T86">
        <v>2.4135137876</v>
      </c>
      <c r="U86">
        <v>1300</v>
      </c>
      <c r="V86">
        <v>39400</v>
      </c>
      <c r="W86" t="s">
        <v>50</v>
      </c>
      <c r="X86" t="s">
        <v>50</v>
      </c>
      <c r="Y86">
        <v>2900</v>
      </c>
      <c r="Z86">
        <v>6600</v>
      </c>
    </row>
    <row r="87" spans="1:26" ht="13.5">
      <c r="A87">
        <v>87</v>
      </c>
      <c r="C87">
        <v>38001</v>
      </c>
      <c r="D87" t="s">
        <v>51</v>
      </c>
      <c r="E87" t="s">
        <v>129</v>
      </c>
      <c r="F87">
        <v>524100</v>
      </c>
      <c r="G87">
        <v>1293700</v>
      </c>
      <c r="H87">
        <v>523100</v>
      </c>
      <c r="I87">
        <v>156200</v>
      </c>
      <c r="J87">
        <v>162100</v>
      </c>
      <c r="K87">
        <v>92100</v>
      </c>
      <c r="L87">
        <v>76000</v>
      </c>
      <c r="M87">
        <v>25800</v>
      </c>
      <c r="N87">
        <v>7000</v>
      </c>
      <c r="O87">
        <v>2900</v>
      </c>
      <c r="P87">
        <v>1000</v>
      </c>
      <c r="Q87" t="s">
        <v>50</v>
      </c>
      <c r="R87" t="s">
        <v>50</v>
      </c>
      <c r="S87">
        <v>1260100</v>
      </c>
      <c r="T87">
        <v>2.409009526</v>
      </c>
      <c r="U87">
        <v>1100</v>
      </c>
      <c r="V87">
        <v>33600</v>
      </c>
      <c r="W87" t="s">
        <v>50</v>
      </c>
      <c r="X87" t="s">
        <v>50</v>
      </c>
      <c r="Y87">
        <v>2700</v>
      </c>
      <c r="Z87">
        <v>5600</v>
      </c>
    </row>
    <row r="88" spans="1:26" ht="13.5">
      <c r="A88">
        <v>88</v>
      </c>
      <c r="C88">
        <v>39000</v>
      </c>
      <c r="D88" t="s">
        <v>48</v>
      </c>
      <c r="E88" t="s">
        <v>130</v>
      </c>
      <c r="F88">
        <v>318900</v>
      </c>
      <c r="G88">
        <v>764600</v>
      </c>
      <c r="H88">
        <v>318300</v>
      </c>
      <c r="I88">
        <v>105600</v>
      </c>
      <c r="J88">
        <v>96400</v>
      </c>
      <c r="K88">
        <v>53900</v>
      </c>
      <c r="L88">
        <v>41700</v>
      </c>
      <c r="M88">
        <v>13900</v>
      </c>
      <c r="N88">
        <v>4900</v>
      </c>
      <c r="O88">
        <v>1400</v>
      </c>
      <c r="P88">
        <v>500</v>
      </c>
      <c r="Q88">
        <v>100</v>
      </c>
      <c r="R88" t="s">
        <v>50</v>
      </c>
      <c r="S88">
        <v>739900</v>
      </c>
      <c r="T88">
        <v>2.3244143857</v>
      </c>
      <c r="U88">
        <v>600</v>
      </c>
      <c r="V88">
        <v>24700</v>
      </c>
      <c r="W88" t="s">
        <v>50</v>
      </c>
      <c r="X88" t="s">
        <v>50</v>
      </c>
      <c r="Y88">
        <v>1800</v>
      </c>
      <c r="Z88">
        <v>1300</v>
      </c>
    </row>
    <row r="89" spans="1:26" ht="13.5">
      <c r="A89">
        <v>89</v>
      </c>
      <c r="C89">
        <v>39001</v>
      </c>
      <c r="D89" t="s">
        <v>51</v>
      </c>
      <c r="E89" t="s">
        <v>131</v>
      </c>
      <c r="F89">
        <v>259800</v>
      </c>
      <c r="G89">
        <v>621900</v>
      </c>
      <c r="H89">
        <v>259300</v>
      </c>
      <c r="I89">
        <v>87200</v>
      </c>
      <c r="J89">
        <v>77600</v>
      </c>
      <c r="K89">
        <v>42500</v>
      </c>
      <c r="L89">
        <v>35100</v>
      </c>
      <c r="M89">
        <v>11700</v>
      </c>
      <c r="N89">
        <v>4000</v>
      </c>
      <c r="O89">
        <v>1100</v>
      </c>
      <c r="P89">
        <v>200</v>
      </c>
      <c r="Q89" t="s">
        <v>50</v>
      </c>
      <c r="R89" t="s">
        <v>50</v>
      </c>
      <c r="S89">
        <v>601900</v>
      </c>
      <c r="T89">
        <v>2.3210141206</v>
      </c>
      <c r="U89">
        <v>500</v>
      </c>
      <c r="V89">
        <v>20000</v>
      </c>
      <c r="W89" t="s">
        <v>50</v>
      </c>
      <c r="X89" t="s">
        <v>50</v>
      </c>
      <c r="Y89">
        <v>1500</v>
      </c>
      <c r="Z89">
        <v>900</v>
      </c>
    </row>
    <row r="90" spans="1:26" ht="13.5">
      <c r="A90">
        <v>90</v>
      </c>
      <c r="C90">
        <v>40000</v>
      </c>
      <c r="D90" t="s">
        <v>48</v>
      </c>
      <c r="E90" t="s">
        <v>132</v>
      </c>
      <c r="F90">
        <v>2085900</v>
      </c>
      <c r="G90">
        <v>5072800</v>
      </c>
      <c r="H90">
        <v>2081400</v>
      </c>
      <c r="I90">
        <v>711200</v>
      </c>
      <c r="J90">
        <v>560800</v>
      </c>
      <c r="K90">
        <v>354800</v>
      </c>
      <c r="L90">
        <v>296000</v>
      </c>
      <c r="M90">
        <v>110600</v>
      </c>
      <c r="N90">
        <v>30400</v>
      </c>
      <c r="O90">
        <v>12300</v>
      </c>
      <c r="P90">
        <v>3900</v>
      </c>
      <c r="Q90">
        <v>900</v>
      </c>
      <c r="R90">
        <v>500</v>
      </c>
      <c r="S90">
        <v>4947400</v>
      </c>
      <c r="T90">
        <v>2.3769201868</v>
      </c>
      <c r="U90">
        <v>4500</v>
      </c>
      <c r="V90">
        <v>125400</v>
      </c>
      <c r="W90" t="s">
        <v>50</v>
      </c>
      <c r="X90" t="s">
        <v>50</v>
      </c>
      <c r="Y90">
        <v>9700</v>
      </c>
      <c r="Z90">
        <v>18300</v>
      </c>
    </row>
    <row r="91" spans="1:26" ht="13.5">
      <c r="A91">
        <v>91</v>
      </c>
      <c r="C91">
        <v>40001</v>
      </c>
      <c r="D91" t="s">
        <v>51</v>
      </c>
      <c r="E91" t="s">
        <v>133</v>
      </c>
      <c r="F91">
        <v>1848000</v>
      </c>
      <c r="G91">
        <v>4409400</v>
      </c>
      <c r="H91">
        <v>1843900</v>
      </c>
      <c r="I91">
        <v>660600</v>
      </c>
      <c r="J91">
        <v>488700</v>
      </c>
      <c r="K91">
        <v>310000</v>
      </c>
      <c r="L91">
        <v>251100</v>
      </c>
      <c r="M91">
        <v>92800</v>
      </c>
      <c r="N91">
        <v>25900</v>
      </c>
      <c r="O91">
        <v>10300</v>
      </c>
      <c r="P91">
        <v>3500</v>
      </c>
      <c r="Q91">
        <v>800</v>
      </c>
      <c r="R91">
        <v>300</v>
      </c>
      <c r="S91">
        <v>4301800</v>
      </c>
      <c r="T91">
        <v>2.3329925801</v>
      </c>
      <c r="U91">
        <v>4100</v>
      </c>
      <c r="V91">
        <v>107600</v>
      </c>
      <c r="W91" t="s">
        <v>50</v>
      </c>
      <c r="X91" t="s">
        <v>50</v>
      </c>
      <c r="Y91">
        <v>9100</v>
      </c>
      <c r="Z91">
        <v>17100</v>
      </c>
    </row>
    <row r="92" spans="1:26" ht="13.5">
      <c r="A92">
        <v>92</v>
      </c>
      <c r="C92">
        <v>41000</v>
      </c>
      <c r="D92" t="s">
        <v>48</v>
      </c>
      <c r="E92" t="s">
        <v>134</v>
      </c>
      <c r="F92">
        <v>287500</v>
      </c>
      <c r="G92">
        <v>849700</v>
      </c>
      <c r="H92">
        <v>286700</v>
      </c>
      <c r="I92">
        <v>64000</v>
      </c>
      <c r="J92">
        <v>74400</v>
      </c>
      <c r="K92">
        <v>57100</v>
      </c>
      <c r="L92">
        <v>46000</v>
      </c>
      <c r="M92">
        <v>26200</v>
      </c>
      <c r="N92">
        <v>10700</v>
      </c>
      <c r="O92">
        <v>6100</v>
      </c>
      <c r="P92">
        <v>1600</v>
      </c>
      <c r="Q92">
        <v>500</v>
      </c>
      <c r="R92">
        <v>100</v>
      </c>
      <c r="S92">
        <v>824600</v>
      </c>
      <c r="T92">
        <v>2.8758332145</v>
      </c>
      <c r="U92">
        <v>800</v>
      </c>
      <c r="V92">
        <v>25100</v>
      </c>
      <c r="W92" t="s">
        <v>50</v>
      </c>
      <c r="X92" t="s">
        <v>50</v>
      </c>
      <c r="Y92">
        <v>400</v>
      </c>
      <c r="Z92">
        <v>2200</v>
      </c>
    </row>
    <row r="93" spans="1:26" ht="13.5">
      <c r="A93">
        <v>93</v>
      </c>
      <c r="C93">
        <v>41001</v>
      </c>
      <c r="D93" t="s">
        <v>51</v>
      </c>
      <c r="E93" t="s">
        <v>135</v>
      </c>
      <c r="F93">
        <v>241100</v>
      </c>
      <c r="G93">
        <v>702900</v>
      </c>
      <c r="H93">
        <v>240400</v>
      </c>
      <c r="I93">
        <v>55900</v>
      </c>
      <c r="J93">
        <v>61800</v>
      </c>
      <c r="K93">
        <v>48400</v>
      </c>
      <c r="L93">
        <v>38400</v>
      </c>
      <c r="M93">
        <v>20500</v>
      </c>
      <c r="N93">
        <v>8300</v>
      </c>
      <c r="O93">
        <v>5000</v>
      </c>
      <c r="P93">
        <v>1600</v>
      </c>
      <c r="Q93">
        <v>300</v>
      </c>
      <c r="R93">
        <v>100</v>
      </c>
      <c r="S93">
        <v>682800</v>
      </c>
      <c r="T93">
        <v>2.8399668223</v>
      </c>
      <c r="U93">
        <v>700</v>
      </c>
      <c r="V93">
        <v>20100</v>
      </c>
      <c r="W93" t="s">
        <v>50</v>
      </c>
      <c r="X93" t="s">
        <v>50</v>
      </c>
      <c r="Y93">
        <v>400</v>
      </c>
      <c r="Z93">
        <v>1800</v>
      </c>
    </row>
    <row r="94" spans="1:26" ht="13.5">
      <c r="A94">
        <v>94</v>
      </c>
      <c r="C94">
        <v>42000</v>
      </c>
      <c r="D94" t="s">
        <v>48</v>
      </c>
      <c r="E94" t="s">
        <v>136</v>
      </c>
      <c r="F94">
        <v>541200</v>
      </c>
      <c r="G94">
        <v>1426600</v>
      </c>
      <c r="H94">
        <v>538900</v>
      </c>
      <c r="I94">
        <v>144300</v>
      </c>
      <c r="J94">
        <v>163200</v>
      </c>
      <c r="K94">
        <v>106100</v>
      </c>
      <c r="L94">
        <v>75600</v>
      </c>
      <c r="M94">
        <v>31200</v>
      </c>
      <c r="N94">
        <v>10400</v>
      </c>
      <c r="O94">
        <v>6100</v>
      </c>
      <c r="P94">
        <v>1700</v>
      </c>
      <c r="Q94">
        <v>300</v>
      </c>
      <c r="R94">
        <v>100</v>
      </c>
      <c r="S94">
        <v>1369900</v>
      </c>
      <c r="T94">
        <v>2.5418767995</v>
      </c>
      <c r="U94">
        <v>2300</v>
      </c>
      <c r="V94">
        <v>56700</v>
      </c>
      <c r="W94" t="s">
        <v>50</v>
      </c>
      <c r="X94" t="s">
        <v>50</v>
      </c>
      <c r="Y94">
        <v>3000</v>
      </c>
      <c r="Z94">
        <v>6200</v>
      </c>
    </row>
    <row r="95" spans="1:26" ht="13.5">
      <c r="A95">
        <v>95</v>
      </c>
      <c r="C95">
        <v>42001</v>
      </c>
      <c r="D95" t="s">
        <v>51</v>
      </c>
      <c r="E95" t="s">
        <v>137</v>
      </c>
      <c r="F95">
        <v>489000</v>
      </c>
      <c r="G95">
        <v>1282300</v>
      </c>
      <c r="H95">
        <v>486700</v>
      </c>
      <c r="I95">
        <v>134400</v>
      </c>
      <c r="J95">
        <v>144600</v>
      </c>
      <c r="K95">
        <v>96000</v>
      </c>
      <c r="L95">
        <v>67600</v>
      </c>
      <c r="M95">
        <v>27400</v>
      </c>
      <c r="N95">
        <v>9200</v>
      </c>
      <c r="O95">
        <v>5600</v>
      </c>
      <c r="P95">
        <v>1400</v>
      </c>
      <c r="Q95">
        <v>300</v>
      </c>
      <c r="R95">
        <v>100</v>
      </c>
      <c r="S95">
        <v>1229200</v>
      </c>
      <c r="T95">
        <v>2.5255483973</v>
      </c>
      <c r="U95">
        <v>2300</v>
      </c>
      <c r="V95">
        <v>53100</v>
      </c>
      <c r="W95" t="s">
        <v>50</v>
      </c>
      <c r="X95" t="s">
        <v>50</v>
      </c>
      <c r="Y95">
        <v>2800</v>
      </c>
      <c r="Z95">
        <v>5900</v>
      </c>
    </row>
    <row r="96" spans="1:26" ht="13.5">
      <c r="A96">
        <v>96</v>
      </c>
      <c r="C96">
        <v>43000</v>
      </c>
      <c r="D96" t="s">
        <v>48</v>
      </c>
      <c r="E96" t="s">
        <v>138</v>
      </c>
      <c r="F96">
        <v>677900</v>
      </c>
      <c r="G96">
        <v>1817400</v>
      </c>
      <c r="H96">
        <v>675700</v>
      </c>
      <c r="I96">
        <v>186800</v>
      </c>
      <c r="J96">
        <v>184500</v>
      </c>
      <c r="K96">
        <v>132900</v>
      </c>
      <c r="L96">
        <v>96600</v>
      </c>
      <c r="M96">
        <v>42300</v>
      </c>
      <c r="N96">
        <v>20700</v>
      </c>
      <c r="O96">
        <v>8500</v>
      </c>
      <c r="P96">
        <v>2300</v>
      </c>
      <c r="Q96">
        <v>500</v>
      </c>
      <c r="R96">
        <v>500</v>
      </c>
      <c r="S96">
        <v>1764800</v>
      </c>
      <c r="T96">
        <v>2.6119653609</v>
      </c>
      <c r="U96">
        <v>2200</v>
      </c>
      <c r="V96">
        <v>52600</v>
      </c>
      <c r="W96" t="s">
        <v>50</v>
      </c>
      <c r="X96" t="s">
        <v>50</v>
      </c>
      <c r="Y96">
        <v>3100</v>
      </c>
      <c r="Z96">
        <v>3800</v>
      </c>
    </row>
    <row r="97" spans="1:26" ht="13.5">
      <c r="A97">
        <v>97</v>
      </c>
      <c r="C97">
        <v>43001</v>
      </c>
      <c r="D97" t="s">
        <v>51</v>
      </c>
      <c r="E97" t="s">
        <v>139</v>
      </c>
      <c r="F97">
        <v>556500</v>
      </c>
      <c r="G97">
        <v>1462500</v>
      </c>
      <c r="H97">
        <v>554600</v>
      </c>
      <c r="I97">
        <v>162500</v>
      </c>
      <c r="J97">
        <v>147000</v>
      </c>
      <c r="K97">
        <v>112500</v>
      </c>
      <c r="L97">
        <v>75900</v>
      </c>
      <c r="M97">
        <v>32700</v>
      </c>
      <c r="N97">
        <v>15100</v>
      </c>
      <c r="O97">
        <v>6400</v>
      </c>
      <c r="P97">
        <v>1700</v>
      </c>
      <c r="Q97">
        <v>400</v>
      </c>
      <c r="R97">
        <v>400</v>
      </c>
      <c r="S97">
        <v>1418200</v>
      </c>
      <c r="T97">
        <v>2.5572719895</v>
      </c>
      <c r="U97">
        <v>2000</v>
      </c>
      <c r="V97">
        <v>44300</v>
      </c>
      <c r="W97" t="s">
        <v>50</v>
      </c>
      <c r="X97" t="s">
        <v>50</v>
      </c>
      <c r="Y97">
        <v>2800</v>
      </c>
      <c r="Z97">
        <v>2700</v>
      </c>
    </row>
    <row r="98" spans="1:26" ht="13.5">
      <c r="A98">
        <v>98</v>
      </c>
      <c r="C98">
        <v>44000</v>
      </c>
      <c r="D98" t="s">
        <v>48</v>
      </c>
      <c r="E98" t="s">
        <v>140</v>
      </c>
      <c r="F98">
        <v>479500</v>
      </c>
      <c r="G98">
        <v>1196400</v>
      </c>
      <c r="H98">
        <v>478400</v>
      </c>
      <c r="I98">
        <v>142100</v>
      </c>
      <c r="J98">
        <v>150800</v>
      </c>
      <c r="K98">
        <v>79700</v>
      </c>
      <c r="L98">
        <v>67900</v>
      </c>
      <c r="M98">
        <v>24500</v>
      </c>
      <c r="N98">
        <v>9100</v>
      </c>
      <c r="O98">
        <v>3200</v>
      </c>
      <c r="P98">
        <v>1100</v>
      </c>
      <c r="Q98" t="s">
        <v>50</v>
      </c>
      <c r="R98">
        <v>200</v>
      </c>
      <c r="S98">
        <v>1164100</v>
      </c>
      <c r="T98">
        <v>2.433097738</v>
      </c>
      <c r="U98">
        <v>1000</v>
      </c>
      <c r="V98">
        <v>32300</v>
      </c>
      <c r="W98" t="s">
        <v>50</v>
      </c>
      <c r="X98" t="s">
        <v>50</v>
      </c>
      <c r="Y98">
        <v>2000</v>
      </c>
      <c r="Z98">
        <v>5000</v>
      </c>
    </row>
    <row r="99" spans="1:26" ht="13.5">
      <c r="A99">
        <v>99</v>
      </c>
      <c r="C99">
        <v>44001</v>
      </c>
      <c r="D99" t="s">
        <v>51</v>
      </c>
      <c r="E99" t="s">
        <v>141</v>
      </c>
      <c r="F99">
        <v>457900</v>
      </c>
      <c r="G99">
        <v>1133400</v>
      </c>
      <c r="H99">
        <v>456900</v>
      </c>
      <c r="I99">
        <v>137300</v>
      </c>
      <c r="J99">
        <v>144700</v>
      </c>
      <c r="K99">
        <v>76500</v>
      </c>
      <c r="L99">
        <v>63100</v>
      </c>
      <c r="M99">
        <v>23300</v>
      </c>
      <c r="N99">
        <v>8400</v>
      </c>
      <c r="O99">
        <v>2500</v>
      </c>
      <c r="P99">
        <v>1000</v>
      </c>
      <c r="Q99" t="s">
        <v>50</v>
      </c>
      <c r="R99">
        <v>200</v>
      </c>
      <c r="S99">
        <v>1102600</v>
      </c>
      <c r="T99">
        <v>2.4130414224</v>
      </c>
      <c r="U99">
        <v>1000</v>
      </c>
      <c r="V99">
        <v>30800</v>
      </c>
      <c r="W99" t="s">
        <v>50</v>
      </c>
      <c r="X99" t="s">
        <v>50</v>
      </c>
      <c r="Y99">
        <v>2000</v>
      </c>
      <c r="Z99">
        <v>4800</v>
      </c>
    </row>
    <row r="100" spans="1:26" ht="13.5">
      <c r="A100">
        <v>100</v>
      </c>
      <c r="C100">
        <v>45000</v>
      </c>
      <c r="D100" t="s">
        <v>48</v>
      </c>
      <c r="E100" t="s">
        <v>142</v>
      </c>
      <c r="F100">
        <v>457400</v>
      </c>
      <c r="G100">
        <v>1135100</v>
      </c>
      <c r="H100">
        <v>456200</v>
      </c>
      <c r="I100">
        <v>137200</v>
      </c>
      <c r="J100">
        <v>142500</v>
      </c>
      <c r="K100">
        <v>82400</v>
      </c>
      <c r="L100">
        <v>56600</v>
      </c>
      <c r="M100">
        <v>25200</v>
      </c>
      <c r="N100">
        <v>8300</v>
      </c>
      <c r="O100">
        <v>2300</v>
      </c>
      <c r="P100">
        <v>1500</v>
      </c>
      <c r="Q100">
        <v>100</v>
      </c>
      <c r="R100">
        <v>200</v>
      </c>
      <c r="S100">
        <v>1102200</v>
      </c>
      <c r="T100">
        <v>2.4162825277</v>
      </c>
      <c r="U100">
        <v>1300</v>
      </c>
      <c r="V100">
        <v>32900</v>
      </c>
      <c r="W100" t="s">
        <v>50</v>
      </c>
      <c r="X100" t="s">
        <v>50</v>
      </c>
      <c r="Y100">
        <v>1900</v>
      </c>
      <c r="Z100">
        <v>1900</v>
      </c>
    </row>
    <row r="101" spans="1:26" ht="13.5">
      <c r="A101">
        <v>101</v>
      </c>
      <c r="C101">
        <v>45001</v>
      </c>
      <c r="D101" t="s">
        <v>51</v>
      </c>
      <c r="E101" t="s">
        <v>143</v>
      </c>
      <c r="F101">
        <v>387500</v>
      </c>
      <c r="G101">
        <v>946600</v>
      </c>
      <c r="H101">
        <v>386600</v>
      </c>
      <c r="I101">
        <v>120800</v>
      </c>
      <c r="J101">
        <v>119700</v>
      </c>
      <c r="K101">
        <v>68700</v>
      </c>
      <c r="L101">
        <v>46800</v>
      </c>
      <c r="M101">
        <v>20800</v>
      </c>
      <c r="N101">
        <v>6900</v>
      </c>
      <c r="O101">
        <v>1700</v>
      </c>
      <c r="P101">
        <v>900</v>
      </c>
      <c r="Q101">
        <v>100</v>
      </c>
      <c r="R101">
        <v>200</v>
      </c>
      <c r="S101">
        <v>920800</v>
      </c>
      <c r="T101">
        <v>2.3815986322</v>
      </c>
      <c r="U101">
        <v>900</v>
      </c>
      <c r="V101">
        <v>25800</v>
      </c>
      <c r="W101" t="s">
        <v>50</v>
      </c>
      <c r="X101" t="s">
        <v>50</v>
      </c>
      <c r="Y101">
        <v>1600</v>
      </c>
      <c r="Z101">
        <v>1800</v>
      </c>
    </row>
    <row r="102" spans="1:26" ht="13.5">
      <c r="A102">
        <v>102</v>
      </c>
      <c r="C102">
        <v>46000</v>
      </c>
      <c r="D102" t="s">
        <v>48</v>
      </c>
      <c r="E102" t="s">
        <v>144</v>
      </c>
      <c r="F102">
        <v>721000</v>
      </c>
      <c r="G102">
        <v>1706400</v>
      </c>
      <c r="H102">
        <v>718600</v>
      </c>
      <c r="I102">
        <v>235800</v>
      </c>
      <c r="J102">
        <v>228900</v>
      </c>
      <c r="K102">
        <v>121700</v>
      </c>
      <c r="L102">
        <v>87500</v>
      </c>
      <c r="M102">
        <v>33700</v>
      </c>
      <c r="N102">
        <v>7900</v>
      </c>
      <c r="O102">
        <v>2300</v>
      </c>
      <c r="P102">
        <v>400</v>
      </c>
      <c r="Q102">
        <v>400</v>
      </c>
      <c r="R102" t="s">
        <v>50</v>
      </c>
      <c r="S102">
        <v>1647400</v>
      </c>
      <c r="T102">
        <v>2.2924398022</v>
      </c>
      <c r="U102">
        <v>2300</v>
      </c>
      <c r="V102">
        <v>59000</v>
      </c>
      <c r="W102" t="s">
        <v>50</v>
      </c>
      <c r="X102" t="s">
        <v>50</v>
      </c>
      <c r="Y102">
        <v>4600</v>
      </c>
      <c r="Z102">
        <v>5100</v>
      </c>
    </row>
    <row r="103" spans="1:26" ht="13.5">
      <c r="A103">
        <v>103</v>
      </c>
      <c r="C103">
        <v>46001</v>
      </c>
      <c r="D103" t="s">
        <v>51</v>
      </c>
      <c r="E103" t="s">
        <v>145</v>
      </c>
      <c r="F103">
        <v>634500</v>
      </c>
      <c r="G103">
        <v>1507900</v>
      </c>
      <c r="H103">
        <v>632500</v>
      </c>
      <c r="I103">
        <v>205300</v>
      </c>
      <c r="J103">
        <v>199200</v>
      </c>
      <c r="K103">
        <v>109800</v>
      </c>
      <c r="L103">
        <v>79500</v>
      </c>
      <c r="M103">
        <v>29800</v>
      </c>
      <c r="N103">
        <v>6600</v>
      </c>
      <c r="O103">
        <v>1700</v>
      </c>
      <c r="P103">
        <v>300</v>
      </c>
      <c r="Q103">
        <v>200</v>
      </c>
      <c r="R103" t="s">
        <v>50</v>
      </c>
      <c r="S103">
        <v>1456500</v>
      </c>
      <c r="T103">
        <v>2.3028137353</v>
      </c>
      <c r="U103">
        <v>2000</v>
      </c>
      <c r="V103">
        <v>51300</v>
      </c>
      <c r="W103" t="s">
        <v>50</v>
      </c>
      <c r="X103" t="s">
        <v>50</v>
      </c>
      <c r="Y103">
        <v>4000</v>
      </c>
      <c r="Z103">
        <v>5000</v>
      </c>
    </row>
    <row r="104" spans="1:26" ht="13.5">
      <c r="A104">
        <v>104</v>
      </c>
      <c r="C104">
        <v>47000</v>
      </c>
      <c r="D104" t="s">
        <v>48</v>
      </c>
      <c r="E104" t="s">
        <v>146</v>
      </c>
      <c r="F104">
        <v>504900</v>
      </c>
      <c r="G104">
        <v>1392500</v>
      </c>
      <c r="H104">
        <v>504200</v>
      </c>
      <c r="I104">
        <v>138900</v>
      </c>
      <c r="J104">
        <v>119100</v>
      </c>
      <c r="K104">
        <v>98300</v>
      </c>
      <c r="L104">
        <v>83400</v>
      </c>
      <c r="M104">
        <v>40600</v>
      </c>
      <c r="N104">
        <v>15600</v>
      </c>
      <c r="O104">
        <v>5800</v>
      </c>
      <c r="P104">
        <v>2000</v>
      </c>
      <c r="Q104">
        <v>200</v>
      </c>
      <c r="R104">
        <v>300</v>
      </c>
      <c r="S104">
        <v>1363100</v>
      </c>
      <c r="T104">
        <v>2.7037002615</v>
      </c>
      <c r="U104">
        <v>800</v>
      </c>
      <c r="V104">
        <v>29400</v>
      </c>
      <c r="W104" t="s">
        <v>50</v>
      </c>
      <c r="X104" t="s">
        <v>50</v>
      </c>
      <c r="Y104">
        <v>4200</v>
      </c>
      <c r="Z104">
        <v>2100</v>
      </c>
    </row>
    <row r="105" spans="1:26" ht="13.5">
      <c r="A105">
        <v>105</v>
      </c>
      <c r="C105">
        <v>47001</v>
      </c>
      <c r="D105" t="s">
        <v>51</v>
      </c>
      <c r="E105" t="s">
        <v>147</v>
      </c>
      <c r="F105">
        <v>397600</v>
      </c>
      <c r="G105">
        <v>1078700</v>
      </c>
      <c r="H105">
        <v>397000</v>
      </c>
      <c r="I105">
        <v>113900</v>
      </c>
      <c r="J105">
        <v>94900</v>
      </c>
      <c r="K105">
        <v>75600</v>
      </c>
      <c r="L105">
        <v>63800</v>
      </c>
      <c r="M105">
        <v>30000</v>
      </c>
      <c r="N105">
        <v>12500</v>
      </c>
      <c r="O105">
        <v>4400</v>
      </c>
      <c r="P105">
        <v>1400</v>
      </c>
      <c r="Q105">
        <v>200</v>
      </c>
      <c r="R105">
        <v>300</v>
      </c>
      <c r="S105">
        <v>1057200</v>
      </c>
      <c r="T105">
        <v>2.6632108542</v>
      </c>
      <c r="U105">
        <v>700</v>
      </c>
      <c r="V105">
        <v>21500</v>
      </c>
      <c r="W105" t="s">
        <v>50</v>
      </c>
      <c r="X105" t="s">
        <v>50</v>
      </c>
      <c r="Y105">
        <v>3400</v>
      </c>
      <c r="Z105">
        <v>1100</v>
      </c>
    </row>
    <row r="106" spans="1:26" ht="13.5">
      <c r="A106">
        <v>106</v>
      </c>
      <c r="C106">
        <v>1100</v>
      </c>
      <c r="D106">
        <v>1</v>
      </c>
      <c r="E106" t="s">
        <v>148</v>
      </c>
      <c r="F106">
        <v>883000</v>
      </c>
      <c r="G106">
        <v>1928900</v>
      </c>
      <c r="H106">
        <v>880400</v>
      </c>
      <c r="I106">
        <v>338500</v>
      </c>
      <c r="J106">
        <v>256900</v>
      </c>
      <c r="K106">
        <v>150700</v>
      </c>
      <c r="L106">
        <v>106200</v>
      </c>
      <c r="M106">
        <v>22500</v>
      </c>
      <c r="N106">
        <v>4400</v>
      </c>
      <c r="O106">
        <v>800</v>
      </c>
      <c r="P106">
        <v>400</v>
      </c>
      <c r="Q106" t="s">
        <v>50</v>
      </c>
      <c r="R106" t="s">
        <v>50</v>
      </c>
      <c r="S106">
        <v>1876600</v>
      </c>
      <c r="T106">
        <v>2.1315261027</v>
      </c>
      <c r="U106">
        <v>2600</v>
      </c>
      <c r="V106">
        <v>52400</v>
      </c>
      <c r="W106" t="s">
        <v>50</v>
      </c>
      <c r="X106" t="s">
        <v>50</v>
      </c>
      <c r="Y106">
        <v>8400</v>
      </c>
      <c r="Z106">
        <v>3200</v>
      </c>
    </row>
    <row r="107" spans="1:26" ht="13.5">
      <c r="A107">
        <v>107</v>
      </c>
      <c r="C107">
        <v>4100</v>
      </c>
      <c r="D107">
        <v>1</v>
      </c>
      <c r="E107" t="s">
        <v>149</v>
      </c>
      <c r="F107">
        <v>457500</v>
      </c>
      <c r="G107">
        <v>1033200</v>
      </c>
      <c r="H107">
        <v>456400</v>
      </c>
      <c r="I107">
        <v>185100</v>
      </c>
      <c r="J107">
        <v>110600</v>
      </c>
      <c r="K107">
        <v>78500</v>
      </c>
      <c r="L107">
        <v>55900</v>
      </c>
      <c r="M107">
        <v>17900</v>
      </c>
      <c r="N107">
        <v>6100</v>
      </c>
      <c r="O107">
        <v>1600</v>
      </c>
      <c r="P107">
        <v>300</v>
      </c>
      <c r="Q107">
        <v>400</v>
      </c>
      <c r="R107" t="s">
        <v>50</v>
      </c>
      <c r="S107">
        <v>1009000</v>
      </c>
      <c r="T107">
        <v>2.2105558944</v>
      </c>
      <c r="U107">
        <v>1000</v>
      </c>
      <c r="V107">
        <v>24200</v>
      </c>
      <c r="W107" t="s">
        <v>50</v>
      </c>
      <c r="X107" t="s">
        <v>50</v>
      </c>
      <c r="Y107">
        <v>3400</v>
      </c>
      <c r="Z107">
        <v>3900</v>
      </c>
    </row>
    <row r="108" spans="1:26" ht="13.5">
      <c r="A108">
        <v>108</v>
      </c>
      <c r="C108">
        <v>9201</v>
      </c>
      <c r="D108">
        <v>2</v>
      </c>
      <c r="E108" t="s">
        <v>150</v>
      </c>
      <c r="F108">
        <v>206100</v>
      </c>
      <c r="G108">
        <v>506000</v>
      </c>
      <c r="H108">
        <v>206000</v>
      </c>
      <c r="I108">
        <v>66300</v>
      </c>
      <c r="J108">
        <v>52900</v>
      </c>
      <c r="K108">
        <v>40100</v>
      </c>
      <c r="L108">
        <v>33100</v>
      </c>
      <c r="M108">
        <v>8900</v>
      </c>
      <c r="N108">
        <v>3200</v>
      </c>
      <c r="O108">
        <v>1300</v>
      </c>
      <c r="P108">
        <v>100</v>
      </c>
      <c r="Q108">
        <v>100</v>
      </c>
      <c r="R108" t="s">
        <v>50</v>
      </c>
      <c r="S108">
        <v>499000</v>
      </c>
      <c r="T108">
        <v>2.4227649625</v>
      </c>
      <c r="U108">
        <v>100</v>
      </c>
      <c r="V108">
        <v>7000</v>
      </c>
      <c r="W108" t="s">
        <v>50</v>
      </c>
      <c r="X108" t="s">
        <v>50</v>
      </c>
      <c r="Y108">
        <v>1500</v>
      </c>
      <c r="Z108">
        <v>1800</v>
      </c>
    </row>
    <row r="109" spans="1:26" ht="13.5">
      <c r="A109">
        <v>109</v>
      </c>
      <c r="C109">
        <v>11100</v>
      </c>
      <c r="D109">
        <v>1</v>
      </c>
      <c r="E109" t="s">
        <v>151</v>
      </c>
      <c r="F109">
        <v>488100</v>
      </c>
      <c r="G109">
        <v>1225800</v>
      </c>
      <c r="H109">
        <v>487600</v>
      </c>
      <c r="I109">
        <v>145300</v>
      </c>
      <c r="J109">
        <v>127800</v>
      </c>
      <c r="K109">
        <v>92700</v>
      </c>
      <c r="L109">
        <v>92700</v>
      </c>
      <c r="M109">
        <v>20900</v>
      </c>
      <c r="N109">
        <v>6000</v>
      </c>
      <c r="O109">
        <v>2000</v>
      </c>
      <c r="P109">
        <v>300</v>
      </c>
      <c r="Q109" t="s">
        <v>50</v>
      </c>
      <c r="R109" t="s">
        <v>50</v>
      </c>
      <c r="S109">
        <v>1206400</v>
      </c>
      <c r="T109">
        <v>2.4742869087</v>
      </c>
      <c r="U109">
        <v>600</v>
      </c>
      <c r="V109">
        <v>19400</v>
      </c>
      <c r="W109" t="s">
        <v>50</v>
      </c>
      <c r="X109" t="s">
        <v>50</v>
      </c>
      <c r="Y109">
        <v>2100</v>
      </c>
      <c r="Z109">
        <v>8500</v>
      </c>
    </row>
    <row r="110" spans="1:26" ht="13.5">
      <c r="A110">
        <v>110</v>
      </c>
      <c r="C110">
        <v>11203</v>
      </c>
      <c r="D110">
        <v>2</v>
      </c>
      <c r="E110" t="s">
        <v>152</v>
      </c>
      <c r="F110">
        <v>206000</v>
      </c>
      <c r="G110">
        <v>501600</v>
      </c>
      <c r="H110">
        <v>205800</v>
      </c>
      <c r="I110">
        <v>66700</v>
      </c>
      <c r="J110">
        <v>53600</v>
      </c>
      <c r="K110">
        <v>39700</v>
      </c>
      <c r="L110">
        <v>31700</v>
      </c>
      <c r="M110">
        <v>8700</v>
      </c>
      <c r="N110">
        <v>3800</v>
      </c>
      <c r="O110">
        <v>1000</v>
      </c>
      <c r="P110">
        <v>400</v>
      </c>
      <c r="Q110">
        <v>100</v>
      </c>
      <c r="R110" t="s">
        <v>50</v>
      </c>
      <c r="S110">
        <v>497700</v>
      </c>
      <c r="T110">
        <v>2.4181124339</v>
      </c>
      <c r="U110">
        <v>200</v>
      </c>
      <c r="V110">
        <v>3900</v>
      </c>
      <c r="W110" t="s">
        <v>50</v>
      </c>
      <c r="X110" t="s">
        <v>50</v>
      </c>
      <c r="Y110">
        <v>1200</v>
      </c>
      <c r="Z110">
        <v>2800</v>
      </c>
    </row>
    <row r="111" spans="1:26" ht="13.5">
      <c r="A111">
        <v>111</v>
      </c>
      <c r="C111">
        <v>12100</v>
      </c>
      <c r="D111">
        <v>1</v>
      </c>
      <c r="E111" t="s">
        <v>153</v>
      </c>
      <c r="F111">
        <v>395900</v>
      </c>
      <c r="G111">
        <v>950000</v>
      </c>
      <c r="H111">
        <v>394700</v>
      </c>
      <c r="I111">
        <v>125200</v>
      </c>
      <c r="J111">
        <v>107900</v>
      </c>
      <c r="K111">
        <v>79700</v>
      </c>
      <c r="L111">
        <v>60700</v>
      </c>
      <c r="M111">
        <v>16200</v>
      </c>
      <c r="N111">
        <v>3900</v>
      </c>
      <c r="O111">
        <v>1000</v>
      </c>
      <c r="P111" t="s">
        <v>50</v>
      </c>
      <c r="Q111">
        <v>100</v>
      </c>
      <c r="R111" t="s">
        <v>50</v>
      </c>
      <c r="S111">
        <v>935400</v>
      </c>
      <c r="T111">
        <v>2.3697857239</v>
      </c>
      <c r="U111">
        <v>1200</v>
      </c>
      <c r="V111">
        <v>14600</v>
      </c>
      <c r="W111" t="s">
        <v>50</v>
      </c>
      <c r="X111" t="s">
        <v>50</v>
      </c>
      <c r="Y111">
        <v>1900</v>
      </c>
      <c r="Z111">
        <v>7900</v>
      </c>
    </row>
    <row r="112" spans="1:26" ht="13.5">
      <c r="A112">
        <v>112</v>
      </c>
      <c r="C112">
        <v>12204</v>
      </c>
      <c r="D112">
        <v>2</v>
      </c>
      <c r="E112" t="s">
        <v>154</v>
      </c>
      <c r="F112">
        <v>256800</v>
      </c>
      <c r="G112">
        <v>598500</v>
      </c>
      <c r="H112">
        <v>256600</v>
      </c>
      <c r="I112">
        <v>87000</v>
      </c>
      <c r="J112">
        <v>69700</v>
      </c>
      <c r="K112">
        <v>48400</v>
      </c>
      <c r="L112">
        <v>39900</v>
      </c>
      <c r="M112">
        <v>8900</v>
      </c>
      <c r="N112">
        <v>2200</v>
      </c>
      <c r="O112">
        <v>200</v>
      </c>
      <c r="P112">
        <v>200</v>
      </c>
      <c r="Q112" t="s">
        <v>50</v>
      </c>
      <c r="R112" t="s">
        <v>50</v>
      </c>
      <c r="S112">
        <v>592800</v>
      </c>
      <c r="T112">
        <v>2.3099427286</v>
      </c>
      <c r="U112">
        <v>100</v>
      </c>
      <c r="V112">
        <v>5800</v>
      </c>
      <c r="W112" t="s">
        <v>50</v>
      </c>
      <c r="X112" t="s">
        <v>50</v>
      </c>
      <c r="Y112">
        <v>2000</v>
      </c>
      <c r="Z112">
        <v>5200</v>
      </c>
    </row>
    <row r="113" spans="1:26" ht="13.5">
      <c r="A113">
        <v>113</v>
      </c>
      <c r="C113">
        <v>13100</v>
      </c>
      <c r="D113">
        <v>1</v>
      </c>
      <c r="E113" t="s">
        <v>155</v>
      </c>
      <c r="F113">
        <v>4497100</v>
      </c>
      <c r="G113">
        <v>8905900</v>
      </c>
      <c r="H113">
        <v>4487900</v>
      </c>
      <c r="I113">
        <v>2192100</v>
      </c>
      <c r="J113">
        <v>1057300</v>
      </c>
      <c r="K113">
        <v>638100</v>
      </c>
      <c r="L113">
        <v>454600</v>
      </c>
      <c r="M113">
        <v>114700</v>
      </c>
      <c r="N113">
        <v>22700</v>
      </c>
      <c r="O113">
        <v>6500</v>
      </c>
      <c r="P113">
        <v>1600</v>
      </c>
      <c r="Q113">
        <v>300</v>
      </c>
      <c r="R113">
        <v>100</v>
      </c>
      <c r="S113">
        <v>8810200</v>
      </c>
      <c r="T113">
        <v>1.963081675</v>
      </c>
      <c r="U113">
        <v>9200</v>
      </c>
      <c r="V113">
        <v>95800</v>
      </c>
      <c r="W113" t="s">
        <v>50</v>
      </c>
      <c r="X113" t="s">
        <v>50</v>
      </c>
      <c r="Y113">
        <v>48400</v>
      </c>
      <c r="Z113">
        <v>51300</v>
      </c>
    </row>
    <row r="114" spans="1:26" ht="13.5">
      <c r="A114">
        <v>114</v>
      </c>
      <c r="C114">
        <v>13111</v>
      </c>
      <c r="D114">
        <v>0</v>
      </c>
      <c r="E114" t="s">
        <v>156</v>
      </c>
      <c r="F114">
        <v>341600</v>
      </c>
      <c r="G114">
        <v>707500</v>
      </c>
      <c r="H114">
        <v>341500</v>
      </c>
      <c r="I114">
        <v>155600</v>
      </c>
      <c r="J114">
        <v>78300</v>
      </c>
      <c r="K114">
        <v>55400</v>
      </c>
      <c r="L114">
        <v>38600</v>
      </c>
      <c r="M114">
        <v>11600</v>
      </c>
      <c r="N114">
        <v>1600</v>
      </c>
      <c r="O114">
        <v>300</v>
      </c>
      <c r="P114">
        <v>100</v>
      </c>
      <c r="Q114" t="s">
        <v>50</v>
      </c>
      <c r="R114" t="s">
        <v>50</v>
      </c>
      <c r="S114">
        <v>703400</v>
      </c>
      <c r="T114">
        <v>2.0596361504</v>
      </c>
      <c r="U114">
        <v>100</v>
      </c>
      <c r="V114">
        <v>4100</v>
      </c>
      <c r="W114" t="s">
        <v>50</v>
      </c>
      <c r="X114" t="s">
        <v>50</v>
      </c>
      <c r="Y114">
        <v>3300</v>
      </c>
      <c r="Z114">
        <v>7600</v>
      </c>
    </row>
    <row r="115" spans="1:26" ht="13.5">
      <c r="A115">
        <v>115</v>
      </c>
      <c r="C115">
        <v>13112</v>
      </c>
      <c r="D115">
        <v>0</v>
      </c>
      <c r="E115" t="s">
        <v>157</v>
      </c>
      <c r="F115">
        <v>444000</v>
      </c>
      <c r="G115">
        <v>869500</v>
      </c>
      <c r="H115">
        <v>443800</v>
      </c>
      <c r="I115">
        <v>221700</v>
      </c>
      <c r="J115">
        <v>102000</v>
      </c>
      <c r="K115">
        <v>60100</v>
      </c>
      <c r="L115">
        <v>48500</v>
      </c>
      <c r="M115">
        <v>9700</v>
      </c>
      <c r="N115">
        <v>1200</v>
      </c>
      <c r="O115">
        <v>600</v>
      </c>
      <c r="P115" t="s">
        <v>50</v>
      </c>
      <c r="Q115" t="s">
        <v>50</v>
      </c>
      <c r="R115" t="s">
        <v>50</v>
      </c>
      <c r="S115">
        <v>859900</v>
      </c>
      <c r="T115">
        <v>1.9374898025</v>
      </c>
      <c r="U115">
        <v>200</v>
      </c>
      <c r="V115">
        <v>9700</v>
      </c>
      <c r="W115" t="s">
        <v>50</v>
      </c>
      <c r="X115" t="s">
        <v>50</v>
      </c>
      <c r="Y115">
        <v>4700</v>
      </c>
      <c r="Z115">
        <v>4800</v>
      </c>
    </row>
    <row r="116" spans="1:26" ht="13.5">
      <c r="A116">
        <v>116</v>
      </c>
      <c r="C116">
        <v>13115</v>
      </c>
      <c r="D116">
        <v>0</v>
      </c>
      <c r="E116" t="s">
        <v>158</v>
      </c>
      <c r="F116">
        <v>302800</v>
      </c>
      <c r="G116">
        <v>543500</v>
      </c>
      <c r="H116">
        <v>302700</v>
      </c>
      <c r="I116">
        <v>174600</v>
      </c>
      <c r="J116">
        <v>60900</v>
      </c>
      <c r="K116">
        <v>36000</v>
      </c>
      <c r="L116">
        <v>23800</v>
      </c>
      <c r="M116">
        <v>5800</v>
      </c>
      <c r="N116">
        <v>1400</v>
      </c>
      <c r="O116">
        <v>100</v>
      </c>
      <c r="P116" t="s">
        <v>50</v>
      </c>
      <c r="Q116" t="s">
        <v>50</v>
      </c>
      <c r="R116" t="s">
        <v>50</v>
      </c>
      <c r="S116">
        <v>538100</v>
      </c>
      <c r="T116">
        <v>1.7774729019</v>
      </c>
      <c r="U116">
        <v>100</v>
      </c>
      <c r="V116">
        <v>5500</v>
      </c>
      <c r="W116" t="s">
        <v>50</v>
      </c>
      <c r="X116" t="s">
        <v>50</v>
      </c>
      <c r="Y116">
        <v>3300</v>
      </c>
      <c r="Z116">
        <v>3500</v>
      </c>
    </row>
    <row r="117" spans="1:26" ht="13.5">
      <c r="A117">
        <v>117</v>
      </c>
      <c r="C117">
        <v>13119</v>
      </c>
      <c r="D117">
        <v>0</v>
      </c>
      <c r="E117" t="s">
        <v>159</v>
      </c>
      <c r="F117">
        <v>273800</v>
      </c>
      <c r="G117">
        <v>543400</v>
      </c>
      <c r="H117">
        <v>273400</v>
      </c>
      <c r="I117">
        <v>136800</v>
      </c>
      <c r="J117">
        <v>61600</v>
      </c>
      <c r="K117">
        <v>37800</v>
      </c>
      <c r="L117">
        <v>28000</v>
      </c>
      <c r="M117">
        <v>7200</v>
      </c>
      <c r="N117">
        <v>1800</v>
      </c>
      <c r="O117">
        <v>100</v>
      </c>
      <c r="P117">
        <v>100</v>
      </c>
      <c r="Q117" t="s">
        <v>50</v>
      </c>
      <c r="R117" t="s">
        <v>50</v>
      </c>
      <c r="S117">
        <v>533600</v>
      </c>
      <c r="T117">
        <v>1.9518950335</v>
      </c>
      <c r="U117">
        <v>400</v>
      </c>
      <c r="V117">
        <v>9900</v>
      </c>
      <c r="W117" t="s">
        <v>50</v>
      </c>
      <c r="X117" t="s">
        <v>50</v>
      </c>
      <c r="Y117">
        <v>1900</v>
      </c>
      <c r="Z117">
        <v>3100</v>
      </c>
    </row>
    <row r="118" spans="1:26" ht="13.5">
      <c r="A118">
        <v>118</v>
      </c>
      <c r="C118">
        <v>13120</v>
      </c>
      <c r="D118">
        <v>0</v>
      </c>
      <c r="E118" t="s">
        <v>160</v>
      </c>
      <c r="F118">
        <v>331600</v>
      </c>
      <c r="G118">
        <v>707600</v>
      </c>
      <c r="H118">
        <v>331500</v>
      </c>
      <c r="I118">
        <v>139100</v>
      </c>
      <c r="J118">
        <v>86700</v>
      </c>
      <c r="K118">
        <v>51800</v>
      </c>
      <c r="L118">
        <v>41200</v>
      </c>
      <c r="M118">
        <v>10200</v>
      </c>
      <c r="N118">
        <v>1100</v>
      </c>
      <c r="O118">
        <v>900</v>
      </c>
      <c r="P118">
        <v>300</v>
      </c>
      <c r="Q118">
        <v>100</v>
      </c>
      <c r="R118" t="s">
        <v>50</v>
      </c>
      <c r="S118">
        <v>700000</v>
      </c>
      <c r="T118">
        <v>2.1118891064</v>
      </c>
      <c r="U118">
        <v>200</v>
      </c>
      <c r="V118">
        <v>7600</v>
      </c>
      <c r="W118" t="s">
        <v>50</v>
      </c>
      <c r="X118" t="s">
        <v>50</v>
      </c>
      <c r="Y118">
        <v>2400</v>
      </c>
      <c r="Z118">
        <v>2200</v>
      </c>
    </row>
    <row r="119" spans="1:26" ht="13.5">
      <c r="A119">
        <v>119</v>
      </c>
      <c r="C119">
        <v>13121</v>
      </c>
      <c r="D119">
        <v>0</v>
      </c>
      <c r="E119" t="s">
        <v>161</v>
      </c>
      <c r="F119">
        <v>308900</v>
      </c>
      <c r="G119">
        <v>697000</v>
      </c>
      <c r="H119">
        <v>308400</v>
      </c>
      <c r="I119">
        <v>116400</v>
      </c>
      <c r="J119">
        <v>82100</v>
      </c>
      <c r="K119">
        <v>52900</v>
      </c>
      <c r="L119">
        <v>40200</v>
      </c>
      <c r="M119">
        <v>12500</v>
      </c>
      <c r="N119">
        <v>2700</v>
      </c>
      <c r="O119">
        <v>1300</v>
      </c>
      <c r="P119">
        <v>100</v>
      </c>
      <c r="Q119">
        <v>100</v>
      </c>
      <c r="R119" t="s">
        <v>50</v>
      </c>
      <c r="S119">
        <v>689700</v>
      </c>
      <c r="T119">
        <v>2.2366956961</v>
      </c>
      <c r="U119">
        <v>500</v>
      </c>
      <c r="V119">
        <v>7300</v>
      </c>
      <c r="W119" t="s">
        <v>50</v>
      </c>
      <c r="X119" t="s">
        <v>50</v>
      </c>
      <c r="Y119">
        <v>4000</v>
      </c>
      <c r="Z119">
        <v>2300</v>
      </c>
    </row>
    <row r="120" spans="1:26" ht="13.5">
      <c r="A120">
        <v>120</v>
      </c>
      <c r="C120">
        <v>13123</v>
      </c>
      <c r="D120">
        <v>0</v>
      </c>
      <c r="E120" t="s">
        <v>162</v>
      </c>
      <c r="F120">
        <v>300400</v>
      </c>
      <c r="G120">
        <v>670200</v>
      </c>
      <c r="H120">
        <v>300200</v>
      </c>
      <c r="I120">
        <v>118800</v>
      </c>
      <c r="J120">
        <v>76600</v>
      </c>
      <c r="K120">
        <v>48800</v>
      </c>
      <c r="L120">
        <v>40500</v>
      </c>
      <c r="M120">
        <v>10700</v>
      </c>
      <c r="N120">
        <v>3800</v>
      </c>
      <c r="O120">
        <v>700</v>
      </c>
      <c r="P120">
        <v>300</v>
      </c>
      <c r="Q120" t="s">
        <v>50</v>
      </c>
      <c r="R120">
        <v>100</v>
      </c>
      <c r="S120">
        <v>664800</v>
      </c>
      <c r="T120">
        <v>2.2143379757</v>
      </c>
      <c r="U120">
        <v>200</v>
      </c>
      <c r="V120">
        <v>5400</v>
      </c>
      <c r="W120" t="s">
        <v>50</v>
      </c>
      <c r="X120" t="s">
        <v>50</v>
      </c>
      <c r="Y120">
        <v>3000</v>
      </c>
      <c r="Z120">
        <v>4900</v>
      </c>
    </row>
    <row r="121" spans="1:26" ht="13.5">
      <c r="A121">
        <v>121</v>
      </c>
      <c r="C121">
        <v>13201</v>
      </c>
      <c r="D121">
        <v>2</v>
      </c>
      <c r="E121" t="s">
        <v>163</v>
      </c>
      <c r="F121">
        <v>250000</v>
      </c>
      <c r="G121">
        <v>594400</v>
      </c>
      <c r="H121">
        <v>249700</v>
      </c>
      <c r="I121">
        <v>87800</v>
      </c>
      <c r="J121">
        <v>64900</v>
      </c>
      <c r="K121">
        <v>46300</v>
      </c>
      <c r="L121">
        <v>36100</v>
      </c>
      <c r="M121">
        <v>10600</v>
      </c>
      <c r="N121">
        <v>3100</v>
      </c>
      <c r="O121">
        <v>700</v>
      </c>
      <c r="P121">
        <v>200</v>
      </c>
      <c r="Q121" t="s">
        <v>50</v>
      </c>
      <c r="R121" t="s">
        <v>50</v>
      </c>
      <c r="S121">
        <v>578600</v>
      </c>
      <c r="T121">
        <v>2.317474169</v>
      </c>
      <c r="U121">
        <v>300</v>
      </c>
      <c r="V121">
        <v>15800</v>
      </c>
      <c r="W121" t="s">
        <v>50</v>
      </c>
      <c r="X121" t="s">
        <v>50</v>
      </c>
      <c r="Y121">
        <v>700</v>
      </c>
      <c r="Z121">
        <v>1600</v>
      </c>
    </row>
    <row r="122" spans="1:26" ht="13.5">
      <c r="A122">
        <v>122</v>
      </c>
      <c r="C122">
        <v>14100</v>
      </c>
      <c r="D122">
        <v>1</v>
      </c>
      <c r="E122" t="s">
        <v>164</v>
      </c>
      <c r="F122">
        <v>1568800</v>
      </c>
      <c r="G122">
        <v>3693400</v>
      </c>
      <c r="H122">
        <v>1559500</v>
      </c>
      <c r="I122">
        <v>515700</v>
      </c>
      <c r="J122">
        <v>429500</v>
      </c>
      <c r="K122">
        <v>299500</v>
      </c>
      <c r="L122">
        <v>243000</v>
      </c>
      <c r="M122">
        <v>55500</v>
      </c>
      <c r="N122">
        <v>11600</v>
      </c>
      <c r="O122">
        <v>3100</v>
      </c>
      <c r="P122">
        <v>1000</v>
      </c>
      <c r="Q122">
        <v>200</v>
      </c>
      <c r="R122">
        <v>300</v>
      </c>
      <c r="S122">
        <v>3627100</v>
      </c>
      <c r="T122">
        <v>2.3258220398</v>
      </c>
      <c r="U122">
        <v>9400</v>
      </c>
      <c r="V122">
        <v>66400</v>
      </c>
      <c r="W122" t="s">
        <v>50</v>
      </c>
      <c r="X122" t="s">
        <v>50</v>
      </c>
      <c r="Y122">
        <v>10300</v>
      </c>
      <c r="Z122">
        <v>26900</v>
      </c>
    </row>
    <row r="123" spans="1:26" ht="13.5">
      <c r="A123">
        <v>123</v>
      </c>
      <c r="C123">
        <v>14130</v>
      </c>
      <c r="D123">
        <v>1</v>
      </c>
      <c r="E123" t="s">
        <v>165</v>
      </c>
      <c r="F123">
        <v>659900</v>
      </c>
      <c r="G123">
        <v>1428800</v>
      </c>
      <c r="H123">
        <v>658900</v>
      </c>
      <c r="I123">
        <v>277400</v>
      </c>
      <c r="J123">
        <v>158500</v>
      </c>
      <c r="K123">
        <v>111600</v>
      </c>
      <c r="L123">
        <v>85200</v>
      </c>
      <c r="M123">
        <v>20400</v>
      </c>
      <c r="N123">
        <v>4300</v>
      </c>
      <c r="O123">
        <v>1000</v>
      </c>
      <c r="P123">
        <v>400</v>
      </c>
      <c r="Q123" t="s">
        <v>50</v>
      </c>
      <c r="R123" t="s">
        <v>50</v>
      </c>
      <c r="S123">
        <v>1408200</v>
      </c>
      <c r="T123">
        <v>2.1373713651</v>
      </c>
      <c r="U123">
        <v>1000</v>
      </c>
      <c r="V123">
        <v>20500</v>
      </c>
      <c r="W123" t="s">
        <v>50</v>
      </c>
      <c r="X123" t="s">
        <v>50</v>
      </c>
      <c r="Y123">
        <v>5300</v>
      </c>
      <c r="Z123">
        <v>16800</v>
      </c>
    </row>
    <row r="124" spans="1:26" ht="13.5">
      <c r="A124">
        <v>124</v>
      </c>
      <c r="C124">
        <v>14150</v>
      </c>
      <c r="D124">
        <v>1</v>
      </c>
      <c r="E124" t="s">
        <v>166</v>
      </c>
      <c r="F124">
        <v>300200</v>
      </c>
      <c r="G124">
        <v>713400</v>
      </c>
      <c r="H124">
        <v>300000</v>
      </c>
      <c r="I124">
        <v>99800</v>
      </c>
      <c r="J124">
        <v>79400</v>
      </c>
      <c r="K124">
        <v>57900</v>
      </c>
      <c r="L124">
        <v>47000</v>
      </c>
      <c r="M124">
        <v>11700</v>
      </c>
      <c r="N124">
        <v>3500</v>
      </c>
      <c r="O124">
        <v>500</v>
      </c>
      <c r="P124">
        <v>200</v>
      </c>
      <c r="Q124" t="s">
        <v>50</v>
      </c>
      <c r="R124" t="s">
        <v>50</v>
      </c>
      <c r="S124">
        <v>704700</v>
      </c>
      <c r="T124">
        <v>2.3488585201</v>
      </c>
      <c r="U124">
        <v>200</v>
      </c>
      <c r="V124">
        <v>8700</v>
      </c>
      <c r="W124" t="s">
        <v>50</v>
      </c>
      <c r="X124" t="s">
        <v>50</v>
      </c>
      <c r="Y124">
        <v>2200</v>
      </c>
      <c r="Z124">
        <v>4700</v>
      </c>
    </row>
    <row r="125" spans="1:26" ht="13.5">
      <c r="A125">
        <v>125</v>
      </c>
      <c r="C125">
        <v>15100</v>
      </c>
      <c r="D125">
        <v>1</v>
      </c>
      <c r="E125" t="s">
        <v>167</v>
      </c>
      <c r="F125">
        <v>313900</v>
      </c>
      <c r="G125">
        <v>823200</v>
      </c>
      <c r="H125">
        <v>313600</v>
      </c>
      <c r="I125">
        <v>96700</v>
      </c>
      <c r="J125">
        <v>75000</v>
      </c>
      <c r="K125">
        <v>62900</v>
      </c>
      <c r="L125">
        <v>47100</v>
      </c>
      <c r="M125">
        <v>16300</v>
      </c>
      <c r="N125">
        <v>9400</v>
      </c>
      <c r="O125">
        <v>4400</v>
      </c>
      <c r="P125">
        <v>900</v>
      </c>
      <c r="Q125">
        <v>400</v>
      </c>
      <c r="R125">
        <v>300</v>
      </c>
      <c r="S125">
        <v>807000</v>
      </c>
      <c r="T125">
        <v>2.5736524209</v>
      </c>
      <c r="U125">
        <v>300</v>
      </c>
      <c r="V125">
        <v>16200</v>
      </c>
      <c r="W125" t="s">
        <v>50</v>
      </c>
      <c r="X125" t="s">
        <v>50</v>
      </c>
      <c r="Y125">
        <v>1300</v>
      </c>
      <c r="Z125">
        <v>2000</v>
      </c>
    </row>
    <row r="126" spans="1:26" ht="13.5">
      <c r="A126">
        <v>126</v>
      </c>
      <c r="C126">
        <v>22100</v>
      </c>
      <c r="D126">
        <v>1</v>
      </c>
      <c r="E126" t="s">
        <v>168</v>
      </c>
      <c r="F126">
        <v>272000</v>
      </c>
      <c r="G126">
        <v>704000</v>
      </c>
      <c r="H126">
        <v>271400</v>
      </c>
      <c r="I126">
        <v>78600</v>
      </c>
      <c r="J126">
        <v>72000</v>
      </c>
      <c r="K126">
        <v>52700</v>
      </c>
      <c r="L126">
        <v>44100</v>
      </c>
      <c r="M126">
        <v>14100</v>
      </c>
      <c r="N126">
        <v>7400</v>
      </c>
      <c r="O126">
        <v>1600</v>
      </c>
      <c r="P126">
        <v>700</v>
      </c>
      <c r="Q126">
        <v>200</v>
      </c>
      <c r="R126" t="s">
        <v>50</v>
      </c>
      <c r="S126">
        <v>690900</v>
      </c>
      <c r="T126">
        <v>2.5456371949</v>
      </c>
      <c r="U126">
        <v>600</v>
      </c>
      <c r="V126">
        <v>13100</v>
      </c>
      <c r="W126" t="s">
        <v>50</v>
      </c>
      <c r="X126" t="s">
        <v>50</v>
      </c>
      <c r="Y126">
        <v>2300</v>
      </c>
      <c r="Z126">
        <v>1600</v>
      </c>
    </row>
    <row r="127" spans="1:26" ht="13.5">
      <c r="A127">
        <v>127</v>
      </c>
      <c r="C127">
        <v>22130</v>
      </c>
      <c r="D127">
        <v>1</v>
      </c>
      <c r="E127" t="s">
        <v>169</v>
      </c>
      <c r="F127">
        <v>294300</v>
      </c>
      <c r="G127">
        <v>815600</v>
      </c>
      <c r="H127">
        <v>294000</v>
      </c>
      <c r="I127">
        <v>72000</v>
      </c>
      <c r="J127">
        <v>78300</v>
      </c>
      <c r="K127">
        <v>59700</v>
      </c>
      <c r="L127">
        <v>50500</v>
      </c>
      <c r="M127">
        <v>18600</v>
      </c>
      <c r="N127">
        <v>8600</v>
      </c>
      <c r="O127">
        <v>4800</v>
      </c>
      <c r="P127">
        <v>1400</v>
      </c>
      <c r="Q127">
        <v>100</v>
      </c>
      <c r="R127" t="s">
        <v>50</v>
      </c>
      <c r="S127">
        <v>799800</v>
      </c>
      <c r="T127">
        <v>2.7205714646</v>
      </c>
      <c r="U127">
        <v>300</v>
      </c>
      <c r="V127">
        <v>15800</v>
      </c>
      <c r="W127" t="s">
        <v>50</v>
      </c>
      <c r="X127" t="s">
        <v>50</v>
      </c>
      <c r="Y127">
        <v>900</v>
      </c>
      <c r="Z127">
        <v>4000</v>
      </c>
    </row>
    <row r="128" spans="1:26" ht="13.5">
      <c r="A128">
        <v>128</v>
      </c>
      <c r="C128">
        <v>23100</v>
      </c>
      <c r="D128">
        <v>1</v>
      </c>
      <c r="E128" t="s">
        <v>170</v>
      </c>
      <c r="F128">
        <v>1010600</v>
      </c>
      <c r="G128">
        <v>2238100</v>
      </c>
      <c r="H128">
        <v>1008000</v>
      </c>
      <c r="I128">
        <v>417300</v>
      </c>
      <c r="J128">
        <v>241000</v>
      </c>
      <c r="K128">
        <v>166700</v>
      </c>
      <c r="L128">
        <v>131700</v>
      </c>
      <c r="M128">
        <v>38100</v>
      </c>
      <c r="N128">
        <v>10100</v>
      </c>
      <c r="O128">
        <v>2400</v>
      </c>
      <c r="P128">
        <v>700</v>
      </c>
      <c r="Q128">
        <v>100</v>
      </c>
      <c r="R128" t="s">
        <v>50</v>
      </c>
      <c r="S128">
        <v>2200000</v>
      </c>
      <c r="T128">
        <v>2.1825521215</v>
      </c>
      <c r="U128">
        <v>2600</v>
      </c>
      <c r="V128">
        <v>38100</v>
      </c>
      <c r="W128" t="s">
        <v>50</v>
      </c>
      <c r="X128" t="s">
        <v>50</v>
      </c>
      <c r="Y128">
        <v>5200</v>
      </c>
      <c r="Z128">
        <v>19200</v>
      </c>
    </row>
    <row r="129" spans="1:26" ht="13.5">
      <c r="A129">
        <v>129</v>
      </c>
      <c r="C129">
        <v>26100</v>
      </c>
      <c r="D129">
        <v>1</v>
      </c>
      <c r="E129" t="s">
        <v>171</v>
      </c>
      <c r="F129">
        <v>659300</v>
      </c>
      <c r="G129">
        <v>1481500</v>
      </c>
      <c r="H129">
        <v>658400</v>
      </c>
      <c r="I129">
        <v>264000</v>
      </c>
      <c r="J129">
        <v>171500</v>
      </c>
      <c r="K129">
        <v>104000</v>
      </c>
      <c r="L129">
        <v>82700</v>
      </c>
      <c r="M129">
        <v>25000</v>
      </c>
      <c r="N129">
        <v>6800</v>
      </c>
      <c r="O129">
        <v>2900</v>
      </c>
      <c r="P129">
        <v>1200</v>
      </c>
      <c r="Q129">
        <v>200</v>
      </c>
      <c r="R129" t="s">
        <v>50</v>
      </c>
      <c r="S129">
        <v>1447900</v>
      </c>
      <c r="T129">
        <v>2.1991587871</v>
      </c>
      <c r="U129">
        <v>1000</v>
      </c>
      <c r="V129">
        <v>33600</v>
      </c>
      <c r="W129" t="s">
        <v>50</v>
      </c>
      <c r="X129" t="s">
        <v>50</v>
      </c>
      <c r="Y129">
        <v>2700</v>
      </c>
      <c r="Z129">
        <v>3800</v>
      </c>
    </row>
    <row r="130" spans="1:26" ht="13.5">
      <c r="A130">
        <v>130</v>
      </c>
      <c r="C130">
        <v>27100</v>
      </c>
      <c r="D130">
        <v>1</v>
      </c>
      <c r="E130" t="s">
        <v>172</v>
      </c>
      <c r="F130">
        <v>1290200</v>
      </c>
      <c r="G130">
        <v>2671700</v>
      </c>
      <c r="H130">
        <v>1287100</v>
      </c>
      <c r="I130">
        <v>587300</v>
      </c>
      <c r="J130">
        <v>319400</v>
      </c>
      <c r="K130">
        <v>186500</v>
      </c>
      <c r="L130">
        <v>138400</v>
      </c>
      <c r="M130">
        <v>41700</v>
      </c>
      <c r="N130">
        <v>9400</v>
      </c>
      <c r="O130">
        <v>3500</v>
      </c>
      <c r="P130">
        <v>800</v>
      </c>
      <c r="Q130">
        <v>100</v>
      </c>
      <c r="R130">
        <v>100</v>
      </c>
      <c r="S130">
        <v>2636600</v>
      </c>
      <c r="T130">
        <v>2.0484192404</v>
      </c>
      <c r="U130">
        <v>3100</v>
      </c>
      <c r="V130">
        <v>35200</v>
      </c>
      <c r="W130" t="s">
        <v>50</v>
      </c>
      <c r="X130" t="s">
        <v>50</v>
      </c>
      <c r="Y130">
        <v>16400</v>
      </c>
      <c r="Z130">
        <v>10400</v>
      </c>
    </row>
    <row r="131" spans="1:26" ht="13.5">
      <c r="A131">
        <v>131</v>
      </c>
      <c r="C131">
        <v>27140</v>
      </c>
      <c r="D131">
        <v>1</v>
      </c>
      <c r="E131" t="s">
        <v>173</v>
      </c>
      <c r="F131">
        <v>338100</v>
      </c>
      <c r="G131">
        <v>845900</v>
      </c>
      <c r="H131">
        <v>337600</v>
      </c>
      <c r="I131">
        <v>95600</v>
      </c>
      <c r="J131">
        <v>97500</v>
      </c>
      <c r="K131">
        <v>66700</v>
      </c>
      <c r="L131">
        <v>59200</v>
      </c>
      <c r="M131">
        <v>13600</v>
      </c>
      <c r="N131">
        <v>3700</v>
      </c>
      <c r="O131">
        <v>1000</v>
      </c>
      <c r="P131">
        <v>200</v>
      </c>
      <c r="Q131" t="s">
        <v>50</v>
      </c>
      <c r="R131">
        <v>100</v>
      </c>
      <c r="S131">
        <v>827500</v>
      </c>
      <c r="T131">
        <v>2.4508650708</v>
      </c>
      <c r="U131">
        <v>500</v>
      </c>
      <c r="V131">
        <v>18400</v>
      </c>
      <c r="W131" t="s">
        <v>50</v>
      </c>
      <c r="X131" t="s">
        <v>50</v>
      </c>
      <c r="Y131">
        <v>2500</v>
      </c>
      <c r="Z131">
        <v>1900</v>
      </c>
    </row>
    <row r="132" spans="1:26" ht="13.5">
      <c r="A132">
        <v>132</v>
      </c>
      <c r="C132">
        <v>27227</v>
      </c>
      <c r="D132">
        <v>2</v>
      </c>
      <c r="E132" t="s">
        <v>174</v>
      </c>
      <c r="F132">
        <v>213700</v>
      </c>
      <c r="G132">
        <v>513800</v>
      </c>
      <c r="H132">
        <v>213400</v>
      </c>
      <c r="I132">
        <v>69600</v>
      </c>
      <c r="J132">
        <v>58800</v>
      </c>
      <c r="K132">
        <v>39000</v>
      </c>
      <c r="L132">
        <v>31000</v>
      </c>
      <c r="M132">
        <v>12000</v>
      </c>
      <c r="N132">
        <v>2200</v>
      </c>
      <c r="O132">
        <v>600</v>
      </c>
      <c r="P132">
        <v>300</v>
      </c>
      <c r="Q132" t="s">
        <v>50</v>
      </c>
      <c r="R132" t="s">
        <v>50</v>
      </c>
      <c r="S132">
        <v>507900</v>
      </c>
      <c r="T132">
        <v>2.3794834408</v>
      </c>
      <c r="U132">
        <v>300</v>
      </c>
      <c r="V132">
        <v>5900</v>
      </c>
      <c r="W132" t="s">
        <v>50</v>
      </c>
      <c r="X132" t="s">
        <v>50</v>
      </c>
      <c r="Y132">
        <v>1600</v>
      </c>
      <c r="Z132">
        <v>1200</v>
      </c>
    </row>
    <row r="133" spans="1:26" ht="13.5">
      <c r="A133">
        <v>133</v>
      </c>
      <c r="C133">
        <v>28100</v>
      </c>
      <c r="D133">
        <v>1</v>
      </c>
      <c r="E133" t="s">
        <v>175</v>
      </c>
      <c r="F133">
        <v>668500</v>
      </c>
      <c r="G133">
        <v>1539300</v>
      </c>
      <c r="H133">
        <v>667000</v>
      </c>
      <c r="I133">
        <v>236000</v>
      </c>
      <c r="J133">
        <v>186600</v>
      </c>
      <c r="K133">
        <v>119000</v>
      </c>
      <c r="L133">
        <v>92500</v>
      </c>
      <c r="M133">
        <v>24600</v>
      </c>
      <c r="N133">
        <v>6500</v>
      </c>
      <c r="O133">
        <v>1400</v>
      </c>
      <c r="P133">
        <v>100</v>
      </c>
      <c r="Q133">
        <v>200</v>
      </c>
      <c r="R133" t="s">
        <v>50</v>
      </c>
      <c r="S133">
        <v>1511100</v>
      </c>
      <c r="T133">
        <v>2.2654279278</v>
      </c>
      <c r="U133">
        <v>1500</v>
      </c>
      <c r="V133">
        <v>28200</v>
      </c>
      <c r="W133" t="s">
        <v>50</v>
      </c>
      <c r="X133" t="s">
        <v>50</v>
      </c>
      <c r="Y133">
        <v>2000</v>
      </c>
      <c r="Z133">
        <v>5100</v>
      </c>
    </row>
    <row r="134" spans="1:26" ht="13.5">
      <c r="A134">
        <v>134</v>
      </c>
      <c r="C134">
        <v>28201</v>
      </c>
      <c r="D134">
        <v>2</v>
      </c>
      <c r="E134" t="s">
        <v>176</v>
      </c>
      <c r="F134">
        <v>204100</v>
      </c>
      <c r="G134">
        <v>547900</v>
      </c>
      <c r="H134">
        <v>204000</v>
      </c>
      <c r="I134">
        <v>48000</v>
      </c>
      <c r="J134">
        <v>59500</v>
      </c>
      <c r="K134">
        <v>41700</v>
      </c>
      <c r="L134">
        <v>34200</v>
      </c>
      <c r="M134">
        <v>13800</v>
      </c>
      <c r="N134">
        <v>4700</v>
      </c>
      <c r="O134">
        <v>1300</v>
      </c>
      <c r="P134">
        <v>500</v>
      </c>
      <c r="Q134">
        <v>100</v>
      </c>
      <c r="R134" t="s">
        <v>50</v>
      </c>
      <c r="S134">
        <v>541100</v>
      </c>
      <c r="T134">
        <v>2.6527579377</v>
      </c>
      <c r="U134">
        <v>100</v>
      </c>
      <c r="V134">
        <v>6900</v>
      </c>
      <c r="W134" t="s">
        <v>50</v>
      </c>
      <c r="X134" t="s">
        <v>50</v>
      </c>
      <c r="Y134">
        <v>500</v>
      </c>
      <c r="Z134">
        <v>2800</v>
      </c>
    </row>
    <row r="135" spans="1:26" ht="13.5">
      <c r="A135">
        <v>135</v>
      </c>
      <c r="C135">
        <v>33100</v>
      </c>
      <c r="D135">
        <v>1</v>
      </c>
      <c r="E135" t="s">
        <v>177</v>
      </c>
      <c r="F135">
        <v>287700</v>
      </c>
      <c r="G135">
        <v>707000</v>
      </c>
      <c r="H135">
        <v>287000</v>
      </c>
      <c r="I135">
        <v>95500</v>
      </c>
      <c r="J135">
        <v>76300</v>
      </c>
      <c r="K135">
        <v>50900</v>
      </c>
      <c r="L135">
        <v>42200</v>
      </c>
      <c r="M135">
        <v>15400</v>
      </c>
      <c r="N135">
        <v>5200</v>
      </c>
      <c r="O135">
        <v>1700</v>
      </c>
      <c r="P135" t="s">
        <v>50</v>
      </c>
      <c r="Q135" t="s">
        <v>50</v>
      </c>
      <c r="R135" t="s">
        <v>50</v>
      </c>
      <c r="S135">
        <v>689000</v>
      </c>
      <c r="T135">
        <v>2.4002573243</v>
      </c>
      <c r="U135">
        <v>600</v>
      </c>
      <c r="V135">
        <v>18000</v>
      </c>
      <c r="W135" t="s">
        <v>50</v>
      </c>
      <c r="X135" t="s">
        <v>50</v>
      </c>
      <c r="Y135">
        <v>1100</v>
      </c>
      <c r="Z135">
        <v>1700</v>
      </c>
    </row>
    <row r="136" spans="1:26" ht="13.5">
      <c r="A136">
        <v>136</v>
      </c>
      <c r="C136">
        <v>34100</v>
      </c>
      <c r="D136">
        <v>1</v>
      </c>
      <c r="E136" t="s">
        <v>178</v>
      </c>
      <c r="F136">
        <v>505600</v>
      </c>
      <c r="G136">
        <v>1164500</v>
      </c>
      <c r="H136">
        <v>505000</v>
      </c>
      <c r="I136">
        <v>182700</v>
      </c>
      <c r="J136">
        <v>139200</v>
      </c>
      <c r="K136">
        <v>84700</v>
      </c>
      <c r="L136">
        <v>72200</v>
      </c>
      <c r="M136">
        <v>19800</v>
      </c>
      <c r="N136">
        <v>4800</v>
      </c>
      <c r="O136">
        <v>1300</v>
      </c>
      <c r="P136">
        <v>100</v>
      </c>
      <c r="Q136">
        <v>200</v>
      </c>
      <c r="R136" t="s">
        <v>50</v>
      </c>
      <c r="S136">
        <v>1142900</v>
      </c>
      <c r="T136">
        <v>2.2632701872</v>
      </c>
      <c r="U136">
        <v>600</v>
      </c>
      <c r="V136">
        <v>21600</v>
      </c>
      <c r="W136" t="s">
        <v>50</v>
      </c>
      <c r="X136" t="s">
        <v>50</v>
      </c>
      <c r="Y136">
        <v>4300</v>
      </c>
      <c r="Z136">
        <v>6900</v>
      </c>
    </row>
    <row r="137" spans="1:26" ht="13.5">
      <c r="A137">
        <v>137</v>
      </c>
      <c r="C137">
        <v>38201</v>
      </c>
      <c r="D137">
        <v>2</v>
      </c>
      <c r="E137" t="s">
        <v>179</v>
      </c>
      <c r="F137">
        <v>218900</v>
      </c>
      <c r="G137">
        <v>512800</v>
      </c>
      <c r="H137">
        <v>218400</v>
      </c>
      <c r="I137">
        <v>75500</v>
      </c>
      <c r="J137">
        <v>63600</v>
      </c>
      <c r="K137">
        <v>36800</v>
      </c>
      <c r="L137">
        <v>30100</v>
      </c>
      <c r="M137">
        <v>10200</v>
      </c>
      <c r="N137">
        <v>1800</v>
      </c>
      <c r="O137">
        <v>200</v>
      </c>
      <c r="P137">
        <v>200</v>
      </c>
      <c r="Q137" t="s">
        <v>50</v>
      </c>
      <c r="R137" t="s">
        <v>50</v>
      </c>
      <c r="S137">
        <v>498300</v>
      </c>
      <c r="T137">
        <v>2.281516514</v>
      </c>
      <c r="U137">
        <v>500</v>
      </c>
      <c r="V137">
        <v>14500</v>
      </c>
      <c r="W137" t="s">
        <v>50</v>
      </c>
      <c r="X137" t="s">
        <v>50</v>
      </c>
      <c r="Y137">
        <v>700</v>
      </c>
      <c r="Z137">
        <v>2000</v>
      </c>
    </row>
    <row r="138" spans="1:26" ht="13.5">
      <c r="A138">
        <v>138</v>
      </c>
      <c r="C138">
        <v>40100</v>
      </c>
      <c r="D138">
        <v>1</v>
      </c>
      <c r="E138" t="s">
        <v>180</v>
      </c>
      <c r="F138">
        <v>413400</v>
      </c>
      <c r="G138">
        <v>970300</v>
      </c>
      <c r="H138">
        <v>412300</v>
      </c>
      <c r="I138">
        <v>143600</v>
      </c>
      <c r="J138">
        <v>120200</v>
      </c>
      <c r="K138">
        <v>69600</v>
      </c>
      <c r="L138">
        <v>54400</v>
      </c>
      <c r="M138">
        <v>17000</v>
      </c>
      <c r="N138">
        <v>5300</v>
      </c>
      <c r="O138">
        <v>1400</v>
      </c>
      <c r="P138">
        <v>500</v>
      </c>
      <c r="Q138">
        <v>100</v>
      </c>
      <c r="R138">
        <v>100</v>
      </c>
      <c r="S138">
        <v>943600</v>
      </c>
      <c r="T138">
        <v>2.2886197625</v>
      </c>
      <c r="U138">
        <v>1100</v>
      </c>
      <c r="V138">
        <v>26800</v>
      </c>
      <c r="W138" t="s">
        <v>50</v>
      </c>
      <c r="X138" t="s">
        <v>50</v>
      </c>
      <c r="Y138">
        <v>1700</v>
      </c>
      <c r="Z138">
        <v>6300</v>
      </c>
    </row>
    <row r="139" spans="1:26" ht="13.5">
      <c r="A139">
        <v>139</v>
      </c>
      <c r="C139">
        <v>40130</v>
      </c>
      <c r="D139">
        <v>1</v>
      </c>
      <c r="E139" t="s">
        <v>181</v>
      </c>
      <c r="F139">
        <v>704400</v>
      </c>
      <c r="G139">
        <v>1476000</v>
      </c>
      <c r="H139">
        <v>702700</v>
      </c>
      <c r="I139">
        <v>331600</v>
      </c>
      <c r="J139">
        <v>156800</v>
      </c>
      <c r="K139">
        <v>99800</v>
      </c>
      <c r="L139">
        <v>82800</v>
      </c>
      <c r="M139">
        <v>24300</v>
      </c>
      <c r="N139">
        <v>4700</v>
      </c>
      <c r="O139">
        <v>2200</v>
      </c>
      <c r="P139">
        <v>400</v>
      </c>
      <c r="Q139" t="s">
        <v>50</v>
      </c>
      <c r="R139" t="s">
        <v>50</v>
      </c>
      <c r="S139">
        <v>1444600</v>
      </c>
      <c r="T139">
        <v>2.0558716018</v>
      </c>
      <c r="U139">
        <v>1700</v>
      </c>
      <c r="V139">
        <v>31400</v>
      </c>
      <c r="W139" t="s">
        <v>50</v>
      </c>
      <c r="X139" t="s">
        <v>50</v>
      </c>
      <c r="Y139">
        <v>4500</v>
      </c>
      <c r="Z139">
        <v>6000</v>
      </c>
    </row>
    <row r="140" spans="1:26" ht="13.5">
      <c r="A140">
        <v>140</v>
      </c>
      <c r="C140">
        <v>43201</v>
      </c>
      <c r="D140">
        <v>2</v>
      </c>
      <c r="E140" t="s">
        <v>182</v>
      </c>
      <c r="F140">
        <v>299500</v>
      </c>
      <c r="G140">
        <v>730400</v>
      </c>
      <c r="H140">
        <v>298400</v>
      </c>
      <c r="I140">
        <v>103800</v>
      </c>
      <c r="J140">
        <v>73000</v>
      </c>
      <c r="K140">
        <v>58300</v>
      </c>
      <c r="L140">
        <v>41700</v>
      </c>
      <c r="M140">
        <v>13400</v>
      </c>
      <c r="N140">
        <v>5500</v>
      </c>
      <c r="O140">
        <v>2200</v>
      </c>
      <c r="P140">
        <v>400</v>
      </c>
      <c r="Q140" t="s">
        <v>50</v>
      </c>
      <c r="R140" t="s">
        <v>50</v>
      </c>
      <c r="S140">
        <v>710600</v>
      </c>
      <c r="T140">
        <v>2.3814045338</v>
      </c>
      <c r="U140">
        <v>1100</v>
      </c>
      <c r="V140">
        <v>19800</v>
      </c>
      <c r="W140" t="s">
        <v>50</v>
      </c>
      <c r="X140" t="s">
        <v>50</v>
      </c>
      <c r="Y140">
        <v>1900</v>
      </c>
      <c r="Z140">
        <v>1500</v>
      </c>
    </row>
    <row r="141" spans="1:26" ht="13.5">
      <c r="A141">
        <v>141</v>
      </c>
      <c r="C141">
        <v>46201</v>
      </c>
      <c r="D141">
        <v>2</v>
      </c>
      <c r="E141" t="s">
        <v>183</v>
      </c>
      <c r="F141">
        <v>262600</v>
      </c>
      <c r="G141">
        <v>610000</v>
      </c>
      <c r="H141">
        <v>261500</v>
      </c>
      <c r="I141">
        <v>92700</v>
      </c>
      <c r="J141">
        <v>76400</v>
      </c>
      <c r="K141">
        <v>43400</v>
      </c>
      <c r="L141">
        <v>37100</v>
      </c>
      <c r="M141">
        <v>9900</v>
      </c>
      <c r="N141">
        <v>1100</v>
      </c>
      <c r="O141">
        <v>700</v>
      </c>
      <c r="P141">
        <v>100</v>
      </c>
      <c r="Q141">
        <v>100</v>
      </c>
      <c r="R141" t="s">
        <v>50</v>
      </c>
      <c r="S141">
        <v>586900</v>
      </c>
      <c r="T141">
        <v>2.2445734003</v>
      </c>
      <c r="U141">
        <v>1200</v>
      </c>
      <c r="V141">
        <v>23100</v>
      </c>
      <c r="W141" t="s">
        <v>50</v>
      </c>
      <c r="X141" t="s">
        <v>50</v>
      </c>
      <c r="Y141">
        <v>1900</v>
      </c>
      <c r="Z141">
        <v>1900</v>
      </c>
    </row>
  </sheetData>
  <sheetProtection/>
  <autoFilter ref="A8:Z14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5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2" customWidth="1"/>
    <col min="2" max="2" width="9.00390625" style="2" customWidth="1"/>
    <col min="3" max="3" width="10.28125" style="2" bestFit="1" customWidth="1"/>
    <col min="4" max="4" width="11.421875" style="2" bestFit="1" customWidth="1"/>
    <col min="5" max="6" width="10.28125" style="2" bestFit="1" customWidth="1"/>
    <col min="7" max="7" width="6.421875" style="2" customWidth="1"/>
    <col min="8" max="8" width="4.421875" style="2" customWidth="1"/>
    <col min="9" max="9" width="10.28125" style="2" bestFit="1" customWidth="1"/>
    <col min="10" max="10" width="6.421875" style="2" customWidth="1"/>
    <col min="11" max="11" width="4.8515625" style="2" customWidth="1"/>
    <col min="12" max="12" width="9.28125" style="2" bestFit="1" customWidth="1"/>
    <col min="13" max="13" width="6.421875" style="2" customWidth="1"/>
    <col min="14" max="14" width="4.7109375" style="2" customWidth="1"/>
    <col min="15" max="15" width="9.28125" style="2" bestFit="1" customWidth="1"/>
    <col min="16" max="16" width="6.421875" style="2" customWidth="1"/>
    <col min="17" max="17" width="4.8515625" style="2" customWidth="1"/>
    <col min="18" max="18" width="9.28125" style="2" bestFit="1" customWidth="1"/>
    <col min="19" max="19" width="6.421875" style="2" customWidth="1"/>
    <col min="20" max="20" width="4.7109375" style="2" customWidth="1"/>
    <col min="21" max="21" width="9.28125" style="2" bestFit="1" customWidth="1"/>
    <col min="22" max="22" width="6.421875" style="2" customWidth="1"/>
    <col min="23" max="23" width="4.57421875" style="2" customWidth="1"/>
    <col min="24" max="24" width="9.140625" style="2" bestFit="1" customWidth="1"/>
    <col min="25" max="25" width="6.421875" style="2" customWidth="1"/>
    <col min="26" max="26" width="4.57421875" style="2" customWidth="1"/>
    <col min="27" max="27" width="9.140625" style="2" bestFit="1" customWidth="1"/>
    <col min="28" max="28" width="6.421875" style="2" customWidth="1"/>
    <col min="29" max="29" width="4.57421875" style="2" customWidth="1"/>
    <col min="30" max="30" width="9.140625" style="2" bestFit="1" customWidth="1"/>
    <col min="31" max="31" width="6.421875" style="2" customWidth="1"/>
    <col min="32" max="32" width="4.7109375" style="2" customWidth="1"/>
    <col min="33" max="33" width="9.140625" style="2" bestFit="1" customWidth="1"/>
    <col min="34" max="34" width="6.28125" style="2" customWidth="1"/>
    <col min="35" max="35" width="4.57421875" style="2" customWidth="1"/>
    <col min="36" max="36" width="11.421875" style="2" bestFit="1" customWidth="1"/>
    <col min="37" max="37" width="9.140625" style="12" bestFit="1" customWidth="1"/>
    <col min="38" max="38" width="9.140625" style="2" bestFit="1" customWidth="1"/>
    <col min="39" max="39" width="9.28125" style="2" bestFit="1" customWidth="1"/>
    <col min="40" max="41" width="9.140625" style="2" bestFit="1" customWidth="1"/>
    <col min="42" max="16384" width="9.00390625" style="2" customWidth="1"/>
  </cols>
  <sheetData>
    <row r="1" ht="21.75" customHeight="1">
      <c r="C1" s="2" t="s">
        <v>184</v>
      </c>
    </row>
    <row r="2" ht="8.25" customHeight="1"/>
    <row r="3" spans="2:37" ht="19.5" customHeight="1">
      <c r="B3" s="114"/>
      <c r="C3" s="112" t="s">
        <v>224</v>
      </c>
      <c r="D3" s="113"/>
      <c r="E3" s="109" t="s">
        <v>223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1"/>
    </row>
    <row r="4" spans="2:41" ht="54" customHeight="1">
      <c r="B4" s="115"/>
      <c r="C4" s="25" t="s">
        <v>225</v>
      </c>
      <c r="D4" s="25" t="s">
        <v>226</v>
      </c>
      <c r="E4" s="24" t="s">
        <v>227</v>
      </c>
      <c r="F4" s="116" t="s">
        <v>229</v>
      </c>
      <c r="G4" s="117"/>
      <c r="H4" s="118"/>
      <c r="I4" s="117" t="s">
        <v>238</v>
      </c>
      <c r="J4" s="117"/>
      <c r="K4" s="117"/>
      <c r="L4" s="116" t="s">
        <v>237</v>
      </c>
      <c r="M4" s="117"/>
      <c r="N4" s="118"/>
      <c r="O4" s="117" t="s">
        <v>236</v>
      </c>
      <c r="P4" s="117"/>
      <c r="Q4" s="117"/>
      <c r="R4" s="116" t="s">
        <v>235</v>
      </c>
      <c r="S4" s="117"/>
      <c r="T4" s="118"/>
      <c r="U4" s="117" t="s">
        <v>234</v>
      </c>
      <c r="V4" s="117"/>
      <c r="W4" s="117"/>
      <c r="X4" s="116" t="s">
        <v>233</v>
      </c>
      <c r="Y4" s="117"/>
      <c r="Z4" s="118"/>
      <c r="AA4" s="117" t="s">
        <v>232</v>
      </c>
      <c r="AB4" s="117"/>
      <c r="AC4" s="117"/>
      <c r="AD4" s="116" t="s">
        <v>231</v>
      </c>
      <c r="AE4" s="117"/>
      <c r="AF4" s="118"/>
      <c r="AG4" s="117" t="s">
        <v>230</v>
      </c>
      <c r="AH4" s="117"/>
      <c r="AI4" s="117"/>
      <c r="AJ4" s="24" t="s">
        <v>226</v>
      </c>
      <c r="AK4" s="108" t="s">
        <v>228</v>
      </c>
      <c r="AL4" s="91" t="s">
        <v>42</v>
      </c>
      <c r="AM4" s="92" t="s">
        <v>43</v>
      </c>
      <c r="AN4" s="24" t="s">
        <v>46</v>
      </c>
      <c r="AO4" s="91" t="s">
        <v>47</v>
      </c>
    </row>
    <row r="5" spans="2:41" ht="17.25" customHeight="1">
      <c r="B5" s="26" t="s">
        <v>49</v>
      </c>
      <c r="C5" s="96">
        <v>51040200</v>
      </c>
      <c r="D5" s="52">
        <v>128056000</v>
      </c>
      <c r="E5" s="96">
        <v>50928100</v>
      </c>
      <c r="F5" s="93">
        <v>15884600</v>
      </c>
      <c r="G5" s="15">
        <f>+F5/$E5</f>
        <v>0.31190246641834274</v>
      </c>
      <c r="H5" s="94"/>
      <c r="I5" s="96">
        <v>13819000</v>
      </c>
      <c r="J5" s="15">
        <f>+I5/$E5</f>
        <v>0.2713433251976807</v>
      </c>
      <c r="K5" s="97"/>
      <c r="L5" s="93">
        <v>9435000</v>
      </c>
      <c r="M5" s="15">
        <f>+L5/$E5</f>
        <v>0.1852611819408146</v>
      </c>
      <c r="N5" s="94"/>
      <c r="O5" s="96">
        <v>7571400</v>
      </c>
      <c r="P5" s="15">
        <f>+O5/$E5</f>
        <v>0.14866841684649534</v>
      </c>
      <c r="Q5" s="97"/>
      <c r="R5" s="93">
        <v>2666500</v>
      </c>
      <c r="S5" s="15">
        <f>+R5/$E5</f>
        <v>0.05235812842026308</v>
      </c>
      <c r="T5" s="94"/>
      <c r="U5" s="96">
        <v>1028200</v>
      </c>
      <c r="V5" s="15">
        <f>+U5/$E5</f>
        <v>0.020189247193592535</v>
      </c>
      <c r="W5" s="97"/>
      <c r="X5" s="93">
        <v>381600</v>
      </c>
      <c r="Y5" s="15">
        <f>+X5/$E5</f>
        <v>0.00749291648421991</v>
      </c>
      <c r="Z5" s="94"/>
      <c r="AA5" s="96">
        <v>106800</v>
      </c>
      <c r="AB5" s="15">
        <f>+AA5/$E5</f>
        <v>0.002097074110363434</v>
      </c>
      <c r="AC5" s="97"/>
      <c r="AD5" s="93">
        <v>23600</v>
      </c>
      <c r="AE5" s="15">
        <f>+AD5/$E5</f>
        <v>0.0004633983989192607</v>
      </c>
      <c r="AF5" s="94"/>
      <c r="AG5" s="96">
        <v>11500</v>
      </c>
      <c r="AH5" s="15">
        <f>+AG5/$E5</f>
        <v>0.00022580854184624992</v>
      </c>
      <c r="AI5" s="97"/>
      <c r="AJ5" s="52">
        <v>125475300</v>
      </c>
      <c r="AK5" s="98">
        <v>2.4637732518</v>
      </c>
      <c r="AL5" s="52">
        <v>112100</v>
      </c>
      <c r="AM5" s="96">
        <v>2580800</v>
      </c>
      <c r="AN5" s="52">
        <v>306800</v>
      </c>
      <c r="AO5" s="99">
        <v>623400</v>
      </c>
    </row>
    <row r="6" spans="2:41" ht="17.25" customHeight="1">
      <c r="B6" s="52" t="s">
        <v>54</v>
      </c>
      <c r="C6" s="96">
        <v>2397700</v>
      </c>
      <c r="D6" s="52">
        <v>5507500</v>
      </c>
      <c r="E6" s="96">
        <v>2389200</v>
      </c>
      <c r="F6" s="93">
        <v>830000</v>
      </c>
      <c r="G6" s="15">
        <f aca="true" t="shared" si="0" ref="G6:J52">+F6/$E6</f>
        <v>0.3473966181148502</v>
      </c>
      <c r="H6" s="95">
        <f>+RANK(G6,G$6:G$52)</f>
        <v>2</v>
      </c>
      <c r="I6" s="96">
        <v>747300</v>
      </c>
      <c r="J6" s="15">
        <f t="shared" si="0"/>
        <v>0.3127825213460573</v>
      </c>
      <c r="K6" s="100">
        <f>+RANK(J6,J$6:J$52)</f>
        <v>4</v>
      </c>
      <c r="L6" s="93">
        <v>413800</v>
      </c>
      <c r="M6" s="15">
        <f>+L6/$E6</f>
        <v>0.17319604888665663</v>
      </c>
      <c r="N6" s="95">
        <f>+RANK(M6,M$6:M$52)</f>
        <v>42</v>
      </c>
      <c r="O6" s="96">
        <v>284200</v>
      </c>
      <c r="P6" s="15">
        <f>+O6/$E6</f>
        <v>0.11895195044366315</v>
      </c>
      <c r="Q6" s="100">
        <f>+RANK(P6,P$6:P$52)</f>
        <v>46</v>
      </c>
      <c r="R6" s="93">
        <v>80300</v>
      </c>
      <c r="S6" s="15">
        <f>+R6/$E6</f>
        <v>0.03360957642725598</v>
      </c>
      <c r="T6" s="95">
        <f>+RANK(S6,S$6:S$52)</f>
        <v>46</v>
      </c>
      <c r="U6" s="96">
        <v>22500</v>
      </c>
      <c r="V6" s="15">
        <f>+U6/$E6</f>
        <v>0.00941737820190859</v>
      </c>
      <c r="W6" s="100">
        <f>+RANK(V6,V$6:V$52)</f>
        <v>46</v>
      </c>
      <c r="X6" s="93">
        <v>7400</v>
      </c>
      <c r="Y6" s="15">
        <f>+X6/$E6</f>
        <v>0.003097271053072158</v>
      </c>
      <c r="Z6" s="95">
        <f>+RANK(Y6,Y$6:Y$52)</f>
        <v>44</v>
      </c>
      <c r="AA6" s="96">
        <v>3200</v>
      </c>
      <c r="AB6" s="15">
        <f>+AA6/$E6</f>
        <v>0.0013393604553825547</v>
      </c>
      <c r="AC6" s="100">
        <f>+RANK(AB6,AB$6:AB$52)</f>
        <v>39</v>
      </c>
      <c r="AD6" s="93">
        <v>300</v>
      </c>
      <c r="AE6" s="15">
        <f>+AD6/$E6</f>
        <v>0.00012556504269211453</v>
      </c>
      <c r="AF6" s="95">
        <f aca="true" t="shared" si="1" ref="AF6:AF23">+RANK(AE6,AE$6:AE$52)</f>
        <v>43</v>
      </c>
      <c r="AG6" s="96">
        <v>100</v>
      </c>
      <c r="AH6" s="15">
        <f>+AG6/$E6</f>
        <v>4.1855014230704836E-05</v>
      </c>
      <c r="AI6" s="100">
        <f>+RANK(AH6,AH$6:AH$52)</f>
        <v>36</v>
      </c>
      <c r="AJ6" s="52">
        <v>5320600</v>
      </c>
      <c r="AK6" s="98">
        <v>2.2269714221</v>
      </c>
      <c r="AL6" s="52">
        <v>8600</v>
      </c>
      <c r="AM6" s="96">
        <v>186900</v>
      </c>
      <c r="AN6" s="52">
        <v>24000</v>
      </c>
      <c r="AO6" s="99">
        <v>18900</v>
      </c>
    </row>
    <row r="7" spans="2:41" ht="17.25" customHeight="1">
      <c r="B7" s="52" t="s">
        <v>56</v>
      </c>
      <c r="C7" s="96">
        <v>502300</v>
      </c>
      <c r="D7" s="52">
        <v>1373200</v>
      </c>
      <c r="E7" s="96">
        <v>501200</v>
      </c>
      <c r="F7" s="93">
        <v>131300</v>
      </c>
      <c r="G7" s="15">
        <f t="shared" si="0"/>
        <v>0.2619712689545092</v>
      </c>
      <c r="H7" s="95">
        <f aca="true" t="shared" si="2" ref="H7:H52">+RANK(G7,G$6:G$52)</f>
        <v>28</v>
      </c>
      <c r="I7" s="96">
        <v>140500</v>
      </c>
      <c r="J7" s="15">
        <f t="shared" si="0"/>
        <v>0.2803272146847566</v>
      </c>
      <c r="K7" s="100">
        <f aca="true" t="shared" si="3" ref="K7:K52">+RANK(J7,J$6:J$52)</f>
        <v>19</v>
      </c>
      <c r="L7" s="93">
        <v>98200</v>
      </c>
      <c r="M7" s="15">
        <f>+L7/$E7</f>
        <v>0.19592976855546687</v>
      </c>
      <c r="N7" s="95">
        <f aca="true" t="shared" si="4" ref="N7:N52">+RANK(M7,M$6:M$52)</f>
        <v>18</v>
      </c>
      <c r="O7" s="96">
        <v>73100</v>
      </c>
      <c r="P7" s="15">
        <f>+O7/$E7</f>
        <v>0.14584996009577014</v>
      </c>
      <c r="Q7" s="100">
        <f aca="true" t="shared" si="5" ref="Q7:Q52">+RANK(P7,P$6:P$52)</f>
        <v>33</v>
      </c>
      <c r="R7" s="93">
        <v>28400</v>
      </c>
      <c r="S7" s="15">
        <f>+R7/$E7</f>
        <v>0.05666400638467677</v>
      </c>
      <c r="T7" s="95">
        <f aca="true" t="shared" si="6" ref="T7:T52">+RANK(S7,S$6:S$52)</f>
        <v>29</v>
      </c>
      <c r="U7" s="96">
        <v>17800</v>
      </c>
      <c r="V7" s="15">
        <f>+U7/$E7</f>
        <v>0.0355147645650439</v>
      </c>
      <c r="W7" s="100">
        <f aca="true" t="shared" si="7" ref="W7:W52">+RANK(V7,V$6:V$52)</f>
        <v>13</v>
      </c>
      <c r="X7" s="93">
        <v>8300</v>
      </c>
      <c r="Y7" s="15">
        <f>+X7/$E7</f>
        <v>0.01656025538707103</v>
      </c>
      <c r="Z7" s="95">
        <f aca="true" t="shared" si="8" ref="Z7:Z52">+RANK(Y7,Y$6:Y$52)</f>
        <v>11</v>
      </c>
      <c r="AA7" s="96">
        <v>3000</v>
      </c>
      <c r="AB7" s="15">
        <f>+AA7/$E7</f>
        <v>0.005985634477254589</v>
      </c>
      <c r="AC7" s="100">
        <f aca="true" t="shared" si="9" ref="AC7:AC52">+RANK(AB7,AB$6:AB$52)</f>
        <v>5</v>
      </c>
      <c r="AD7" s="93">
        <v>400</v>
      </c>
      <c r="AE7" s="15">
        <f>+AD7/$E7</f>
        <v>0.0007980845969672786</v>
      </c>
      <c r="AF7" s="95">
        <f t="shared" si="1"/>
        <v>17</v>
      </c>
      <c r="AG7" s="96">
        <v>200</v>
      </c>
      <c r="AH7" s="15">
        <f>+AG7/$E7</f>
        <v>0.0003990422984836393</v>
      </c>
      <c r="AI7" s="100">
        <f>+RANK(AH7,AH$6:AH$52)</f>
        <v>16</v>
      </c>
      <c r="AJ7" s="52">
        <v>1336100</v>
      </c>
      <c r="AK7" s="98">
        <v>2.6660454889</v>
      </c>
      <c r="AL7" s="52">
        <v>1200</v>
      </c>
      <c r="AM7" s="96">
        <v>37100</v>
      </c>
      <c r="AN7" s="52">
        <v>4200</v>
      </c>
      <c r="AO7" s="99">
        <v>3700</v>
      </c>
    </row>
    <row r="8" spans="2:41" ht="17.25" customHeight="1">
      <c r="B8" s="52" t="s">
        <v>58</v>
      </c>
      <c r="C8" s="96">
        <v>481200</v>
      </c>
      <c r="D8" s="52">
        <v>1330500</v>
      </c>
      <c r="E8" s="96">
        <v>479500</v>
      </c>
      <c r="F8" s="93">
        <v>132600</v>
      </c>
      <c r="G8" s="15">
        <f t="shared" si="0"/>
        <v>0.27653806047966634</v>
      </c>
      <c r="H8" s="95">
        <f t="shared" si="2"/>
        <v>19</v>
      </c>
      <c r="I8" s="96">
        <v>123900</v>
      </c>
      <c r="J8" s="15">
        <f t="shared" si="0"/>
        <v>0.2583941605839416</v>
      </c>
      <c r="K8" s="100">
        <f t="shared" si="3"/>
        <v>36</v>
      </c>
      <c r="L8" s="93">
        <v>88900</v>
      </c>
      <c r="M8" s="15">
        <f>+L8/$E8</f>
        <v>0.1854014598540146</v>
      </c>
      <c r="N8" s="95">
        <f t="shared" si="4"/>
        <v>31</v>
      </c>
      <c r="O8" s="96">
        <v>69200</v>
      </c>
      <c r="P8" s="15">
        <f>+O8/$E8</f>
        <v>0.1443169968717414</v>
      </c>
      <c r="Q8" s="100">
        <f t="shared" si="5"/>
        <v>35</v>
      </c>
      <c r="R8" s="93">
        <v>34800</v>
      </c>
      <c r="S8" s="15">
        <f>+R8/$E8</f>
        <v>0.07257559958289886</v>
      </c>
      <c r="T8" s="95">
        <f t="shared" si="6"/>
        <v>9</v>
      </c>
      <c r="U8" s="96">
        <v>17800</v>
      </c>
      <c r="V8" s="15">
        <f>+U8/$E8</f>
        <v>0.037122002085505736</v>
      </c>
      <c r="W8" s="100">
        <f t="shared" si="7"/>
        <v>11</v>
      </c>
      <c r="X8" s="93">
        <v>8800</v>
      </c>
      <c r="Y8" s="15">
        <f>+X8/$E8</f>
        <v>0.01835245046923879</v>
      </c>
      <c r="Z8" s="95">
        <f t="shared" si="8"/>
        <v>7</v>
      </c>
      <c r="AA8" s="96">
        <v>2700</v>
      </c>
      <c r="AB8" s="15">
        <f>+AA8/$E8</f>
        <v>0.005630865484880084</v>
      </c>
      <c r="AC8" s="100">
        <f t="shared" si="9"/>
        <v>6</v>
      </c>
      <c r="AD8" s="93">
        <v>600</v>
      </c>
      <c r="AE8" s="15">
        <f>+AD8/$E8</f>
        <v>0.001251303441084463</v>
      </c>
      <c r="AF8" s="95">
        <f t="shared" si="1"/>
        <v>10</v>
      </c>
      <c r="AG8" s="96">
        <v>100</v>
      </c>
      <c r="AH8" s="15">
        <f>+AG8/$E8</f>
        <v>0.00020855057351407716</v>
      </c>
      <c r="AI8" s="100">
        <f>+RANK(AH8,AH$6:AH$52)</f>
        <v>24</v>
      </c>
      <c r="AJ8" s="52">
        <v>1294400</v>
      </c>
      <c r="AK8" s="98">
        <v>2.6997752019</v>
      </c>
      <c r="AL8" s="52">
        <v>1800</v>
      </c>
      <c r="AM8" s="96">
        <v>36100</v>
      </c>
      <c r="AN8" s="52">
        <v>2700</v>
      </c>
      <c r="AO8" s="99">
        <v>5700</v>
      </c>
    </row>
    <row r="9" spans="2:41" ht="17.25" customHeight="1">
      <c r="B9" s="52" t="s">
        <v>60</v>
      </c>
      <c r="C9" s="96">
        <v>886100</v>
      </c>
      <c r="D9" s="52">
        <v>2348000</v>
      </c>
      <c r="E9" s="96">
        <v>883800</v>
      </c>
      <c r="F9" s="93">
        <v>272500</v>
      </c>
      <c r="G9" s="15">
        <f t="shared" si="0"/>
        <v>0.3083276759447839</v>
      </c>
      <c r="H9" s="95">
        <f t="shared" si="2"/>
        <v>10</v>
      </c>
      <c r="I9" s="96">
        <v>211200</v>
      </c>
      <c r="J9" s="15">
        <f t="shared" si="0"/>
        <v>0.23896809232858113</v>
      </c>
      <c r="K9" s="100">
        <f t="shared" si="3"/>
        <v>44</v>
      </c>
      <c r="L9" s="93">
        <v>167400</v>
      </c>
      <c r="M9" s="15">
        <f>+L9/$E9</f>
        <v>0.1894093686354379</v>
      </c>
      <c r="N9" s="95">
        <f t="shared" si="4"/>
        <v>28</v>
      </c>
      <c r="O9" s="96">
        <v>132800</v>
      </c>
      <c r="P9" s="15">
        <f>+O9/$E9</f>
        <v>0.1502602398732745</v>
      </c>
      <c r="Q9" s="100">
        <f t="shared" si="5"/>
        <v>28</v>
      </c>
      <c r="R9" s="93">
        <v>53500</v>
      </c>
      <c r="S9" s="15">
        <f>+R9/$E9</f>
        <v>0.06053405747906766</v>
      </c>
      <c r="T9" s="95">
        <f t="shared" si="6"/>
        <v>26</v>
      </c>
      <c r="U9" s="96">
        <v>29700</v>
      </c>
      <c r="V9" s="15">
        <f>+U9/$E9</f>
        <v>0.03360488798370672</v>
      </c>
      <c r="W9" s="100">
        <f t="shared" si="7"/>
        <v>16</v>
      </c>
      <c r="X9" s="93">
        <v>12300</v>
      </c>
      <c r="Y9" s="15">
        <f>+X9/$E9</f>
        <v>0.013917175831636116</v>
      </c>
      <c r="Z9" s="95">
        <f t="shared" si="8"/>
        <v>16</v>
      </c>
      <c r="AA9" s="96">
        <v>2700</v>
      </c>
      <c r="AB9" s="15">
        <f>+AA9/$E9</f>
        <v>0.003054989816700611</v>
      </c>
      <c r="AC9" s="100">
        <f t="shared" si="9"/>
        <v>21</v>
      </c>
      <c r="AD9" s="93">
        <v>1100</v>
      </c>
      <c r="AE9" s="15">
        <f>+AD9/$E9</f>
        <v>0.0012446254808780267</v>
      </c>
      <c r="AF9" s="95">
        <f t="shared" si="1"/>
        <v>11</v>
      </c>
      <c r="AG9" s="96">
        <v>600</v>
      </c>
      <c r="AH9" s="15">
        <f>+AG9/$E9</f>
        <v>0.0006788866259334691</v>
      </c>
      <c r="AI9" s="100">
        <f>+RANK(AH9,AH$6:AH$52)</f>
        <v>8</v>
      </c>
      <c r="AJ9" s="52">
        <v>2297800</v>
      </c>
      <c r="AK9" s="98">
        <v>2.59990481</v>
      </c>
      <c r="AL9" s="52">
        <v>2300</v>
      </c>
      <c r="AM9" s="96">
        <v>50200</v>
      </c>
      <c r="AN9" s="52">
        <v>4900</v>
      </c>
      <c r="AO9" s="99">
        <v>6900</v>
      </c>
    </row>
    <row r="10" spans="2:41" ht="17.25" customHeight="1">
      <c r="B10" s="52" t="s">
        <v>62</v>
      </c>
      <c r="C10" s="96">
        <v>383800</v>
      </c>
      <c r="D10" s="52">
        <v>1085900</v>
      </c>
      <c r="E10" s="96">
        <v>383100</v>
      </c>
      <c r="F10" s="93">
        <v>92600</v>
      </c>
      <c r="G10" s="15">
        <f t="shared" si="0"/>
        <v>0.2417123466457844</v>
      </c>
      <c r="H10" s="95">
        <f t="shared" si="2"/>
        <v>38</v>
      </c>
      <c r="I10" s="96">
        <v>105400</v>
      </c>
      <c r="J10" s="15">
        <f t="shared" si="0"/>
        <v>0.2751239885147481</v>
      </c>
      <c r="K10" s="100">
        <f t="shared" si="3"/>
        <v>22</v>
      </c>
      <c r="L10" s="93">
        <v>75300</v>
      </c>
      <c r="M10" s="15">
        <f>+L10/$E10</f>
        <v>0.19655442443226312</v>
      </c>
      <c r="N10" s="95">
        <f t="shared" si="4"/>
        <v>17</v>
      </c>
      <c r="O10" s="96">
        <v>57200</v>
      </c>
      <c r="P10" s="15">
        <f>+O10/$E10</f>
        <v>0.1493082746019316</v>
      </c>
      <c r="Q10" s="100">
        <f t="shared" si="5"/>
        <v>30</v>
      </c>
      <c r="R10" s="93">
        <v>27200</v>
      </c>
      <c r="S10" s="15">
        <f>+R10/$E10</f>
        <v>0.0709997389715479</v>
      </c>
      <c r="T10" s="95">
        <f t="shared" si="6"/>
        <v>10</v>
      </c>
      <c r="U10" s="96">
        <v>16400</v>
      </c>
      <c r="V10" s="15">
        <f>+U10/$E10</f>
        <v>0.042808666144609764</v>
      </c>
      <c r="W10" s="100">
        <f t="shared" si="7"/>
        <v>8</v>
      </c>
      <c r="X10" s="93">
        <v>7000</v>
      </c>
      <c r="Y10" s="15">
        <f>+X10/$E10</f>
        <v>0.018271991647089533</v>
      </c>
      <c r="Z10" s="95">
        <f t="shared" si="8"/>
        <v>8</v>
      </c>
      <c r="AA10" s="96">
        <v>1300</v>
      </c>
      <c r="AB10" s="15">
        <f>+AA10/$E10</f>
        <v>0.0033933698773166276</v>
      </c>
      <c r="AC10" s="100">
        <f t="shared" si="9"/>
        <v>16</v>
      </c>
      <c r="AD10" s="93">
        <v>500</v>
      </c>
      <c r="AE10" s="15">
        <f>+AD10/$E10</f>
        <v>0.0013051422605063951</v>
      </c>
      <c r="AF10" s="95">
        <f t="shared" si="1"/>
        <v>8</v>
      </c>
      <c r="AG10" s="96">
        <v>100</v>
      </c>
      <c r="AH10" s="15">
        <f>+AG10/$E10</f>
        <v>0.00026102845210127906</v>
      </c>
      <c r="AI10" s="100">
        <f>+RANK(AH10,AH$6:AH$52)</f>
        <v>21</v>
      </c>
      <c r="AJ10" s="52">
        <v>1057900</v>
      </c>
      <c r="AK10" s="98">
        <v>2.7616431301</v>
      </c>
      <c r="AL10" s="52">
        <v>700</v>
      </c>
      <c r="AM10" s="96">
        <v>28000</v>
      </c>
      <c r="AN10" s="52">
        <v>1100</v>
      </c>
      <c r="AO10" s="99">
        <v>1900</v>
      </c>
    </row>
    <row r="11" spans="2:41" ht="17.25" customHeight="1">
      <c r="B11" s="52" t="s">
        <v>64</v>
      </c>
      <c r="C11" s="96">
        <v>386200</v>
      </c>
      <c r="D11" s="52">
        <v>1168800</v>
      </c>
      <c r="E11" s="96">
        <v>385200</v>
      </c>
      <c r="F11" s="93">
        <v>93700</v>
      </c>
      <c r="G11" s="15">
        <f t="shared" si="0"/>
        <v>0.24325025960539978</v>
      </c>
      <c r="H11" s="95">
        <f t="shared" si="2"/>
        <v>37</v>
      </c>
      <c r="I11" s="96">
        <v>87800</v>
      </c>
      <c r="J11" s="15">
        <f t="shared" si="0"/>
        <v>0.22793354101765317</v>
      </c>
      <c r="K11" s="100">
        <f t="shared" si="3"/>
        <v>47</v>
      </c>
      <c r="L11" s="93">
        <v>73500</v>
      </c>
      <c r="M11" s="15">
        <f>+L11/$E11</f>
        <v>0.19080996884735202</v>
      </c>
      <c r="N11" s="95">
        <f t="shared" si="4"/>
        <v>24</v>
      </c>
      <c r="O11" s="96">
        <v>58700</v>
      </c>
      <c r="P11" s="15">
        <f>+O11/$E11</f>
        <v>0.1523883696780893</v>
      </c>
      <c r="Q11" s="100">
        <f t="shared" si="5"/>
        <v>25</v>
      </c>
      <c r="R11" s="93">
        <v>35900</v>
      </c>
      <c r="S11" s="15">
        <f>+R11/$E11</f>
        <v>0.09319833852544133</v>
      </c>
      <c r="T11" s="95">
        <f t="shared" si="6"/>
        <v>1</v>
      </c>
      <c r="U11" s="96">
        <v>21200</v>
      </c>
      <c r="V11" s="15">
        <f>+U11/$E11</f>
        <v>0.055036344755970926</v>
      </c>
      <c r="W11" s="100">
        <f t="shared" si="7"/>
        <v>2</v>
      </c>
      <c r="X11" s="93">
        <v>9600</v>
      </c>
      <c r="Y11" s="15">
        <f>+X11/$E11</f>
        <v>0.024922118380062305</v>
      </c>
      <c r="Z11" s="95">
        <f t="shared" si="8"/>
        <v>1</v>
      </c>
      <c r="AA11" s="96">
        <v>4200</v>
      </c>
      <c r="AB11" s="15">
        <f>+AA11/$E11</f>
        <v>0.010903426791277258</v>
      </c>
      <c r="AC11" s="100">
        <f t="shared" si="9"/>
        <v>1</v>
      </c>
      <c r="AD11" s="93">
        <v>500</v>
      </c>
      <c r="AE11" s="15">
        <f>+AD11/$E11</f>
        <v>0.0012980269989615785</v>
      </c>
      <c r="AF11" s="95">
        <f t="shared" si="1"/>
        <v>9</v>
      </c>
      <c r="AG11" s="96"/>
      <c r="AH11" s="15"/>
      <c r="AI11" s="100"/>
      <c r="AJ11" s="52">
        <v>1136900</v>
      </c>
      <c r="AK11" s="98">
        <v>2.9518068218</v>
      </c>
      <c r="AL11" s="52">
        <v>1000</v>
      </c>
      <c r="AM11" s="96">
        <v>31900</v>
      </c>
      <c r="AN11" s="52">
        <v>1400</v>
      </c>
      <c r="AO11" s="99">
        <v>2600</v>
      </c>
    </row>
    <row r="12" spans="2:41" ht="17.25" customHeight="1">
      <c r="B12" s="52" t="s">
        <v>66</v>
      </c>
      <c r="C12" s="96">
        <v>704900</v>
      </c>
      <c r="D12" s="52">
        <v>2028800</v>
      </c>
      <c r="E12" s="96">
        <v>703100</v>
      </c>
      <c r="F12" s="93">
        <v>173000</v>
      </c>
      <c r="G12" s="15">
        <f t="shared" si="0"/>
        <v>0.24605319300241787</v>
      </c>
      <c r="H12" s="95">
        <f t="shared" si="2"/>
        <v>36</v>
      </c>
      <c r="I12" s="96">
        <v>182100</v>
      </c>
      <c r="J12" s="15">
        <f t="shared" si="0"/>
        <v>0.25899587540890345</v>
      </c>
      <c r="K12" s="100">
        <f t="shared" si="3"/>
        <v>35</v>
      </c>
      <c r="L12" s="93">
        <v>133300</v>
      </c>
      <c r="M12" s="15">
        <f>+L12/$E12</f>
        <v>0.1895889631631347</v>
      </c>
      <c r="N12" s="95">
        <f t="shared" si="4"/>
        <v>27</v>
      </c>
      <c r="O12" s="96">
        <v>112300</v>
      </c>
      <c r="P12" s="15">
        <f>+O12/$E12</f>
        <v>0.1597212345327834</v>
      </c>
      <c r="Q12" s="100">
        <f t="shared" si="5"/>
        <v>18</v>
      </c>
      <c r="R12" s="93">
        <v>48200</v>
      </c>
      <c r="S12" s="15">
        <f>+R12/$E12</f>
        <v>0.06855354857061584</v>
      </c>
      <c r="T12" s="95">
        <f t="shared" si="6"/>
        <v>15</v>
      </c>
      <c r="U12" s="96">
        <v>31000</v>
      </c>
      <c r="V12" s="15">
        <f>+U12/$E12</f>
        <v>0.044090456549566205</v>
      </c>
      <c r="W12" s="100">
        <f t="shared" si="7"/>
        <v>5</v>
      </c>
      <c r="X12" s="93">
        <v>15800</v>
      </c>
      <c r="Y12" s="15">
        <f>+X12/$E12</f>
        <v>0.02247191011235955</v>
      </c>
      <c r="Z12" s="95">
        <f t="shared" si="8"/>
        <v>4</v>
      </c>
      <c r="AA12" s="96">
        <v>5400</v>
      </c>
      <c r="AB12" s="15">
        <f>+AA12/$E12</f>
        <v>0.007680273076376049</v>
      </c>
      <c r="AC12" s="100">
        <f t="shared" si="9"/>
        <v>2</v>
      </c>
      <c r="AD12" s="93">
        <v>600</v>
      </c>
      <c r="AE12" s="15">
        <f>+AD12/$E12</f>
        <v>0.0008533636751528943</v>
      </c>
      <c r="AF12" s="95">
        <f t="shared" si="1"/>
        <v>16</v>
      </c>
      <c r="AG12" s="96">
        <v>1300</v>
      </c>
      <c r="AH12" s="15">
        <f>+AG12/$E12</f>
        <v>0.0018489546294979378</v>
      </c>
      <c r="AI12" s="100">
        <f aca="true" t="shared" si="10" ref="AI12:AI25">+RANK(AH12,AH$6:AH$52)</f>
        <v>1</v>
      </c>
      <c r="AJ12" s="52">
        <v>1986600</v>
      </c>
      <c r="AK12" s="98">
        <v>2.8255486552</v>
      </c>
      <c r="AL12" s="52">
        <v>1900</v>
      </c>
      <c r="AM12" s="96">
        <v>42200</v>
      </c>
      <c r="AN12" s="52">
        <v>3700</v>
      </c>
      <c r="AO12" s="99">
        <v>6000</v>
      </c>
    </row>
    <row r="13" spans="2:41" ht="17.25" customHeight="1">
      <c r="B13" s="52" t="s">
        <v>68</v>
      </c>
      <c r="C13" s="96">
        <v>1061100</v>
      </c>
      <c r="D13" s="52">
        <v>2968900</v>
      </c>
      <c r="E13" s="96">
        <v>1056300</v>
      </c>
      <c r="F13" s="93">
        <v>252100</v>
      </c>
      <c r="G13" s="15">
        <f t="shared" si="0"/>
        <v>0.23866325854397424</v>
      </c>
      <c r="H13" s="95">
        <f t="shared" si="2"/>
        <v>41</v>
      </c>
      <c r="I13" s="96">
        <v>277900</v>
      </c>
      <c r="J13" s="15">
        <f t="shared" si="0"/>
        <v>0.26308813783962887</v>
      </c>
      <c r="K13" s="100">
        <f t="shared" si="3"/>
        <v>33</v>
      </c>
      <c r="L13" s="93">
        <v>217100</v>
      </c>
      <c r="M13" s="15">
        <f>+L13/$E13</f>
        <v>0.20552873236769856</v>
      </c>
      <c r="N13" s="95">
        <f t="shared" si="4"/>
        <v>4</v>
      </c>
      <c r="O13" s="96">
        <v>183300</v>
      </c>
      <c r="P13" s="15">
        <f>+O13/$E13</f>
        <v>0.1735302470888952</v>
      </c>
      <c r="Q13" s="100">
        <f t="shared" si="5"/>
        <v>6</v>
      </c>
      <c r="R13" s="93">
        <v>68800</v>
      </c>
      <c r="S13" s="15">
        <f>+R13/$E13</f>
        <v>0.06513301145507905</v>
      </c>
      <c r="T13" s="95">
        <f t="shared" si="6"/>
        <v>21</v>
      </c>
      <c r="U13" s="96">
        <v>34200</v>
      </c>
      <c r="V13" s="15">
        <f>+U13/$E13</f>
        <v>0.032377165577960804</v>
      </c>
      <c r="W13" s="100">
        <f t="shared" si="7"/>
        <v>18</v>
      </c>
      <c r="X13" s="93">
        <v>15700</v>
      </c>
      <c r="Y13" s="15">
        <f>+X13/$E13</f>
        <v>0.014863201741929377</v>
      </c>
      <c r="Z13" s="95">
        <f t="shared" si="8"/>
        <v>12</v>
      </c>
      <c r="AA13" s="96">
        <v>4900</v>
      </c>
      <c r="AB13" s="15">
        <f>+AA13/$E13</f>
        <v>0.004638833664678595</v>
      </c>
      <c r="AC13" s="100">
        <f t="shared" si="9"/>
        <v>10</v>
      </c>
      <c r="AD13" s="93">
        <v>1400</v>
      </c>
      <c r="AE13" s="15">
        <f>+AD13/$E13</f>
        <v>0.0013253810470510272</v>
      </c>
      <c r="AF13" s="95">
        <f t="shared" si="1"/>
        <v>7</v>
      </c>
      <c r="AG13" s="96">
        <v>900</v>
      </c>
      <c r="AH13" s="15">
        <f>+AG13/$E13</f>
        <v>0.0008520306731042318</v>
      </c>
      <c r="AI13" s="100">
        <f t="shared" si="10"/>
        <v>3</v>
      </c>
      <c r="AJ13" s="52">
        <v>2913200</v>
      </c>
      <c r="AK13" s="98">
        <v>2.7580528202</v>
      </c>
      <c r="AL13" s="52">
        <v>4800</v>
      </c>
      <c r="AM13" s="96">
        <v>55600</v>
      </c>
      <c r="AN13" s="52">
        <v>5700</v>
      </c>
      <c r="AO13" s="99">
        <v>15500</v>
      </c>
    </row>
    <row r="14" spans="2:41" ht="17.25" customHeight="1">
      <c r="B14" s="52" t="s">
        <v>70</v>
      </c>
      <c r="C14" s="96">
        <v>724900</v>
      </c>
      <c r="D14" s="52">
        <v>2007000</v>
      </c>
      <c r="E14" s="96">
        <v>723300</v>
      </c>
      <c r="F14" s="93">
        <v>183600</v>
      </c>
      <c r="G14" s="15">
        <f t="shared" si="0"/>
        <v>0.253836582330983</v>
      </c>
      <c r="H14" s="95">
        <f t="shared" si="2"/>
        <v>33</v>
      </c>
      <c r="I14" s="96">
        <v>182700</v>
      </c>
      <c r="J14" s="15">
        <f t="shared" si="0"/>
        <v>0.2525922853587723</v>
      </c>
      <c r="K14" s="100">
        <f t="shared" si="3"/>
        <v>38</v>
      </c>
      <c r="L14" s="93">
        <v>144400</v>
      </c>
      <c r="M14" s="15">
        <f>+L14/$E14</f>
        <v>0.19964053643025023</v>
      </c>
      <c r="N14" s="95">
        <f t="shared" si="4"/>
        <v>10</v>
      </c>
      <c r="O14" s="96">
        <v>126700</v>
      </c>
      <c r="P14" s="15">
        <f>+O14/$E14</f>
        <v>0.1751693626434398</v>
      </c>
      <c r="Q14" s="100">
        <f t="shared" si="5"/>
        <v>5</v>
      </c>
      <c r="R14" s="93">
        <v>49900</v>
      </c>
      <c r="S14" s="15">
        <f>+R14/$E14</f>
        <v>0.06898935434812664</v>
      </c>
      <c r="T14" s="95">
        <f t="shared" si="6"/>
        <v>14</v>
      </c>
      <c r="U14" s="96">
        <v>24300</v>
      </c>
      <c r="V14" s="15">
        <f>+U14/$E14</f>
        <v>0.03359601824968893</v>
      </c>
      <c r="W14" s="100">
        <f t="shared" si="7"/>
        <v>17</v>
      </c>
      <c r="X14" s="93">
        <v>7700</v>
      </c>
      <c r="Y14" s="15">
        <f>+X14/$E14</f>
        <v>0.01064565187335822</v>
      </c>
      <c r="Z14" s="95">
        <f t="shared" si="8"/>
        <v>25</v>
      </c>
      <c r="AA14" s="96">
        <v>3000</v>
      </c>
      <c r="AB14" s="15">
        <f>+AA14/$E14</f>
        <v>0.00414765657403567</v>
      </c>
      <c r="AC14" s="100">
        <f t="shared" si="9"/>
        <v>11</v>
      </c>
      <c r="AD14" s="93">
        <v>700</v>
      </c>
      <c r="AE14" s="15">
        <f>+AD14/$E14</f>
        <v>0.0009677865339416563</v>
      </c>
      <c r="AF14" s="95">
        <f t="shared" si="1"/>
        <v>14</v>
      </c>
      <c r="AG14" s="96">
        <v>100</v>
      </c>
      <c r="AH14" s="15">
        <f>+AG14/$E14</f>
        <v>0.00013825521913452232</v>
      </c>
      <c r="AI14" s="100">
        <f t="shared" si="10"/>
        <v>28</v>
      </c>
      <c r="AJ14" s="52">
        <v>1970600</v>
      </c>
      <c r="AK14" s="98">
        <v>2.7245040828</v>
      </c>
      <c r="AL14" s="52">
        <v>1600</v>
      </c>
      <c r="AM14" s="96">
        <v>36500</v>
      </c>
      <c r="AN14" s="52">
        <v>3100</v>
      </c>
      <c r="AO14" s="99">
        <v>8400</v>
      </c>
    </row>
    <row r="15" spans="2:41" ht="17.25" customHeight="1">
      <c r="B15" s="52" t="s">
        <v>72</v>
      </c>
      <c r="C15" s="96">
        <v>734600</v>
      </c>
      <c r="D15" s="52">
        <v>2008200</v>
      </c>
      <c r="E15" s="96">
        <v>733300</v>
      </c>
      <c r="F15" s="93">
        <v>172100</v>
      </c>
      <c r="G15" s="15">
        <f t="shared" si="0"/>
        <v>0.23469248602209192</v>
      </c>
      <c r="H15" s="95">
        <f t="shared" si="2"/>
        <v>42</v>
      </c>
      <c r="I15" s="96">
        <v>211800</v>
      </c>
      <c r="J15" s="15">
        <f t="shared" si="0"/>
        <v>0.28883131051411426</v>
      </c>
      <c r="K15" s="100">
        <f t="shared" si="3"/>
        <v>14</v>
      </c>
      <c r="L15" s="93">
        <v>148000</v>
      </c>
      <c r="M15" s="15">
        <f>+L15/$E15</f>
        <v>0.2018273557888995</v>
      </c>
      <c r="N15" s="95">
        <f t="shared" si="4"/>
        <v>6</v>
      </c>
      <c r="O15" s="96">
        <v>124100</v>
      </c>
      <c r="P15" s="15">
        <f>+O15/$E15</f>
        <v>0.16923496522569206</v>
      </c>
      <c r="Q15" s="100">
        <f t="shared" si="5"/>
        <v>8</v>
      </c>
      <c r="R15" s="93">
        <v>45000</v>
      </c>
      <c r="S15" s="15">
        <f>+R15/$E15</f>
        <v>0.06136642574662485</v>
      </c>
      <c r="T15" s="95">
        <f t="shared" si="6"/>
        <v>25</v>
      </c>
      <c r="U15" s="96">
        <v>21700</v>
      </c>
      <c r="V15" s="15">
        <f>+U15/$E15</f>
        <v>0.029592254193372428</v>
      </c>
      <c r="W15" s="100">
        <f t="shared" si="7"/>
        <v>22</v>
      </c>
      <c r="X15" s="93">
        <v>6600</v>
      </c>
      <c r="Y15" s="15">
        <f>+X15/$E15</f>
        <v>0.009000409109504977</v>
      </c>
      <c r="Z15" s="95">
        <f t="shared" si="8"/>
        <v>26</v>
      </c>
      <c r="AA15" s="96">
        <v>2600</v>
      </c>
      <c r="AB15" s="15">
        <f>+AA15/$E15</f>
        <v>0.003545615709804991</v>
      </c>
      <c r="AC15" s="100">
        <f t="shared" si="9"/>
        <v>14</v>
      </c>
      <c r="AD15" s="93">
        <v>1200</v>
      </c>
      <c r="AE15" s="15">
        <f>+AD15/$E15</f>
        <v>0.001636438019909996</v>
      </c>
      <c r="AF15" s="95">
        <f t="shared" si="1"/>
        <v>6</v>
      </c>
      <c r="AG15" s="96">
        <v>300</v>
      </c>
      <c r="AH15" s="15">
        <f>+AG15/$E15</f>
        <v>0.000409109504977499</v>
      </c>
      <c r="AI15" s="100">
        <f t="shared" si="10"/>
        <v>15</v>
      </c>
      <c r="AJ15" s="52">
        <v>1971800</v>
      </c>
      <c r="AK15" s="98">
        <v>2.6889442887</v>
      </c>
      <c r="AL15" s="52">
        <v>1300</v>
      </c>
      <c r="AM15" s="96">
        <v>36300</v>
      </c>
      <c r="AN15" s="52">
        <v>4800</v>
      </c>
      <c r="AO15" s="99">
        <v>9200</v>
      </c>
    </row>
    <row r="16" spans="2:41" ht="17.25" customHeight="1">
      <c r="B16" s="65" t="s">
        <v>74</v>
      </c>
      <c r="C16" s="102">
        <v>2767800</v>
      </c>
      <c r="D16" s="65">
        <v>7195000</v>
      </c>
      <c r="E16" s="102">
        <v>2764500</v>
      </c>
      <c r="F16" s="103">
        <v>731500</v>
      </c>
      <c r="G16" s="85">
        <f t="shared" si="0"/>
        <v>0.2646048109965636</v>
      </c>
      <c r="H16" s="104">
        <f t="shared" si="2"/>
        <v>27</v>
      </c>
      <c r="I16" s="102">
        <v>756500</v>
      </c>
      <c r="J16" s="85">
        <f t="shared" si="0"/>
        <v>0.27364803761982276</v>
      </c>
      <c r="K16" s="105">
        <f t="shared" si="3"/>
        <v>23</v>
      </c>
      <c r="L16" s="103">
        <v>570200</v>
      </c>
      <c r="M16" s="85">
        <f>+L16/$E16</f>
        <v>0.20625791282329536</v>
      </c>
      <c r="N16" s="104">
        <f t="shared" si="4"/>
        <v>2</v>
      </c>
      <c r="O16" s="102">
        <v>490100</v>
      </c>
      <c r="P16" s="85">
        <f>+O16/$E16</f>
        <v>0.17728341472237294</v>
      </c>
      <c r="Q16" s="105">
        <f t="shared" si="5"/>
        <v>3</v>
      </c>
      <c r="R16" s="103">
        <v>146000</v>
      </c>
      <c r="S16" s="85">
        <f>+R16/$E16</f>
        <v>0.052812443479833604</v>
      </c>
      <c r="T16" s="104">
        <f t="shared" si="6"/>
        <v>35</v>
      </c>
      <c r="U16" s="102">
        <v>50500</v>
      </c>
      <c r="V16" s="85">
        <f>+U16/$E16</f>
        <v>0.018267317778983543</v>
      </c>
      <c r="W16" s="105">
        <f t="shared" si="7"/>
        <v>32</v>
      </c>
      <c r="X16" s="103">
        <v>15900</v>
      </c>
      <c r="Y16" s="85">
        <f>+X16/$E16</f>
        <v>0.0057514921323928376</v>
      </c>
      <c r="Z16" s="104">
        <f t="shared" si="8"/>
        <v>34</v>
      </c>
      <c r="AA16" s="102">
        <v>3200</v>
      </c>
      <c r="AB16" s="85">
        <f>+AA16/$E16</f>
        <v>0.0011575330077771748</v>
      </c>
      <c r="AC16" s="105">
        <f t="shared" si="9"/>
        <v>41</v>
      </c>
      <c r="AD16" s="103">
        <v>500</v>
      </c>
      <c r="AE16" s="85">
        <f>+AD16/$E16</f>
        <v>0.00018086453246518358</v>
      </c>
      <c r="AF16" s="104">
        <f t="shared" si="1"/>
        <v>40</v>
      </c>
      <c r="AG16" s="102">
        <v>200</v>
      </c>
      <c r="AH16" s="85">
        <f>+AG16/$E16</f>
        <v>7.234581298607343E-05</v>
      </c>
      <c r="AI16" s="105">
        <f t="shared" si="10"/>
        <v>35</v>
      </c>
      <c r="AJ16" s="65">
        <v>7091800</v>
      </c>
      <c r="AK16" s="106">
        <v>2.5653106802</v>
      </c>
      <c r="AL16" s="65">
        <v>3300</v>
      </c>
      <c r="AM16" s="102">
        <v>103100</v>
      </c>
      <c r="AN16" s="65">
        <v>11800</v>
      </c>
      <c r="AO16" s="107">
        <v>33300</v>
      </c>
    </row>
    <row r="17" spans="2:41" ht="17.25" customHeight="1">
      <c r="B17" s="52" t="s">
        <v>76</v>
      </c>
      <c r="C17" s="96">
        <v>2455300</v>
      </c>
      <c r="D17" s="52">
        <v>6217100</v>
      </c>
      <c r="E17" s="96">
        <v>2450400</v>
      </c>
      <c r="F17" s="93">
        <v>708800</v>
      </c>
      <c r="G17" s="15">
        <f t="shared" si="0"/>
        <v>0.2892588965066928</v>
      </c>
      <c r="H17" s="95">
        <f t="shared" si="2"/>
        <v>15</v>
      </c>
      <c r="I17" s="96">
        <v>665400</v>
      </c>
      <c r="J17" s="15">
        <f t="shared" si="0"/>
        <v>0.27154750244857984</v>
      </c>
      <c r="K17" s="100">
        <f t="shared" si="3"/>
        <v>29</v>
      </c>
      <c r="L17" s="93">
        <v>490300</v>
      </c>
      <c r="M17" s="15">
        <f>+L17/$E17</f>
        <v>0.2000897812602024</v>
      </c>
      <c r="N17" s="95">
        <f t="shared" si="4"/>
        <v>8</v>
      </c>
      <c r="O17" s="96">
        <v>400000</v>
      </c>
      <c r="P17" s="15">
        <f>+O17/$E17</f>
        <v>0.16323865491348352</v>
      </c>
      <c r="Q17" s="100">
        <f t="shared" si="5"/>
        <v>15</v>
      </c>
      <c r="R17" s="93">
        <v>125000</v>
      </c>
      <c r="S17" s="15">
        <f>+R17/$E17</f>
        <v>0.051012079660463595</v>
      </c>
      <c r="T17" s="95">
        <f t="shared" si="6"/>
        <v>38</v>
      </c>
      <c r="U17" s="96">
        <v>42500</v>
      </c>
      <c r="V17" s="15">
        <f>+U17/$E17</f>
        <v>0.017344107084557622</v>
      </c>
      <c r="W17" s="100">
        <f t="shared" si="7"/>
        <v>35</v>
      </c>
      <c r="X17" s="93">
        <v>13200</v>
      </c>
      <c r="Y17" s="15">
        <f>+X17/$E17</f>
        <v>0.0053868756121449556</v>
      </c>
      <c r="Z17" s="95">
        <f t="shared" si="8"/>
        <v>38</v>
      </c>
      <c r="AA17" s="96">
        <v>4100</v>
      </c>
      <c r="AB17" s="15">
        <f>+AA17/$E17</f>
        <v>0.001673196212863206</v>
      </c>
      <c r="AC17" s="100">
        <f t="shared" si="9"/>
        <v>34</v>
      </c>
      <c r="AD17" s="93">
        <v>700</v>
      </c>
      <c r="AE17" s="15">
        <f>+AD17/$E17</f>
        <v>0.00028566764609859615</v>
      </c>
      <c r="AF17" s="95">
        <f t="shared" si="1"/>
        <v>33</v>
      </c>
      <c r="AG17" s="96">
        <v>300</v>
      </c>
      <c r="AH17" s="15">
        <f>+AG17/$E17</f>
        <v>0.00012242899118511264</v>
      </c>
      <c r="AI17" s="100">
        <f t="shared" si="10"/>
        <v>31</v>
      </c>
      <c r="AJ17" s="52">
        <v>6126100</v>
      </c>
      <c r="AK17" s="98">
        <v>2.5000517717</v>
      </c>
      <c r="AL17" s="52">
        <v>4900</v>
      </c>
      <c r="AM17" s="96">
        <v>91000</v>
      </c>
      <c r="AN17" s="52">
        <v>12800</v>
      </c>
      <c r="AO17" s="99">
        <v>45500</v>
      </c>
    </row>
    <row r="18" spans="2:41" ht="17.25" customHeight="1">
      <c r="B18" s="52" t="s">
        <v>78</v>
      </c>
      <c r="C18" s="96">
        <v>6339500</v>
      </c>
      <c r="D18" s="52">
        <v>13161800</v>
      </c>
      <c r="E18" s="96">
        <v>6327000</v>
      </c>
      <c r="F18" s="93">
        <v>2862400</v>
      </c>
      <c r="G18" s="15">
        <f t="shared" si="0"/>
        <v>0.452410305041884</v>
      </c>
      <c r="H18" s="95">
        <f t="shared" si="2"/>
        <v>1</v>
      </c>
      <c r="I18" s="96">
        <v>1539700</v>
      </c>
      <c r="J18" s="15">
        <f t="shared" si="0"/>
        <v>0.24335388019598547</v>
      </c>
      <c r="K18" s="100">
        <f t="shared" si="3"/>
        <v>43</v>
      </c>
      <c r="L18" s="93">
        <v>971300</v>
      </c>
      <c r="M18" s="15">
        <f>+L18/$E18</f>
        <v>0.15351667456930615</v>
      </c>
      <c r="N18" s="95">
        <f t="shared" si="4"/>
        <v>47</v>
      </c>
      <c r="O18" s="96">
        <v>713100</v>
      </c>
      <c r="P18" s="15">
        <f>+O18/$E18</f>
        <v>0.11270744428639165</v>
      </c>
      <c r="Q18" s="100">
        <f t="shared" si="5"/>
        <v>47</v>
      </c>
      <c r="R18" s="93">
        <v>187300</v>
      </c>
      <c r="S18" s="15">
        <f>+R18/$E18</f>
        <v>0.02960328749802434</v>
      </c>
      <c r="T18" s="95">
        <f t="shared" si="6"/>
        <v>47</v>
      </c>
      <c r="U18" s="96">
        <v>41000</v>
      </c>
      <c r="V18" s="15">
        <f>+U18/$E18</f>
        <v>0.006480164374901217</v>
      </c>
      <c r="W18" s="100">
        <f t="shared" si="7"/>
        <v>47</v>
      </c>
      <c r="X18" s="93">
        <v>9400</v>
      </c>
      <c r="Y18" s="15">
        <f>+X18/$E18</f>
        <v>0.0014856962225383277</v>
      </c>
      <c r="Z18" s="95">
        <f t="shared" si="8"/>
        <v>47</v>
      </c>
      <c r="AA18" s="96">
        <v>2500</v>
      </c>
      <c r="AB18" s="15">
        <f>+AA18/$E18</f>
        <v>0.0003951319740793425</v>
      </c>
      <c r="AC18" s="100">
        <f t="shared" si="9"/>
        <v>47</v>
      </c>
      <c r="AD18" s="93">
        <v>300</v>
      </c>
      <c r="AE18" s="15">
        <f>+AD18/$E18</f>
        <v>4.74158368895211E-05</v>
      </c>
      <c r="AF18" s="95">
        <f t="shared" si="1"/>
        <v>45</v>
      </c>
      <c r="AG18" s="96">
        <v>100</v>
      </c>
      <c r="AH18" s="15">
        <f>+AG18/$E18</f>
        <v>1.58052789631737E-05</v>
      </c>
      <c r="AI18" s="100">
        <f t="shared" si="10"/>
        <v>37</v>
      </c>
      <c r="AJ18" s="52">
        <v>12979400</v>
      </c>
      <c r="AK18" s="98">
        <v>2.0514298764</v>
      </c>
      <c r="AL18" s="52">
        <v>12400</v>
      </c>
      <c r="AM18" s="96">
        <v>182300</v>
      </c>
      <c r="AN18" s="52">
        <v>60500</v>
      </c>
      <c r="AO18" s="99">
        <v>75900</v>
      </c>
    </row>
    <row r="19" spans="2:41" ht="17.25" customHeight="1">
      <c r="B19" s="52" t="s">
        <v>80</v>
      </c>
      <c r="C19" s="96">
        <v>3808100</v>
      </c>
      <c r="D19" s="52">
        <v>9049500</v>
      </c>
      <c r="E19" s="96">
        <v>3795100</v>
      </c>
      <c r="F19" s="93">
        <v>1254200</v>
      </c>
      <c r="G19" s="15">
        <f t="shared" si="0"/>
        <v>0.3304787752628389</v>
      </c>
      <c r="H19" s="95">
        <f t="shared" si="2"/>
        <v>7</v>
      </c>
      <c r="I19" s="96">
        <v>1032600</v>
      </c>
      <c r="J19" s="15">
        <f t="shared" si="0"/>
        <v>0.2720876920239256</v>
      </c>
      <c r="K19" s="100">
        <f t="shared" si="3"/>
        <v>28</v>
      </c>
      <c r="L19" s="93">
        <v>730600</v>
      </c>
      <c r="M19" s="15">
        <f>+L19/$E19</f>
        <v>0.192511396274143</v>
      </c>
      <c r="N19" s="95">
        <f t="shared" si="4"/>
        <v>22</v>
      </c>
      <c r="O19" s="96">
        <v>573600</v>
      </c>
      <c r="P19" s="15">
        <f>+O19/$E19</f>
        <v>0.15114226239097783</v>
      </c>
      <c r="Q19" s="100">
        <f t="shared" si="5"/>
        <v>26</v>
      </c>
      <c r="R19" s="93">
        <v>150400</v>
      </c>
      <c r="S19" s="15">
        <f>+R19/$E19</f>
        <v>0.039630049274063925</v>
      </c>
      <c r="T19" s="95">
        <f t="shared" si="6"/>
        <v>45</v>
      </c>
      <c r="U19" s="96">
        <v>40100</v>
      </c>
      <c r="V19" s="15">
        <f>+U19/$E19</f>
        <v>0.010566256488630075</v>
      </c>
      <c r="W19" s="100">
        <f t="shared" si="7"/>
        <v>45</v>
      </c>
      <c r="X19" s="93">
        <v>9800</v>
      </c>
      <c r="Y19" s="15">
        <f>+X19/$E19</f>
        <v>0.0025822771468472505</v>
      </c>
      <c r="Z19" s="95">
        <f t="shared" si="8"/>
        <v>46</v>
      </c>
      <c r="AA19" s="96">
        <v>2700</v>
      </c>
      <c r="AB19" s="15">
        <f>+AA19/$E19</f>
        <v>0.000711443703723222</v>
      </c>
      <c r="AC19" s="100">
        <f t="shared" si="9"/>
        <v>45</v>
      </c>
      <c r="AD19" s="93">
        <v>700</v>
      </c>
      <c r="AE19" s="15">
        <f>+AD19/$E19</f>
        <v>0.00018444836763194646</v>
      </c>
      <c r="AF19" s="95">
        <f t="shared" si="1"/>
        <v>39</v>
      </c>
      <c r="AG19" s="96">
        <v>400</v>
      </c>
      <c r="AH19" s="15">
        <f>+AG19/$E19</f>
        <v>0.00010539906721825512</v>
      </c>
      <c r="AI19" s="100">
        <f t="shared" si="10"/>
        <v>32</v>
      </c>
      <c r="AJ19" s="52">
        <v>8899300</v>
      </c>
      <c r="AK19" s="98">
        <v>2.3449291498</v>
      </c>
      <c r="AL19" s="52">
        <v>13000</v>
      </c>
      <c r="AM19" s="96">
        <v>150200</v>
      </c>
      <c r="AN19" s="52">
        <v>26100</v>
      </c>
      <c r="AO19" s="99">
        <v>67200</v>
      </c>
    </row>
    <row r="20" spans="2:41" ht="17.25" customHeight="1">
      <c r="B20" s="52" t="s">
        <v>82</v>
      </c>
      <c r="C20" s="96">
        <v>837200</v>
      </c>
      <c r="D20" s="52">
        <v>2374900</v>
      </c>
      <c r="E20" s="96">
        <v>836000</v>
      </c>
      <c r="F20" s="93">
        <v>213800</v>
      </c>
      <c r="G20" s="15">
        <f t="shared" si="0"/>
        <v>0.2557416267942584</v>
      </c>
      <c r="H20" s="95">
        <f t="shared" si="2"/>
        <v>31</v>
      </c>
      <c r="I20" s="96">
        <v>213500</v>
      </c>
      <c r="J20" s="15">
        <f t="shared" si="0"/>
        <v>0.2553827751196172</v>
      </c>
      <c r="K20" s="100">
        <f t="shared" si="3"/>
        <v>37</v>
      </c>
      <c r="L20" s="93">
        <v>165100</v>
      </c>
      <c r="M20" s="15">
        <f>+L20/$E20</f>
        <v>0.19748803827751196</v>
      </c>
      <c r="N20" s="95">
        <f t="shared" si="4"/>
        <v>14</v>
      </c>
      <c r="O20" s="96">
        <v>123600</v>
      </c>
      <c r="P20" s="15">
        <f>+O20/$E20</f>
        <v>0.14784688995215312</v>
      </c>
      <c r="Q20" s="100">
        <f t="shared" si="5"/>
        <v>31</v>
      </c>
      <c r="R20" s="93">
        <v>59300</v>
      </c>
      <c r="S20" s="15">
        <f>+R20/$E20</f>
        <v>0.07093301435406699</v>
      </c>
      <c r="T20" s="95">
        <f t="shared" si="6"/>
        <v>11</v>
      </c>
      <c r="U20" s="96">
        <v>38300</v>
      </c>
      <c r="V20" s="15">
        <f>+U20/$E20</f>
        <v>0.045813397129186605</v>
      </c>
      <c r="W20" s="100">
        <f t="shared" si="7"/>
        <v>3</v>
      </c>
      <c r="X20" s="93">
        <v>16500</v>
      </c>
      <c r="Y20" s="15">
        <f>+X20/$E20</f>
        <v>0.019736842105263157</v>
      </c>
      <c r="Z20" s="95">
        <f t="shared" si="8"/>
        <v>6</v>
      </c>
      <c r="AA20" s="96">
        <v>4200</v>
      </c>
      <c r="AB20" s="15">
        <f>+AA20/$E20</f>
        <v>0.005023923444976076</v>
      </c>
      <c r="AC20" s="100">
        <f t="shared" si="9"/>
        <v>8</v>
      </c>
      <c r="AD20" s="93">
        <v>1000</v>
      </c>
      <c r="AE20" s="15">
        <f>+AD20/$E20</f>
        <v>0.0011961722488038277</v>
      </c>
      <c r="AF20" s="95">
        <f t="shared" si="1"/>
        <v>12</v>
      </c>
      <c r="AG20" s="96">
        <v>700</v>
      </c>
      <c r="AH20" s="15">
        <f>+AG20/$E20</f>
        <v>0.0008373205741626794</v>
      </c>
      <c r="AI20" s="100">
        <f t="shared" si="10"/>
        <v>4</v>
      </c>
      <c r="AJ20" s="52">
        <v>2322300</v>
      </c>
      <c r="AK20" s="98">
        <v>2.777904038</v>
      </c>
      <c r="AL20" s="52">
        <v>1300</v>
      </c>
      <c r="AM20" s="96">
        <v>52700</v>
      </c>
      <c r="AN20" s="52">
        <v>3200</v>
      </c>
      <c r="AO20" s="99">
        <v>6700</v>
      </c>
    </row>
    <row r="21" spans="2:41" ht="17.25" customHeight="1">
      <c r="B21" s="52" t="s">
        <v>84</v>
      </c>
      <c r="C21" s="96">
        <v>365800</v>
      </c>
      <c r="D21" s="52">
        <v>1093400</v>
      </c>
      <c r="E21" s="96">
        <v>365200</v>
      </c>
      <c r="F21" s="93">
        <v>77400</v>
      </c>
      <c r="G21" s="15">
        <f t="shared" si="0"/>
        <v>0.21193866374589265</v>
      </c>
      <c r="H21" s="95">
        <f t="shared" si="2"/>
        <v>46</v>
      </c>
      <c r="I21" s="96">
        <v>90100</v>
      </c>
      <c r="J21" s="15">
        <f t="shared" si="0"/>
        <v>0.24671412924424974</v>
      </c>
      <c r="K21" s="100">
        <f t="shared" si="3"/>
        <v>40</v>
      </c>
      <c r="L21" s="93">
        <v>75100</v>
      </c>
      <c r="M21" s="15">
        <f>+L21/$E21</f>
        <v>0.2056407447973713</v>
      </c>
      <c r="N21" s="95">
        <f t="shared" si="4"/>
        <v>3</v>
      </c>
      <c r="O21" s="96">
        <v>66900</v>
      </c>
      <c r="P21" s="15">
        <f>+O21/$E21</f>
        <v>0.18318729463307776</v>
      </c>
      <c r="Q21" s="100">
        <f t="shared" si="5"/>
        <v>1</v>
      </c>
      <c r="R21" s="93">
        <v>30500</v>
      </c>
      <c r="S21" s="15">
        <f>+R21/$E21</f>
        <v>0.08351588170865279</v>
      </c>
      <c r="T21" s="95">
        <f t="shared" si="6"/>
        <v>4</v>
      </c>
      <c r="U21" s="96">
        <v>16100</v>
      </c>
      <c r="V21" s="15">
        <f>+U21/$E21</f>
        <v>0.04408543263964951</v>
      </c>
      <c r="W21" s="100">
        <f t="shared" si="7"/>
        <v>6</v>
      </c>
      <c r="X21" s="93">
        <v>6300</v>
      </c>
      <c r="Y21" s="15">
        <f>+X21/$E21</f>
        <v>0.01725082146768894</v>
      </c>
      <c r="Z21" s="95">
        <f t="shared" si="8"/>
        <v>9</v>
      </c>
      <c r="AA21" s="96">
        <v>1700</v>
      </c>
      <c r="AB21" s="15">
        <f>+AA21/$E21</f>
        <v>0.004654983570646221</v>
      </c>
      <c r="AC21" s="100">
        <f t="shared" si="9"/>
        <v>9</v>
      </c>
      <c r="AD21" s="93">
        <v>600</v>
      </c>
      <c r="AE21" s="15">
        <f>+AD21/$E21</f>
        <v>0.0016429353778751369</v>
      </c>
      <c r="AF21" s="95">
        <f t="shared" si="1"/>
        <v>5</v>
      </c>
      <c r="AG21" s="96">
        <v>400</v>
      </c>
      <c r="AH21" s="15">
        <f>+AG21/$E21</f>
        <v>0.001095290251916758</v>
      </c>
      <c r="AI21" s="100">
        <f t="shared" si="10"/>
        <v>2</v>
      </c>
      <c r="AJ21" s="52">
        <v>1069700</v>
      </c>
      <c r="AK21" s="98">
        <v>2.9290651</v>
      </c>
      <c r="AL21" s="52">
        <v>600</v>
      </c>
      <c r="AM21" s="96">
        <v>23700</v>
      </c>
      <c r="AN21" s="52">
        <v>1200</v>
      </c>
      <c r="AO21" s="99">
        <v>3800</v>
      </c>
    </row>
    <row r="22" spans="2:41" ht="17.25" customHeight="1">
      <c r="B22" s="52" t="s">
        <v>86</v>
      </c>
      <c r="C22" s="96">
        <v>428100</v>
      </c>
      <c r="D22" s="52">
        <v>1170000</v>
      </c>
      <c r="E22" s="96">
        <v>427100</v>
      </c>
      <c r="F22" s="93">
        <v>113900</v>
      </c>
      <c r="G22" s="15">
        <f t="shared" si="0"/>
        <v>0.2666822758136268</v>
      </c>
      <c r="H22" s="95">
        <f t="shared" si="2"/>
        <v>26</v>
      </c>
      <c r="I22" s="96">
        <v>112800</v>
      </c>
      <c r="J22" s="15">
        <f t="shared" si="0"/>
        <v>0.2641067665652072</v>
      </c>
      <c r="K22" s="100">
        <f t="shared" si="3"/>
        <v>32</v>
      </c>
      <c r="L22" s="93">
        <v>80300</v>
      </c>
      <c r="M22" s="15">
        <f>+L22/$E22</f>
        <v>0.1880121751346289</v>
      </c>
      <c r="N22" s="95">
        <f t="shared" si="4"/>
        <v>30</v>
      </c>
      <c r="O22" s="96">
        <v>73000</v>
      </c>
      <c r="P22" s="15">
        <f>+O22/$E22</f>
        <v>0.170920159213299</v>
      </c>
      <c r="Q22" s="100">
        <f t="shared" si="5"/>
        <v>7</v>
      </c>
      <c r="R22" s="93">
        <v>28200</v>
      </c>
      <c r="S22" s="15">
        <f>+R22/$E22</f>
        <v>0.0660266916413018</v>
      </c>
      <c r="T22" s="95">
        <f t="shared" si="6"/>
        <v>20</v>
      </c>
      <c r="U22" s="96">
        <v>12500</v>
      </c>
      <c r="V22" s="15">
        <f>+U22/$E22</f>
        <v>0.02926715055022243</v>
      </c>
      <c r="W22" s="100">
        <f t="shared" si="7"/>
        <v>23</v>
      </c>
      <c r="X22" s="93">
        <v>4600</v>
      </c>
      <c r="Y22" s="15">
        <f>+X22/$E22</f>
        <v>0.010770311402481855</v>
      </c>
      <c r="Z22" s="95">
        <f t="shared" si="8"/>
        <v>24</v>
      </c>
      <c r="AA22" s="96">
        <v>1100</v>
      </c>
      <c r="AB22" s="15">
        <f>+AA22/$E22</f>
        <v>0.0025755092484195737</v>
      </c>
      <c r="AC22" s="100">
        <f t="shared" si="9"/>
        <v>26</v>
      </c>
      <c r="AD22" s="93">
        <v>400</v>
      </c>
      <c r="AE22" s="15">
        <f>+AD22/$E22</f>
        <v>0.0009365488176071178</v>
      </c>
      <c r="AF22" s="95">
        <f t="shared" si="1"/>
        <v>15</v>
      </c>
      <c r="AG22" s="96">
        <v>200</v>
      </c>
      <c r="AH22" s="15">
        <f>+AG22/$E22</f>
        <v>0.0004682744088035589</v>
      </c>
      <c r="AI22" s="100">
        <f t="shared" si="10"/>
        <v>11</v>
      </c>
      <c r="AJ22" s="52">
        <v>1136200</v>
      </c>
      <c r="AK22" s="98">
        <v>2.6601120399</v>
      </c>
      <c r="AL22" s="52">
        <v>1000</v>
      </c>
      <c r="AM22" s="96">
        <v>33800</v>
      </c>
      <c r="AN22" s="52">
        <v>1700</v>
      </c>
      <c r="AO22" s="99">
        <v>4100</v>
      </c>
    </row>
    <row r="23" spans="2:41" ht="17.25" customHeight="1">
      <c r="B23" s="52" t="s">
        <v>88</v>
      </c>
      <c r="C23" s="96">
        <v>269200</v>
      </c>
      <c r="D23" s="52">
        <v>806500</v>
      </c>
      <c r="E23" s="96">
        <v>268800</v>
      </c>
      <c r="F23" s="93">
        <v>61000</v>
      </c>
      <c r="G23" s="15">
        <f t="shared" si="0"/>
        <v>0.2269345238095238</v>
      </c>
      <c r="H23" s="95">
        <f t="shared" si="2"/>
        <v>44</v>
      </c>
      <c r="I23" s="96">
        <v>65600</v>
      </c>
      <c r="J23" s="15">
        <f t="shared" si="0"/>
        <v>0.24404761904761904</v>
      </c>
      <c r="K23" s="100">
        <f t="shared" si="3"/>
        <v>41</v>
      </c>
      <c r="L23" s="93">
        <v>51900</v>
      </c>
      <c r="M23" s="15">
        <f>+L23/$E23</f>
        <v>0.19308035714285715</v>
      </c>
      <c r="N23" s="95">
        <f t="shared" si="4"/>
        <v>21</v>
      </c>
      <c r="O23" s="96">
        <v>42800</v>
      </c>
      <c r="P23" s="15">
        <f>+O23/$E23</f>
        <v>0.15922619047619047</v>
      </c>
      <c r="Q23" s="100">
        <f t="shared" si="5"/>
        <v>19</v>
      </c>
      <c r="R23" s="93">
        <v>24400</v>
      </c>
      <c r="S23" s="15">
        <f>+R23/$E23</f>
        <v>0.09077380952380952</v>
      </c>
      <c r="T23" s="95">
        <f t="shared" si="6"/>
        <v>3</v>
      </c>
      <c r="U23" s="96">
        <v>15700</v>
      </c>
      <c r="V23" s="15">
        <f>+U23/$E23</f>
        <v>0.058407738095238096</v>
      </c>
      <c r="W23" s="100">
        <f t="shared" si="7"/>
        <v>1</v>
      </c>
      <c r="X23" s="93">
        <v>6100</v>
      </c>
      <c r="Y23" s="15">
        <f>+X23/$E23</f>
        <v>0.02269345238095238</v>
      </c>
      <c r="Z23" s="95">
        <f t="shared" si="8"/>
        <v>3</v>
      </c>
      <c r="AA23" s="96">
        <v>1000</v>
      </c>
      <c r="AB23" s="15">
        <f>+AA23/$E23</f>
        <v>0.003720238095238095</v>
      </c>
      <c r="AC23" s="100">
        <f t="shared" si="9"/>
        <v>13</v>
      </c>
      <c r="AD23" s="93">
        <v>100</v>
      </c>
      <c r="AE23" s="15">
        <f>+AD23/$E23</f>
        <v>0.0003720238095238095</v>
      </c>
      <c r="AF23" s="95">
        <f t="shared" si="1"/>
        <v>27</v>
      </c>
      <c r="AG23" s="96">
        <v>100</v>
      </c>
      <c r="AH23" s="15">
        <f>+AG23/$E23</f>
        <v>0.0003720238095238095</v>
      </c>
      <c r="AI23" s="100">
        <f t="shared" si="10"/>
        <v>17</v>
      </c>
      <c r="AJ23" s="52">
        <v>788600</v>
      </c>
      <c r="AK23" s="98">
        <v>2.9341080355</v>
      </c>
      <c r="AL23" s="52">
        <v>500</v>
      </c>
      <c r="AM23" s="96">
        <v>17900</v>
      </c>
      <c r="AN23" s="52">
        <v>1800</v>
      </c>
      <c r="AO23" s="99">
        <v>2600</v>
      </c>
    </row>
    <row r="24" spans="2:41" ht="17.25" customHeight="1">
      <c r="B24" s="52" t="s">
        <v>90</v>
      </c>
      <c r="C24" s="96">
        <v>314500</v>
      </c>
      <c r="D24" s="52">
        <v>862800</v>
      </c>
      <c r="E24" s="96">
        <v>314000</v>
      </c>
      <c r="F24" s="93">
        <v>77500</v>
      </c>
      <c r="G24" s="15">
        <f t="shared" si="0"/>
        <v>0.24681528662420382</v>
      </c>
      <c r="H24" s="95">
        <f t="shared" si="2"/>
        <v>35</v>
      </c>
      <c r="I24" s="96">
        <v>88600</v>
      </c>
      <c r="J24" s="15">
        <f t="shared" si="0"/>
        <v>0.2821656050955414</v>
      </c>
      <c r="K24" s="100">
        <f t="shared" si="3"/>
        <v>17</v>
      </c>
      <c r="L24" s="93">
        <v>58200</v>
      </c>
      <c r="M24" s="15">
        <f>+L24/$E24</f>
        <v>0.18535031847133757</v>
      </c>
      <c r="N24" s="95">
        <f t="shared" si="4"/>
        <v>32</v>
      </c>
      <c r="O24" s="96">
        <v>53000</v>
      </c>
      <c r="P24" s="15">
        <f>+O24/$E24</f>
        <v>0.16878980891719744</v>
      </c>
      <c r="Q24" s="100">
        <f t="shared" si="5"/>
        <v>9</v>
      </c>
      <c r="R24" s="93">
        <v>20900</v>
      </c>
      <c r="S24" s="15">
        <f>+R24/$E24</f>
        <v>0.06656050955414013</v>
      </c>
      <c r="T24" s="95">
        <f t="shared" si="6"/>
        <v>18</v>
      </c>
      <c r="U24" s="96">
        <v>10900</v>
      </c>
      <c r="V24" s="15">
        <f>+U24/$E24</f>
        <v>0.03471337579617834</v>
      </c>
      <c r="W24" s="100">
        <f t="shared" si="7"/>
        <v>15</v>
      </c>
      <c r="X24" s="93">
        <v>3900</v>
      </c>
      <c r="Y24" s="15">
        <f>+X24/$E24</f>
        <v>0.012420382165605096</v>
      </c>
      <c r="Z24" s="95">
        <f t="shared" si="8"/>
        <v>19</v>
      </c>
      <c r="AA24" s="96">
        <v>800</v>
      </c>
      <c r="AB24" s="15">
        <f>+AA24/$E24</f>
        <v>0.0025477707006369425</v>
      </c>
      <c r="AC24" s="100">
        <f t="shared" si="9"/>
        <v>27</v>
      </c>
      <c r="AD24" s="93"/>
      <c r="AE24" s="15"/>
      <c r="AF24" s="95"/>
      <c r="AG24" s="96">
        <v>200</v>
      </c>
      <c r="AH24" s="15">
        <f>+AG24/$E24</f>
        <v>0.0006369426751592356</v>
      </c>
      <c r="AI24" s="100">
        <f t="shared" si="10"/>
        <v>9</v>
      </c>
      <c r="AJ24" s="52">
        <v>846500</v>
      </c>
      <c r="AK24" s="98">
        <v>2.6959504338</v>
      </c>
      <c r="AL24" s="52">
        <v>500</v>
      </c>
      <c r="AM24" s="96">
        <v>16200</v>
      </c>
      <c r="AN24" s="52">
        <v>1100</v>
      </c>
      <c r="AO24" s="99">
        <v>3000</v>
      </c>
    </row>
    <row r="25" spans="2:41" ht="17.25" customHeight="1">
      <c r="B25" s="52" t="s">
        <v>92</v>
      </c>
      <c r="C25" s="96">
        <v>779600</v>
      </c>
      <c r="D25" s="52">
        <v>2152700</v>
      </c>
      <c r="E25" s="96">
        <v>777800</v>
      </c>
      <c r="F25" s="93">
        <v>187600</v>
      </c>
      <c r="G25" s="15">
        <f t="shared" si="0"/>
        <v>0.2411931087683209</v>
      </c>
      <c r="H25" s="95">
        <f t="shared" si="2"/>
        <v>39</v>
      </c>
      <c r="I25" s="96">
        <v>219200</v>
      </c>
      <c r="J25" s="15">
        <f t="shared" si="0"/>
        <v>0.28182051941373104</v>
      </c>
      <c r="K25" s="100">
        <f t="shared" si="3"/>
        <v>18</v>
      </c>
      <c r="L25" s="93">
        <v>155300</v>
      </c>
      <c r="M25" s="15">
        <f>+L25/$E25</f>
        <v>0.1996657238364618</v>
      </c>
      <c r="N25" s="95">
        <f t="shared" si="4"/>
        <v>9</v>
      </c>
      <c r="O25" s="96">
        <v>120600</v>
      </c>
      <c r="P25" s="15">
        <f>+O25/$E25</f>
        <v>0.15505271277963487</v>
      </c>
      <c r="Q25" s="100">
        <f t="shared" si="5"/>
        <v>21</v>
      </c>
      <c r="R25" s="93">
        <v>51700</v>
      </c>
      <c r="S25" s="15">
        <f>+R25/$E25</f>
        <v>0.06646952944201594</v>
      </c>
      <c r="T25" s="95">
        <f t="shared" si="6"/>
        <v>19</v>
      </c>
      <c r="U25" s="96">
        <v>27200</v>
      </c>
      <c r="V25" s="15">
        <f>+U25/$E25</f>
        <v>0.03497042941630239</v>
      </c>
      <c r="W25" s="100">
        <f t="shared" si="7"/>
        <v>14</v>
      </c>
      <c r="X25" s="93">
        <v>13200</v>
      </c>
      <c r="Y25" s="15">
        <f>+X25/$E25</f>
        <v>0.016970943687323218</v>
      </c>
      <c r="Z25" s="95">
        <f t="shared" si="8"/>
        <v>10</v>
      </c>
      <c r="AA25" s="96">
        <v>2300</v>
      </c>
      <c r="AB25" s="15">
        <f>+AA25/$E25</f>
        <v>0.002957058369760864</v>
      </c>
      <c r="AC25" s="100">
        <f t="shared" si="9"/>
        <v>23</v>
      </c>
      <c r="AD25" s="93">
        <v>600</v>
      </c>
      <c r="AE25" s="15">
        <f>+AD25/$E25</f>
        <v>0.0007714065312419646</v>
      </c>
      <c r="AF25" s="95">
        <f aca="true" t="shared" si="11" ref="AF25:AF48">+RANK(AE25,AE$6:AE$52)</f>
        <v>20</v>
      </c>
      <c r="AG25" s="96">
        <v>100</v>
      </c>
      <c r="AH25" s="15">
        <f>+AG25/$E25</f>
        <v>0.00012856775520699409</v>
      </c>
      <c r="AI25" s="100">
        <f t="shared" si="10"/>
        <v>30</v>
      </c>
      <c r="AJ25" s="52">
        <v>2113700</v>
      </c>
      <c r="AK25" s="98">
        <v>2.7174228884</v>
      </c>
      <c r="AL25" s="52">
        <v>1700</v>
      </c>
      <c r="AM25" s="96">
        <v>39000</v>
      </c>
      <c r="AN25" s="52">
        <v>3600</v>
      </c>
      <c r="AO25" s="99">
        <v>7800</v>
      </c>
    </row>
    <row r="26" spans="2:41" ht="17.25" customHeight="1">
      <c r="B26" s="52" t="s">
        <v>94</v>
      </c>
      <c r="C26" s="96">
        <v>715500</v>
      </c>
      <c r="D26" s="52">
        <v>2081100</v>
      </c>
      <c r="E26" s="96">
        <v>714300</v>
      </c>
      <c r="F26" s="93">
        <v>148500</v>
      </c>
      <c r="G26" s="15">
        <f t="shared" si="0"/>
        <v>0.20789584208315834</v>
      </c>
      <c r="H26" s="95">
        <f t="shared" si="2"/>
        <v>47</v>
      </c>
      <c r="I26" s="96">
        <v>195000</v>
      </c>
      <c r="J26" s="15">
        <f t="shared" si="0"/>
        <v>0.2729945401091978</v>
      </c>
      <c r="K26" s="100">
        <f t="shared" si="3"/>
        <v>25</v>
      </c>
      <c r="L26" s="93">
        <v>142000</v>
      </c>
      <c r="M26" s="15">
        <f>+L26/$E26</f>
        <v>0.1987960240795184</v>
      </c>
      <c r="N26" s="95">
        <f t="shared" si="4"/>
        <v>13</v>
      </c>
      <c r="O26" s="96">
        <v>126200</v>
      </c>
      <c r="P26" s="15">
        <f>+O26/$E26</f>
        <v>0.1766764664706706</v>
      </c>
      <c r="Q26" s="100">
        <f t="shared" si="5"/>
        <v>4</v>
      </c>
      <c r="R26" s="93">
        <v>57100</v>
      </c>
      <c r="S26" s="15">
        <f>+R26/$E26</f>
        <v>0.07993840123197536</v>
      </c>
      <c r="T26" s="95">
        <f t="shared" si="6"/>
        <v>7</v>
      </c>
      <c r="U26" s="96">
        <v>31300</v>
      </c>
      <c r="V26" s="15">
        <f>+U26/$E26</f>
        <v>0.04381912361752765</v>
      </c>
      <c r="W26" s="100">
        <f t="shared" si="7"/>
        <v>7</v>
      </c>
      <c r="X26" s="93">
        <v>10600</v>
      </c>
      <c r="Y26" s="15">
        <f>+X26/$E26</f>
        <v>0.01483970320593588</v>
      </c>
      <c r="Z26" s="95">
        <f t="shared" si="8"/>
        <v>13</v>
      </c>
      <c r="AA26" s="96">
        <v>2300</v>
      </c>
      <c r="AB26" s="15">
        <f>+AA26/$E26</f>
        <v>0.0032199356012879744</v>
      </c>
      <c r="AC26" s="100">
        <f t="shared" si="9"/>
        <v>19</v>
      </c>
      <c r="AD26" s="93">
        <v>1200</v>
      </c>
      <c r="AE26" s="15">
        <f>+AD26/$E26</f>
        <v>0.0016799664006719867</v>
      </c>
      <c r="AF26" s="95">
        <f t="shared" si="11"/>
        <v>4</v>
      </c>
      <c r="AG26" s="96"/>
      <c r="AH26" s="15"/>
      <c r="AI26" s="100"/>
      <c r="AJ26" s="52">
        <v>2046500</v>
      </c>
      <c r="AK26" s="98">
        <v>2.8651094088</v>
      </c>
      <c r="AL26" s="52">
        <v>1200</v>
      </c>
      <c r="AM26" s="96">
        <v>34700</v>
      </c>
      <c r="AN26" s="52">
        <v>2700</v>
      </c>
      <c r="AO26" s="99">
        <v>8900</v>
      </c>
    </row>
    <row r="27" spans="2:41" ht="17.25" customHeight="1">
      <c r="B27" s="52" t="s">
        <v>96</v>
      </c>
      <c r="C27" s="96">
        <v>1364900</v>
      </c>
      <c r="D27" s="52">
        <v>3765000</v>
      </c>
      <c r="E27" s="96">
        <v>1363000</v>
      </c>
      <c r="F27" s="93">
        <v>338600</v>
      </c>
      <c r="G27" s="15">
        <f t="shared" si="0"/>
        <v>0.24842259721203228</v>
      </c>
      <c r="H27" s="95">
        <f t="shared" si="2"/>
        <v>34</v>
      </c>
      <c r="I27" s="96">
        <v>367000</v>
      </c>
      <c r="J27" s="15">
        <f t="shared" si="0"/>
        <v>0.2692589875275128</v>
      </c>
      <c r="K27" s="100">
        <f t="shared" si="3"/>
        <v>31</v>
      </c>
      <c r="L27" s="93">
        <v>266300</v>
      </c>
      <c r="M27" s="15">
        <f>+L27/$E27</f>
        <v>0.19537784299339692</v>
      </c>
      <c r="N27" s="95">
        <f t="shared" si="4"/>
        <v>19</v>
      </c>
      <c r="O27" s="96">
        <v>229000</v>
      </c>
      <c r="P27" s="15">
        <f>+O27/$E27</f>
        <v>0.16801173881144535</v>
      </c>
      <c r="Q27" s="100">
        <f t="shared" si="5"/>
        <v>10</v>
      </c>
      <c r="R27" s="93">
        <v>94100</v>
      </c>
      <c r="S27" s="15">
        <f>+R27/$E27</f>
        <v>0.06903888481291269</v>
      </c>
      <c r="T27" s="95">
        <f t="shared" si="6"/>
        <v>13</v>
      </c>
      <c r="U27" s="96">
        <v>44000</v>
      </c>
      <c r="V27" s="15">
        <f>+U27/$E27</f>
        <v>0.032281731474688186</v>
      </c>
      <c r="W27" s="100">
        <f t="shared" si="7"/>
        <v>19</v>
      </c>
      <c r="X27" s="93">
        <v>17800</v>
      </c>
      <c r="Y27" s="15">
        <f>+X27/$E27</f>
        <v>0.013059427732942039</v>
      </c>
      <c r="Z27" s="95">
        <f t="shared" si="8"/>
        <v>17</v>
      </c>
      <c r="AA27" s="96">
        <v>4400</v>
      </c>
      <c r="AB27" s="15">
        <f>+AA27/$E27</f>
        <v>0.003228173147468819</v>
      </c>
      <c r="AC27" s="100">
        <f t="shared" si="9"/>
        <v>18</v>
      </c>
      <c r="AD27" s="93">
        <v>1400</v>
      </c>
      <c r="AE27" s="15">
        <f>+AD27/$E27</f>
        <v>0.0010271460014673515</v>
      </c>
      <c r="AF27" s="95">
        <f t="shared" si="11"/>
        <v>13</v>
      </c>
      <c r="AG27" s="96">
        <v>400</v>
      </c>
      <c r="AH27" s="15">
        <f>+AG27/$E27</f>
        <v>0.000293470286133529</v>
      </c>
      <c r="AI27" s="100">
        <f>+RANK(AH27,AH$6:AH$52)</f>
        <v>20</v>
      </c>
      <c r="AJ27" s="52">
        <v>3699000</v>
      </c>
      <c r="AK27" s="98">
        <v>2.7138877027</v>
      </c>
      <c r="AL27" s="52">
        <v>1900</v>
      </c>
      <c r="AM27" s="96">
        <v>66100</v>
      </c>
      <c r="AN27" s="52">
        <v>6100</v>
      </c>
      <c r="AO27" s="99">
        <v>19300</v>
      </c>
    </row>
    <row r="28" spans="2:41" ht="17.25" customHeight="1">
      <c r="B28" s="52" t="s">
        <v>98</v>
      </c>
      <c r="C28" s="96">
        <v>2898100</v>
      </c>
      <c r="D28" s="52">
        <v>7408500</v>
      </c>
      <c r="E28" s="96">
        <v>2894000</v>
      </c>
      <c r="F28" s="93">
        <v>887500</v>
      </c>
      <c r="G28" s="15">
        <f t="shared" si="0"/>
        <v>0.30666897028334483</v>
      </c>
      <c r="H28" s="95">
        <f t="shared" si="2"/>
        <v>11</v>
      </c>
      <c r="I28" s="96">
        <v>727100</v>
      </c>
      <c r="J28" s="15">
        <f t="shared" si="0"/>
        <v>0.25124395300621977</v>
      </c>
      <c r="K28" s="100">
        <f t="shared" si="3"/>
        <v>39</v>
      </c>
      <c r="L28" s="93">
        <v>544800</v>
      </c>
      <c r="M28" s="15">
        <f>+L28/$E28</f>
        <v>0.18825155494125778</v>
      </c>
      <c r="N28" s="95">
        <f t="shared" si="4"/>
        <v>29</v>
      </c>
      <c r="O28" s="96">
        <v>476200</v>
      </c>
      <c r="P28" s="15">
        <f>+O28/$E28</f>
        <v>0.16454733932273669</v>
      </c>
      <c r="Q28" s="100">
        <f t="shared" si="5"/>
        <v>13</v>
      </c>
      <c r="R28" s="93">
        <v>162400</v>
      </c>
      <c r="S28" s="15">
        <f>+R28/$E28</f>
        <v>0.05611610228058051</v>
      </c>
      <c r="T28" s="95">
        <f t="shared" si="6"/>
        <v>30</v>
      </c>
      <c r="U28" s="96">
        <v>65400</v>
      </c>
      <c r="V28" s="15">
        <f>+U28/$E28</f>
        <v>0.022598479612992398</v>
      </c>
      <c r="W28" s="100">
        <f t="shared" si="7"/>
        <v>28</v>
      </c>
      <c r="X28" s="93">
        <v>23600</v>
      </c>
      <c r="Y28" s="15">
        <f>+X28/$E28</f>
        <v>0.008154803040774015</v>
      </c>
      <c r="Z28" s="95">
        <f t="shared" si="8"/>
        <v>29</v>
      </c>
      <c r="AA28" s="96">
        <v>6000</v>
      </c>
      <c r="AB28" s="15">
        <f>+AA28/$E28</f>
        <v>0.002073255010366275</v>
      </c>
      <c r="AC28" s="100">
        <f t="shared" si="9"/>
        <v>29</v>
      </c>
      <c r="AD28" s="93">
        <v>700</v>
      </c>
      <c r="AE28" s="15">
        <f>+AD28/$E28</f>
        <v>0.00024187975120939877</v>
      </c>
      <c r="AF28" s="95">
        <f t="shared" si="11"/>
        <v>36</v>
      </c>
      <c r="AG28" s="96">
        <v>300</v>
      </c>
      <c r="AH28" s="15">
        <f>+AG28/$E28</f>
        <v>0.00010366275051831375</v>
      </c>
      <c r="AI28" s="100">
        <f>+RANK(AH28,AH$6:AH$52)</f>
        <v>33</v>
      </c>
      <c r="AJ28" s="52">
        <v>7308400</v>
      </c>
      <c r="AK28" s="98">
        <v>2.525370162</v>
      </c>
      <c r="AL28" s="52">
        <v>4100</v>
      </c>
      <c r="AM28" s="96">
        <v>100100</v>
      </c>
      <c r="AN28" s="52">
        <v>10800</v>
      </c>
      <c r="AO28" s="99">
        <v>76100</v>
      </c>
    </row>
    <row r="29" spans="2:41" ht="17.25" customHeight="1">
      <c r="B29" s="52" t="s">
        <v>100</v>
      </c>
      <c r="C29" s="96">
        <v>695100</v>
      </c>
      <c r="D29" s="52">
        <v>1854700</v>
      </c>
      <c r="E29" s="96">
        <v>694000</v>
      </c>
      <c r="F29" s="93">
        <v>177700</v>
      </c>
      <c r="G29" s="15">
        <f t="shared" si="0"/>
        <v>0.25605187319884726</v>
      </c>
      <c r="H29" s="95">
        <f t="shared" si="2"/>
        <v>30</v>
      </c>
      <c r="I29" s="96">
        <v>201800</v>
      </c>
      <c r="J29" s="15">
        <f t="shared" si="0"/>
        <v>0.2907780979827089</v>
      </c>
      <c r="K29" s="100">
        <f t="shared" si="3"/>
        <v>11</v>
      </c>
      <c r="L29" s="93">
        <v>131600</v>
      </c>
      <c r="M29" s="15">
        <f>+L29/$E29</f>
        <v>0.18962536023054755</v>
      </c>
      <c r="N29" s="95">
        <f t="shared" si="4"/>
        <v>26</v>
      </c>
      <c r="O29" s="96">
        <v>112400</v>
      </c>
      <c r="P29" s="15">
        <f>+O29/$E29</f>
        <v>0.16195965417867436</v>
      </c>
      <c r="Q29" s="100">
        <f t="shared" si="5"/>
        <v>16</v>
      </c>
      <c r="R29" s="93">
        <v>44000</v>
      </c>
      <c r="S29" s="15">
        <f>+R29/$E29</f>
        <v>0.06340057636887608</v>
      </c>
      <c r="T29" s="95">
        <f t="shared" si="6"/>
        <v>22</v>
      </c>
      <c r="U29" s="96">
        <v>16900</v>
      </c>
      <c r="V29" s="15">
        <f>+U29/$E29</f>
        <v>0.024351585014409222</v>
      </c>
      <c r="W29" s="100">
        <f t="shared" si="7"/>
        <v>27</v>
      </c>
      <c r="X29" s="93">
        <v>8100</v>
      </c>
      <c r="Y29" s="15">
        <f>+X29/$E29</f>
        <v>0.011671469740634006</v>
      </c>
      <c r="Z29" s="95">
        <f t="shared" si="8"/>
        <v>21</v>
      </c>
      <c r="AA29" s="96">
        <v>800</v>
      </c>
      <c r="AB29" s="15">
        <f>+AA29/$E29</f>
        <v>0.0011527377521613833</v>
      </c>
      <c r="AC29" s="100">
        <f t="shared" si="9"/>
        <v>42</v>
      </c>
      <c r="AD29" s="93">
        <v>400</v>
      </c>
      <c r="AE29" s="15">
        <f>+AD29/$E29</f>
        <v>0.0005763688760806917</v>
      </c>
      <c r="AF29" s="95">
        <f t="shared" si="11"/>
        <v>22</v>
      </c>
      <c r="AG29" s="96">
        <v>300</v>
      </c>
      <c r="AH29" s="15">
        <f>+AG29/$E29</f>
        <v>0.0004322766570605187</v>
      </c>
      <c r="AI29" s="100">
        <f>+RANK(AH29,AH$6:AH$52)</f>
        <v>13</v>
      </c>
      <c r="AJ29" s="52">
        <v>1817100</v>
      </c>
      <c r="AK29" s="98">
        <v>2.6184774518</v>
      </c>
      <c r="AL29" s="52">
        <v>1100</v>
      </c>
      <c r="AM29" s="96">
        <v>37600</v>
      </c>
      <c r="AN29" s="52">
        <v>3300</v>
      </c>
      <c r="AO29" s="99">
        <v>12900</v>
      </c>
    </row>
    <row r="30" spans="2:41" ht="17.25" customHeight="1">
      <c r="B30" s="52" t="s">
        <v>102</v>
      </c>
      <c r="C30" s="96">
        <v>503600</v>
      </c>
      <c r="D30" s="52">
        <v>1410300</v>
      </c>
      <c r="E30" s="96">
        <v>503100</v>
      </c>
      <c r="F30" s="93">
        <v>128000</v>
      </c>
      <c r="G30" s="15">
        <f t="shared" si="0"/>
        <v>0.25442258000397533</v>
      </c>
      <c r="H30" s="95">
        <f t="shared" si="2"/>
        <v>32</v>
      </c>
      <c r="I30" s="96">
        <v>118600</v>
      </c>
      <c r="J30" s="15">
        <f t="shared" si="0"/>
        <v>0.2357384217849334</v>
      </c>
      <c r="K30" s="100">
        <f t="shared" si="3"/>
        <v>46</v>
      </c>
      <c r="L30" s="93">
        <v>101600</v>
      </c>
      <c r="M30" s="15">
        <f>+L30/$E30</f>
        <v>0.20194792287815544</v>
      </c>
      <c r="N30" s="95">
        <f t="shared" si="4"/>
        <v>5</v>
      </c>
      <c r="O30" s="96">
        <v>90000</v>
      </c>
      <c r="P30" s="15">
        <f>+O30/$E30</f>
        <v>0.17889087656529518</v>
      </c>
      <c r="Q30" s="100">
        <f t="shared" si="5"/>
        <v>2</v>
      </c>
      <c r="R30" s="93">
        <v>37500</v>
      </c>
      <c r="S30" s="15">
        <f>+R30/$E30</f>
        <v>0.07453786523553965</v>
      </c>
      <c r="T30" s="95">
        <f t="shared" si="6"/>
        <v>8</v>
      </c>
      <c r="U30" s="96">
        <v>18100</v>
      </c>
      <c r="V30" s="15">
        <f>+U30/$E30</f>
        <v>0.03597694295368714</v>
      </c>
      <c r="W30" s="100">
        <f t="shared" si="7"/>
        <v>12</v>
      </c>
      <c r="X30" s="93">
        <v>7200</v>
      </c>
      <c r="Y30" s="15">
        <f>+X30/$E30</f>
        <v>0.014311270125223614</v>
      </c>
      <c r="Z30" s="95">
        <f t="shared" si="8"/>
        <v>15</v>
      </c>
      <c r="AA30" s="96">
        <v>1500</v>
      </c>
      <c r="AB30" s="15">
        <f>+AA30/$E30</f>
        <v>0.0029815146094215863</v>
      </c>
      <c r="AC30" s="100">
        <f t="shared" si="9"/>
        <v>22</v>
      </c>
      <c r="AD30" s="93">
        <v>400</v>
      </c>
      <c r="AE30" s="15">
        <f>+AD30/$E30</f>
        <v>0.000795070562512423</v>
      </c>
      <c r="AF30" s="95">
        <f t="shared" si="11"/>
        <v>18</v>
      </c>
      <c r="AG30" s="96">
        <v>100</v>
      </c>
      <c r="AH30" s="15">
        <f>+AG30/$E30</f>
        <v>0.00019876764062810574</v>
      </c>
      <c r="AI30" s="100">
        <f>+RANK(AH30,AH$6:AH$52)</f>
        <v>25</v>
      </c>
      <c r="AJ30" s="52">
        <v>1393400</v>
      </c>
      <c r="AK30" s="98">
        <v>2.7695367786</v>
      </c>
      <c r="AL30" s="52">
        <v>500</v>
      </c>
      <c r="AM30" s="96">
        <v>16900</v>
      </c>
      <c r="AN30" s="52">
        <v>1600</v>
      </c>
      <c r="AO30" s="99">
        <v>11100</v>
      </c>
    </row>
    <row r="31" spans="2:41" ht="17.25" customHeight="1">
      <c r="B31" s="52" t="s">
        <v>104</v>
      </c>
      <c r="C31" s="96">
        <v>1086800</v>
      </c>
      <c r="D31" s="52">
        <v>2636700</v>
      </c>
      <c r="E31" s="96">
        <v>1085300</v>
      </c>
      <c r="F31" s="93">
        <v>362200</v>
      </c>
      <c r="G31" s="15">
        <f t="shared" si="0"/>
        <v>0.3337326084953469</v>
      </c>
      <c r="H31" s="95">
        <f t="shared" si="2"/>
        <v>5</v>
      </c>
      <c r="I31" s="96">
        <v>296200</v>
      </c>
      <c r="J31" s="15">
        <f t="shared" si="0"/>
        <v>0.2729199299732793</v>
      </c>
      <c r="K31" s="100">
        <f t="shared" si="3"/>
        <v>26</v>
      </c>
      <c r="L31" s="93">
        <v>191700</v>
      </c>
      <c r="M31" s="15">
        <f>+L31/$E31</f>
        <v>0.17663318898000552</v>
      </c>
      <c r="N31" s="95">
        <f t="shared" si="4"/>
        <v>40</v>
      </c>
      <c r="O31" s="96">
        <v>158800</v>
      </c>
      <c r="P31" s="15">
        <f>+O31/$E31</f>
        <v>0.14631899014097485</v>
      </c>
      <c r="Q31" s="100">
        <f t="shared" si="5"/>
        <v>32</v>
      </c>
      <c r="R31" s="93">
        <v>53100</v>
      </c>
      <c r="S31" s="15">
        <f>+R31/$E31</f>
        <v>0.048926564083663505</v>
      </c>
      <c r="T31" s="95">
        <f t="shared" si="6"/>
        <v>40</v>
      </c>
      <c r="U31" s="96">
        <v>15100</v>
      </c>
      <c r="V31" s="15">
        <f>+U31/$E31</f>
        <v>0.013913203722473049</v>
      </c>
      <c r="W31" s="100">
        <f t="shared" si="7"/>
        <v>40</v>
      </c>
      <c r="X31" s="93">
        <v>5900</v>
      </c>
      <c r="Y31" s="15">
        <f>+X31/$E31</f>
        <v>0.005436284898184833</v>
      </c>
      <c r="Z31" s="95">
        <f t="shared" si="8"/>
        <v>37</v>
      </c>
      <c r="AA31" s="96">
        <v>1900</v>
      </c>
      <c r="AB31" s="15">
        <f>+AA31/$E31</f>
        <v>0.0017506680180595228</v>
      </c>
      <c r="AC31" s="100">
        <f t="shared" si="9"/>
        <v>31</v>
      </c>
      <c r="AD31" s="93">
        <v>400</v>
      </c>
      <c r="AE31" s="15">
        <f>+AD31/$E31</f>
        <v>0.0003685616880125311</v>
      </c>
      <c r="AF31" s="95">
        <f t="shared" si="11"/>
        <v>28</v>
      </c>
      <c r="AG31" s="96"/>
      <c r="AH31" s="15"/>
      <c r="AI31" s="100"/>
      <c r="AJ31" s="52">
        <v>2580700</v>
      </c>
      <c r="AK31" s="98">
        <v>2.3780148711</v>
      </c>
      <c r="AL31" s="52">
        <v>1500</v>
      </c>
      <c r="AM31" s="96">
        <v>56000</v>
      </c>
      <c r="AN31" s="52">
        <v>5300</v>
      </c>
      <c r="AO31" s="99">
        <v>7600</v>
      </c>
    </row>
    <row r="32" spans="2:41" ht="17.25" customHeight="1">
      <c r="B32" s="52" t="s">
        <v>106</v>
      </c>
      <c r="C32" s="96">
        <v>3758200</v>
      </c>
      <c r="D32" s="52">
        <v>8862900</v>
      </c>
      <c r="E32" s="96">
        <v>3752100</v>
      </c>
      <c r="F32" s="93">
        <v>1284900</v>
      </c>
      <c r="G32" s="15">
        <f t="shared" si="0"/>
        <v>0.34244822899176464</v>
      </c>
      <c r="H32" s="95">
        <f t="shared" si="2"/>
        <v>3</v>
      </c>
      <c r="I32" s="96">
        <v>1021900</v>
      </c>
      <c r="J32" s="15">
        <f t="shared" si="0"/>
        <v>0.2723541483435942</v>
      </c>
      <c r="K32" s="100">
        <f t="shared" si="3"/>
        <v>27</v>
      </c>
      <c r="L32" s="93">
        <v>683000</v>
      </c>
      <c r="M32" s="15">
        <f>+L32/$E32</f>
        <v>0.18203139575171237</v>
      </c>
      <c r="N32" s="95">
        <f t="shared" si="4"/>
        <v>36</v>
      </c>
      <c r="O32" s="96">
        <v>541300</v>
      </c>
      <c r="P32" s="15">
        <f>+O32/$E32</f>
        <v>0.1442658777751126</v>
      </c>
      <c r="Q32" s="100">
        <f t="shared" si="5"/>
        <v>36</v>
      </c>
      <c r="R32" s="93">
        <v>165100</v>
      </c>
      <c r="S32" s="15">
        <f>+R32/$E32</f>
        <v>0.04400202553236854</v>
      </c>
      <c r="T32" s="95">
        <f t="shared" si="6"/>
        <v>43</v>
      </c>
      <c r="U32" s="96">
        <v>41100</v>
      </c>
      <c r="V32" s="15">
        <f>+U32/$E32</f>
        <v>0.010953865835132326</v>
      </c>
      <c r="W32" s="100">
        <f t="shared" si="7"/>
        <v>44</v>
      </c>
      <c r="X32" s="93">
        <v>10500</v>
      </c>
      <c r="Y32" s="15">
        <f>+X32/$E32</f>
        <v>0.0027984328775885504</v>
      </c>
      <c r="Z32" s="95">
        <f t="shared" si="8"/>
        <v>45</v>
      </c>
      <c r="AA32" s="96">
        <v>3300</v>
      </c>
      <c r="AB32" s="15">
        <f>+AA32/$E32</f>
        <v>0.0008795074758135445</v>
      </c>
      <c r="AC32" s="100">
        <f t="shared" si="9"/>
        <v>43</v>
      </c>
      <c r="AD32" s="93">
        <v>400</v>
      </c>
      <c r="AE32" s="15">
        <f>+AD32/$E32</f>
        <v>0.0001066069667652781</v>
      </c>
      <c r="AF32" s="95">
        <f t="shared" si="11"/>
        <v>44</v>
      </c>
      <c r="AG32" s="96">
        <v>500</v>
      </c>
      <c r="AH32" s="15">
        <f>+AG32/$E32</f>
        <v>0.00013325870845659764</v>
      </c>
      <c r="AI32" s="100">
        <f>+RANK(AH32,AH$6:AH$52)</f>
        <v>29</v>
      </c>
      <c r="AJ32" s="52">
        <v>8724000</v>
      </c>
      <c r="AK32" s="98">
        <v>2.3250847905</v>
      </c>
      <c r="AL32" s="52">
        <v>6100</v>
      </c>
      <c r="AM32" s="96">
        <v>138900</v>
      </c>
      <c r="AN32" s="52">
        <v>30400</v>
      </c>
      <c r="AO32" s="99">
        <v>31700</v>
      </c>
    </row>
    <row r="33" spans="2:41" ht="17.25" customHeight="1">
      <c r="B33" s="52" t="s">
        <v>108</v>
      </c>
      <c r="C33" s="96">
        <v>2213200</v>
      </c>
      <c r="D33" s="52">
        <v>5589200</v>
      </c>
      <c r="E33" s="96">
        <v>2209100</v>
      </c>
      <c r="F33" s="93">
        <v>632800</v>
      </c>
      <c r="G33" s="15">
        <f t="shared" si="0"/>
        <v>0.28645149608437825</v>
      </c>
      <c r="H33" s="95">
        <f t="shared" si="2"/>
        <v>17</v>
      </c>
      <c r="I33" s="96">
        <v>638500</v>
      </c>
      <c r="J33" s="15">
        <f t="shared" si="0"/>
        <v>0.28903173237970214</v>
      </c>
      <c r="K33" s="100">
        <f t="shared" si="3"/>
        <v>13</v>
      </c>
      <c r="L33" s="93">
        <v>423300</v>
      </c>
      <c r="M33" s="15">
        <f>+L33/$E33</f>
        <v>0.1916164954053687</v>
      </c>
      <c r="N33" s="95">
        <f t="shared" si="4"/>
        <v>23</v>
      </c>
      <c r="O33" s="96">
        <v>341700</v>
      </c>
      <c r="P33" s="15">
        <f>+O33/$E33</f>
        <v>0.15467837580915306</v>
      </c>
      <c r="Q33" s="100">
        <f t="shared" si="5"/>
        <v>23</v>
      </c>
      <c r="R33" s="93">
        <v>116900</v>
      </c>
      <c r="S33" s="15">
        <f>+R33/$E33</f>
        <v>0.05291747770585306</v>
      </c>
      <c r="T33" s="95">
        <f t="shared" si="6"/>
        <v>33</v>
      </c>
      <c r="U33" s="96">
        <v>40300</v>
      </c>
      <c r="V33" s="15">
        <f>+U33/$E33</f>
        <v>0.018242723280974153</v>
      </c>
      <c r="W33" s="100">
        <f t="shared" si="7"/>
        <v>33</v>
      </c>
      <c r="X33" s="93">
        <v>11100</v>
      </c>
      <c r="Y33" s="15">
        <f>+X33/$E33</f>
        <v>0.005024670680367571</v>
      </c>
      <c r="Z33" s="95">
        <f t="shared" si="8"/>
        <v>41</v>
      </c>
      <c r="AA33" s="96">
        <v>3700</v>
      </c>
      <c r="AB33" s="15">
        <f>+AA33/$E33</f>
        <v>0.0016748902267891901</v>
      </c>
      <c r="AC33" s="100">
        <f t="shared" si="9"/>
        <v>33</v>
      </c>
      <c r="AD33" s="93">
        <v>800</v>
      </c>
      <c r="AE33" s="15">
        <f>+AD33/$E33</f>
        <v>0.00036213842741387894</v>
      </c>
      <c r="AF33" s="95">
        <f t="shared" si="11"/>
        <v>29</v>
      </c>
      <c r="AG33" s="96"/>
      <c r="AH33" s="15"/>
      <c r="AI33" s="100"/>
      <c r="AJ33" s="52">
        <v>5487500</v>
      </c>
      <c r="AK33" s="98">
        <v>2.4839885421</v>
      </c>
      <c r="AL33" s="52">
        <v>4100</v>
      </c>
      <c r="AM33" s="96">
        <v>101700</v>
      </c>
      <c r="AN33" s="52">
        <v>8500</v>
      </c>
      <c r="AO33" s="99">
        <v>26300</v>
      </c>
    </row>
    <row r="34" spans="2:41" ht="17.25" customHeight="1">
      <c r="B34" s="52" t="s">
        <v>110</v>
      </c>
      <c r="C34" s="96">
        <v>517900</v>
      </c>
      <c r="D34" s="52">
        <v>1400000</v>
      </c>
      <c r="E34" s="96">
        <v>516600</v>
      </c>
      <c r="F34" s="93">
        <v>119500</v>
      </c>
      <c r="G34" s="15">
        <f t="shared" si="0"/>
        <v>0.2313201703445606</v>
      </c>
      <c r="H34" s="95">
        <f t="shared" si="2"/>
        <v>43</v>
      </c>
      <c r="I34" s="96">
        <v>150000</v>
      </c>
      <c r="J34" s="15">
        <f t="shared" si="0"/>
        <v>0.29036004645760743</v>
      </c>
      <c r="K34" s="100">
        <f t="shared" si="3"/>
        <v>12</v>
      </c>
      <c r="L34" s="93">
        <v>109100</v>
      </c>
      <c r="M34" s="15">
        <f>+L34/$E34</f>
        <v>0.21118854045683313</v>
      </c>
      <c r="N34" s="95">
        <f t="shared" si="4"/>
        <v>1</v>
      </c>
      <c r="O34" s="96">
        <v>86700</v>
      </c>
      <c r="P34" s="15">
        <f>+O34/$E34</f>
        <v>0.1678281068524971</v>
      </c>
      <c r="Q34" s="100">
        <f t="shared" si="5"/>
        <v>11</v>
      </c>
      <c r="R34" s="93">
        <v>34500</v>
      </c>
      <c r="S34" s="15">
        <f>+R34/$E34</f>
        <v>0.06678281068524972</v>
      </c>
      <c r="T34" s="95">
        <f t="shared" si="6"/>
        <v>16</v>
      </c>
      <c r="U34" s="96">
        <v>12700</v>
      </c>
      <c r="V34" s="15">
        <f>+U34/$E34</f>
        <v>0.024583817266744096</v>
      </c>
      <c r="W34" s="100">
        <f t="shared" si="7"/>
        <v>25</v>
      </c>
      <c r="X34" s="93">
        <v>3300</v>
      </c>
      <c r="Y34" s="15">
        <f>+X34/$E34</f>
        <v>0.006387921022067364</v>
      </c>
      <c r="Z34" s="95">
        <f t="shared" si="8"/>
        <v>32</v>
      </c>
      <c r="AA34" s="96">
        <v>700</v>
      </c>
      <c r="AB34" s="15">
        <f>+AA34/$E34</f>
        <v>0.0013550135501355014</v>
      </c>
      <c r="AC34" s="100">
        <f t="shared" si="9"/>
        <v>38</v>
      </c>
      <c r="AD34" s="93">
        <v>100</v>
      </c>
      <c r="AE34" s="15">
        <f>+AD34/$E34</f>
        <v>0.00019357336430507162</v>
      </c>
      <c r="AF34" s="95">
        <f t="shared" si="11"/>
        <v>38</v>
      </c>
      <c r="AG34" s="96">
        <v>100</v>
      </c>
      <c r="AH34" s="15">
        <f>+AG34/$E34</f>
        <v>0.00019357336430507162</v>
      </c>
      <c r="AI34" s="100">
        <f>+RANK(AH34,AH$6:AH$52)</f>
        <v>26</v>
      </c>
      <c r="AJ34" s="52">
        <v>1372300</v>
      </c>
      <c r="AK34" s="98">
        <v>2.6565486427</v>
      </c>
      <c r="AL34" s="52">
        <v>1300</v>
      </c>
      <c r="AM34" s="96">
        <v>27700</v>
      </c>
      <c r="AN34" s="52">
        <v>3000</v>
      </c>
      <c r="AO34" s="99">
        <v>3400</v>
      </c>
    </row>
    <row r="35" spans="2:41" ht="17.25" customHeight="1">
      <c r="B35" s="52" t="s">
        <v>112</v>
      </c>
      <c r="C35" s="96">
        <v>392500</v>
      </c>
      <c r="D35" s="52">
        <v>1001300</v>
      </c>
      <c r="E35" s="96">
        <v>391900</v>
      </c>
      <c r="F35" s="93">
        <v>107100</v>
      </c>
      <c r="G35" s="15">
        <f t="shared" si="0"/>
        <v>0.2732840010206685</v>
      </c>
      <c r="H35" s="95">
        <f t="shared" si="2"/>
        <v>23</v>
      </c>
      <c r="I35" s="96">
        <v>116100</v>
      </c>
      <c r="J35" s="15">
        <f t="shared" si="0"/>
        <v>0.29624904312324574</v>
      </c>
      <c r="K35" s="100">
        <f t="shared" si="3"/>
        <v>9</v>
      </c>
      <c r="L35" s="93">
        <v>78500</v>
      </c>
      <c r="M35" s="15">
        <f>+L35/$E35</f>
        <v>0.2003062005613677</v>
      </c>
      <c r="N35" s="95">
        <f t="shared" si="4"/>
        <v>7</v>
      </c>
      <c r="O35" s="96">
        <v>59200</v>
      </c>
      <c r="P35" s="15">
        <f>+O35/$E35</f>
        <v>0.1510589436080633</v>
      </c>
      <c r="Q35" s="100">
        <f t="shared" si="5"/>
        <v>27</v>
      </c>
      <c r="R35" s="93">
        <v>20700</v>
      </c>
      <c r="S35" s="15">
        <f>+R35/$E35</f>
        <v>0.05281959683592753</v>
      </c>
      <c r="T35" s="95">
        <f t="shared" si="6"/>
        <v>34</v>
      </c>
      <c r="U35" s="96">
        <v>6600</v>
      </c>
      <c r="V35" s="15">
        <f>+U35/$E35</f>
        <v>0.016841030875223272</v>
      </c>
      <c r="W35" s="100">
        <f t="shared" si="7"/>
        <v>36</v>
      </c>
      <c r="X35" s="93">
        <v>3400</v>
      </c>
      <c r="Y35" s="15">
        <f>+X35/$E35</f>
        <v>0.008675682572084715</v>
      </c>
      <c r="Z35" s="95">
        <f t="shared" si="8"/>
        <v>28</v>
      </c>
      <c r="AA35" s="96">
        <v>300</v>
      </c>
      <c r="AB35" s="15">
        <f>+AA35/$E35</f>
        <v>0.0007655014034192396</v>
      </c>
      <c r="AC35" s="100">
        <f t="shared" si="9"/>
        <v>44</v>
      </c>
      <c r="AD35" s="93">
        <v>100</v>
      </c>
      <c r="AE35" s="15">
        <f>+AD35/$E35</f>
        <v>0.00025516713447307985</v>
      </c>
      <c r="AF35" s="95">
        <f t="shared" si="11"/>
        <v>35</v>
      </c>
      <c r="AG35" s="96">
        <v>100</v>
      </c>
      <c r="AH35" s="15">
        <f>+AG35/$E35</f>
        <v>0.00025516713447307985</v>
      </c>
      <c r="AI35" s="100">
        <f>+RANK(AH35,AH$6:AH$52)</f>
        <v>22</v>
      </c>
      <c r="AJ35" s="52">
        <v>981700</v>
      </c>
      <c r="AK35" s="98">
        <v>2.5048882287</v>
      </c>
      <c r="AL35" s="52">
        <v>600</v>
      </c>
      <c r="AM35" s="96">
        <v>19500</v>
      </c>
      <c r="AN35" s="52">
        <v>1700</v>
      </c>
      <c r="AO35" s="99">
        <v>3500</v>
      </c>
    </row>
    <row r="36" spans="2:41" ht="17.25" customHeight="1">
      <c r="B36" s="52" t="s">
        <v>114</v>
      </c>
      <c r="C36" s="96">
        <v>203100</v>
      </c>
      <c r="D36" s="52">
        <v>588400</v>
      </c>
      <c r="E36" s="96">
        <v>202600</v>
      </c>
      <c r="F36" s="93">
        <v>52900</v>
      </c>
      <c r="G36" s="15">
        <f t="shared" si="0"/>
        <v>0.2611056268509378</v>
      </c>
      <c r="H36" s="95">
        <f t="shared" si="2"/>
        <v>29</v>
      </c>
      <c r="I36" s="96">
        <v>49400</v>
      </c>
      <c r="J36" s="15">
        <f t="shared" si="0"/>
        <v>0.24383020730503455</v>
      </c>
      <c r="K36" s="100">
        <f t="shared" si="3"/>
        <v>42</v>
      </c>
      <c r="L36" s="93">
        <v>37200</v>
      </c>
      <c r="M36" s="15">
        <f>+L36/$E36</f>
        <v>0.18361303060217177</v>
      </c>
      <c r="N36" s="95">
        <f t="shared" si="4"/>
        <v>34</v>
      </c>
      <c r="O36" s="96">
        <v>30300</v>
      </c>
      <c r="P36" s="15">
        <f>+O36/$E36</f>
        <v>0.14955577492596248</v>
      </c>
      <c r="Q36" s="100">
        <f t="shared" si="5"/>
        <v>29</v>
      </c>
      <c r="R36" s="93">
        <v>16800</v>
      </c>
      <c r="S36" s="15">
        <f>+R36/$E36</f>
        <v>0.08292201382033564</v>
      </c>
      <c r="T36" s="95">
        <f t="shared" si="6"/>
        <v>5</v>
      </c>
      <c r="U36" s="96">
        <v>9200</v>
      </c>
      <c r="V36" s="15">
        <f>+U36/$E36</f>
        <v>0.045409674234945706</v>
      </c>
      <c r="W36" s="100">
        <f t="shared" si="7"/>
        <v>4</v>
      </c>
      <c r="X36" s="93">
        <v>4800</v>
      </c>
      <c r="Y36" s="15">
        <f>+X36/$E36</f>
        <v>0.023692003948667325</v>
      </c>
      <c r="Z36" s="95">
        <f t="shared" si="8"/>
        <v>2</v>
      </c>
      <c r="AA36" s="96">
        <v>1300</v>
      </c>
      <c r="AB36" s="15">
        <f>+AA36/$E36</f>
        <v>0.006416584402764067</v>
      </c>
      <c r="AC36" s="100">
        <f t="shared" si="9"/>
        <v>4</v>
      </c>
      <c r="AD36" s="93">
        <v>700</v>
      </c>
      <c r="AE36" s="15">
        <f>+AD36/$E36</f>
        <v>0.0034550839091806516</v>
      </c>
      <c r="AF36" s="95">
        <f t="shared" si="11"/>
        <v>2</v>
      </c>
      <c r="AG36" s="96"/>
      <c r="AH36" s="15"/>
      <c r="AI36" s="100"/>
      <c r="AJ36" s="52">
        <v>573900</v>
      </c>
      <c r="AK36" s="98">
        <v>2.8317904982</v>
      </c>
      <c r="AL36" s="52">
        <v>400</v>
      </c>
      <c r="AM36" s="96">
        <v>14600</v>
      </c>
      <c r="AN36" s="52">
        <v>600</v>
      </c>
      <c r="AO36" s="99">
        <v>800</v>
      </c>
    </row>
    <row r="37" spans="2:41" ht="17.25" customHeight="1">
      <c r="B37" s="52" t="s">
        <v>116</v>
      </c>
      <c r="C37" s="96">
        <v>251400</v>
      </c>
      <c r="D37" s="52">
        <v>716400</v>
      </c>
      <c r="E37" s="96">
        <v>250500</v>
      </c>
      <c r="F37" s="93">
        <v>60200</v>
      </c>
      <c r="G37" s="15">
        <f t="shared" si="0"/>
        <v>0.2403193612774451</v>
      </c>
      <c r="H37" s="95">
        <f t="shared" si="2"/>
        <v>40</v>
      </c>
      <c r="I37" s="96">
        <v>73700</v>
      </c>
      <c r="J37" s="15">
        <f t="shared" si="0"/>
        <v>0.2942115768463074</v>
      </c>
      <c r="K37" s="100">
        <f t="shared" si="3"/>
        <v>10</v>
      </c>
      <c r="L37" s="93">
        <v>43500</v>
      </c>
      <c r="M37" s="15">
        <f>+L37/$E37</f>
        <v>0.17365269461077845</v>
      </c>
      <c r="N37" s="95">
        <f t="shared" si="4"/>
        <v>41</v>
      </c>
      <c r="O37" s="96">
        <v>38800</v>
      </c>
      <c r="P37" s="15">
        <f>+O37/$E37</f>
        <v>0.15489021956087826</v>
      </c>
      <c r="Q37" s="100">
        <f t="shared" si="5"/>
        <v>22</v>
      </c>
      <c r="R37" s="93">
        <v>17700</v>
      </c>
      <c r="S37" s="15">
        <f>+R37/$E37</f>
        <v>0.07065868263473053</v>
      </c>
      <c r="T37" s="95">
        <f t="shared" si="6"/>
        <v>12</v>
      </c>
      <c r="U37" s="96">
        <v>10100</v>
      </c>
      <c r="V37" s="15">
        <f>+U37/$E37</f>
        <v>0.04031936127744511</v>
      </c>
      <c r="W37" s="100">
        <f t="shared" si="7"/>
        <v>9</v>
      </c>
      <c r="X37" s="93">
        <v>3600</v>
      </c>
      <c r="Y37" s="15">
        <f>+X37/$E37</f>
        <v>0.01437125748502994</v>
      </c>
      <c r="Z37" s="95">
        <f t="shared" si="8"/>
        <v>14</v>
      </c>
      <c r="AA37" s="96">
        <v>1900</v>
      </c>
      <c r="AB37" s="15">
        <f>+AA37/$E37</f>
        <v>0.007584830339321357</v>
      </c>
      <c r="AC37" s="100">
        <f t="shared" si="9"/>
        <v>3</v>
      </c>
      <c r="AD37" s="93">
        <v>900</v>
      </c>
      <c r="AE37" s="15">
        <f>+AD37/$E37</f>
        <v>0.003592814371257485</v>
      </c>
      <c r="AF37" s="95">
        <f t="shared" si="11"/>
        <v>1</v>
      </c>
      <c r="AG37" s="96">
        <v>200</v>
      </c>
      <c r="AH37" s="15">
        <f>+AG37/$E37</f>
        <v>0.0007984031936127744</v>
      </c>
      <c r="AI37" s="100">
        <f>+RANK(AH37,AH$6:AH$52)</f>
        <v>6</v>
      </c>
      <c r="AJ37" s="52">
        <v>692600</v>
      </c>
      <c r="AK37" s="98">
        <v>2.7646071264</v>
      </c>
      <c r="AL37" s="52">
        <v>800</v>
      </c>
      <c r="AM37" s="96">
        <v>23700</v>
      </c>
      <c r="AN37" s="52">
        <v>600</v>
      </c>
      <c r="AO37" s="99">
        <v>1800</v>
      </c>
    </row>
    <row r="38" spans="2:41" ht="17.25" customHeight="1">
      <c r="B38" s="52" t="s">
        <v>118</v>
      </c>
      <c r="C38" s="96">
        <v>731800</v>
      </c>
      <c r="D38" s="52">
        <v>1945000</v>
      </c>
      <c r="E38" s="96">
        <v>729900</v>
      </c>
      <c r="F38" s="93">
        <v>203600</v>
      </c>
      <c r="G38" s="15">
        <f t="shared" si="0"/>
        <v>0.27894232086587206</v>
      </c>
      <c r="H38" s="95">
        <f t="shared" si="2"/>
        <v>18</v>
      </c>
      <c r="I38" s="96">
        <v>202300</v>
      </c>
      <c r="J38" s="15">
        <f t="shared" si="0"/>
        <v>0.27716125496643373</v>
      </c>
      <c r="K38" s="100">
        <f t="shared" si="3"/>
        <v>21</v>
      </c>
      <c r="L38" s="93">
        <v>131200</v>
      </c>
      <c r="M38" s="15">
        <f>+L38/$E38</f>
        <v>0.17975065077407865</v>
      </c>
      <c r="N38" s="95">
        <f t="shared" si="4"/>
        <v>38</v>
      </c>
      <c r="O38" s="96">
        <v>115800</v>
      </c>
      <c r="P38" s="15">
        <f>+O38/$E38</f>
        <v>0.1586518701191944</v>
      </c>
      <c r="Q38" s="100">
        <f t="shared" si="5"/>
        <v>20</v>
      </c>
      <c r="R38" s="93">
        <v>48700</v>
      </c>
      <c r="S38" s="15">
        <f>+R38/$E38</f>
        <v>0.06672146869434169</v>
      </c>
      <c r="T38" s="95">
        <f t="shared" si="6"/>
        <v>17</v>
      </c>
      <c r="U38" s="96">
        <v>19200</v>
      </c>
      <c r="V38" s="15">
        <f>+U38/$E38</f>
        <v>0.026304973284011508</v>
      </c>
      <c r="W38" s="100">
        <f t="shared" si="7"/>
        <v>24</v>
      </c>
      <c r="X38" s="93">
        <v>6400</v>
      </c>
      <c r="Y38" s="15">
        <f>+X38/$E38</f>
        <v>0.008768324428003836</v>
      </c>
      <c r="Z38" s="95">
        <f t="shared" si="8"/>
        <v>27</v>
      </c>
      <c r="AA38" s="96">
        <v>2100</v>
      </c>
      <c r="AB38" s="15">
        <f>+AA38/$E38</f>
        <v>0.002877106452938759</v>
      </c>
      <c r="AC38" s="100">
        <f t="shared" si="9"/>
        <v>24</v>
      </c>
      <c r="AD38" s="93">
        <v>100</v>
      </c>
      <c r="AE38" s="15">
        <f>+AD38/$E38</f>
        <v>0.00013700506918755994</v>
      </c>
      <c r="AF38" s="95">
        <f t="shared" si="11"/>
        <v>42</v>
      </c>
      <c r="AG38" s="96">
        <v>600</v>
      </c>
      <c r="AH38" s="15">
        <f>+AG38/$E38</f>
        <v>0.0008220304151253596</v>
      </c>
      <c r="AI38" s="100">
        <f>+RANK(AH38,AH$6:AH$52)</f>
        <v>5</v>
      </c>
      <c r="AJ38" s="52">
        <v>1892100</v>
      </c>
      <c r="AK38" s="98">
        <v>2.5922267464</v>
      </c>
      <c r="AL38" s="52">
        <v>1900</v>
      </c>
      <c r="AM38" s="96">
        <v>52900</v>
      </c>
      <c r="AN38" s="52">
        <v>3700</v>
      </c>
      <c r="AO38" s="99">
        <v>8200</v>
      </c>
    </row>
    <row r="39" spans="2:41" ht="17.25" customHeight="1">
      <c r="B39" s="52" t="s">
        <v>120</v>
      </c>
      <c r="C39" s="96">
        <v>1167800</v>
      </c>
      <c r="D39" s="52">
        <v>2860800</v>
      </c>
      <c r="E39" s="96">
        <v>1165800</v>
      </c>
      <c r="F39" s="93">
        <v>371100</v>
      </c>
      <c r="G39" s="15">
        <f t="shared" si="0"/>
        <v>0.31832218219248587</v>
      </c>
      <c r="H39" s="95">
        <f t="shared" si="2"/>
        <v>9</v>
      </c>
      <c r="I39" s="96">
        <v>331600</v>
      </c>
      <c r="J39" s="15">
        <f t="shared" si="0"/>
        <v>0.28443986961743006</v>
      </c>
      <c r="K39" s="100">
        <f t="shared" si="3"/>
        <v>16</v>
      </c>
      <c r="L39" s="93">
        <v>213100</v>
      </c>
      <c r="M39" s="15">
        <f>+L39/$E39</f>
        <v>0.1827929318922628</v>
      </c>
      <c r="N39" s="95">
        <f t="shared" si="4"/>
        <v>35</v>
      </c>
      <c r="O39" s="96">
        <v>167700</v>
      </c>
      <c r="P39" s="15">
        <f>+O39/$E39</f>
        <v>0.14384971693257848</v>
      </c>
      <c r="Q39" s="100">
        <f t="shared" si="5"/>
        <v>37</v>
      </c>
      <c r="R39" s="93">
        <v>55800</v>
      </c>
      <c r="S39" s="15">
        <f>+R39/$E39</f>
        <v>0.0478641276376737</v>
      </c>
      <c r="T39" s="95">
        <f t="shared" si="6"/>
        <v>41</v>
      </c>
      <c r="U39" s="96">
        <v>18300</v>
      </c>
      <c r="V39" s="15">
        <f>+U39/$E39</f>
        <v>0.015697375193000514</v>
      </c>
      <c r="W39" s="100">
        <f t="shared" si="7"/>
        <v>37</v>
      </c>
      <c r="X39" s="93">
        <v>6000</v>
      </c>
      <c r="Y39" s="15">
        <f>+X39/$E39</f>
        <v>0.0051466803911477095</v>
      </c>
      <c r="Z39" s="95">
        <f t="shared" si="8"/>
        <v>39</v>
      </c>
      <c r="AA39" s="96">
        <v>1800</v>
      </c>
      <c r="AB39" s="15">
        <f>+AA39/$E39</f>
        <v>0.001544004117344313</v>
      </c>
      <c r="AC39" s="100">
        <f t="shared" si="9"/>
        <v>36</v>
      </c>
      <c r="AD39" s="93">
        <v>300</v>
      </c>
      <c r="AE39" s="15">
        <f>+AD39/$E39</f>
        <v>0.0002573340195573855</v>
      </c>
      <c r="AF39" s="95">
        <f t="shared" si="11"/>
        <v>34</v>
      </c>
      <c r="AG39" s="96">
        <v>100</v>
      </c>
      <c r="AH39" s="15">
        <f>+AG39/$E39</f>
        <v>8.577800651912849E-05</v>
      </c>
      <c r="AI39" s="100">
        <f>+RANK(AH39,AH$6:AH$52)</f>
        <v>34</v>
      </c>
      <c r="AJ39" s="52">
        <v>2793600</v>
      </c>
      <c r="AK39" s="98">
        <v>2.3963485966</v>
      </c>
      <c r="AL39" s="52">
        <v>2100</v>
      </c>
      <c r="AM39" s="96">
        <v>67200</v>
      </c>
      <c r="AN39" s="52">
        <v>9000</v>
      </c>
      <c r="AO39" s="99">
        <v>18800</v>
      </c>
    </row>
    <row r="40" spans="2:41" ht="17.25" customHeight="1">
      <c r="B40" s="52" t="s">
        <v>122</v>
      </c>
      <c r="C40" s="96">
        <v>583700</v>
      </c>
      <c r="D40" s="52">
        <v>1451400</v>
      </c>
      <c r="E40" s="96">
        <v>582300</v>
      </c>
      <c r="F40" s="93">
        <v>167400</v>
      </c>
      <c r="G40" s="15">
        <f t="shared" si="0"/>
        <v>0.2874806800618238</v>
      </c>
      <c r="H40" s="95">
        <f t="shared" si="2"/>
        <v>16</v>
      </c>
      <c r="I40" s="96">
        <v>184700</v>
      </c>
      <c r="J40" s="15">
        <f t="shared" si="0"/>
        <v>0.3171904516572214</v>
      </c>
      <c r="K40" s="100">
        <f t="shared" si="3"/>
        <v>2</v>
      </c>
      <c r="L40" s="93">
        <v>110900</v>
      </c>
      <c r="M40" s="15">
        <f>+L40/$E40</f>
        <v>0.19045165722136356</v>
      </c>
      <c r="N40" s="95">
        <f t="shared" si="4"/>
        <v>25</v>
      </c>
      <c r="O40" s="96">
        <v>77400</v>
      </c>
      <c r="P40" s="15">
        <f>+O40/$E40</f>
        <v>0.13292117465224113</v>
      </c>
      <c r="Q40" s="100">
        <f t="shared" si="5"/>
        <v>42</v>
      </c>
      <c r="R40" s="93">
        <v>29800</v>
      </c>
      <c r="S40" s="15">
        <f>+R40/$E40</f>
        <v>0.05117636956895071</v>
      </c>
      <c r="T40" s="95">
        <f t="shared" si="6"/>
        <v>37</v>
      </c>
      <c r="U40" s="96">
        <v>7700</v>
      </c>
      <c r="V40" s="15">
        <f>+U40/$E40</f>
        <v>0.013223424351708741</v>
      </c>
      <c r="W40" s="100">
        <f t="shared" si="7"/>
        <v>42</v>
      </c>
      <c r="X40" s="93">
        <v>3300</v>
      </c>
      <c r="Y40" s="15">
        <f>+X40/$E40</f>
        <v>0.005667181865018032</v>
      </c>
      <c r="Z40" s="95">
        <f t="shared" si="8"/>
        <v>35</v>
      </c>
      <c r="AA40" s="96">
        <v>800</v>
      </c>
      <c r="AB40" s="15">
        <f>+AA40/$E40</f>
        <v>0.0013738622703074017</v>
      </c>
      <c r="AC40" s="100">
        <f t="shared" si="9"/>
        <v>37</v>
      </c>
      <c r="AD40" s="93">
        <v>100</v>
      </c>
      <c r="AE40" s="15">
        <f>+AD40/$E40</f>
        <v>0.0001717327837884252</v>
      </c>
      <c r="AF40" s="95">
        <f t="shared" si="11"/>
        <v>41</v>
      </c>
      <c r="AG40" s="96">
        <v>200</v>
      </c>
      <c r="AH40" s="15">
        <f>+AG40/$E40</f>
        <v>0.0003434655675768504</v>
      </c>
      <c r="AI40" s="100">
        <f>+RANK(AH40,AH$6:AH$52)</f>
        <v>19</v>
      </c>
      <c r="AJ40" s="52">
        <v>1406700</v>
      </c>
      <c r="AK40" s="98">
        <v>2.415857752</v>
      </c>
      <c r="AL40" s="52">
        <v>1400</v>
      </c>
      <c r="AM40" s="96">
        <v>44700</v>
      </c>
      <c r="AN40" s="52">
        <v>3400</v>
      </c>
      <c r="AO40" s="99">
        <v>6500</v>
      </c>
    </row>
    <row r="41" spans="2:41" ht="17.25" customHeight="1">
      <c r="B41" s="52" t="s">
        <v>124</v>
      </c>
      <c r="C41" s="96">
        <v>296900</v>
      </c>
      <c r="D41" s="52">
        <v>785900</v>
      </c>
      <c r="E41" s="96">
        <v>296300</v>
      </c>
      <c r="F41" s="93">
        <v>80400</v>
      </c>
      <c r="G41" s="15">
        <f t="shared" si="0"/>
        <v>0.2713466081673979</v>
      </c>
      <c r="H41" s="95">
        <f t="shared" si="2"/>
        <v>24</v>
      </c>
      <c r="I41" s="96">
        <v>85500</v>
      </c>
      <c r="J41" s="15">
        <f t="shared" si="0"/>
        <v>0.2885588930138373</v>
      </c>
      <c r="K41" s="100">
        <f t="shared" si="3"/>
        <v>15</v>
      </c>
      <c r="L41" s="93">
        <v>54800</v>
      </c>
      <c r="M41" s="15">
        <f>+L41/$E41</f>
        <v>0.1849476881538981</v>
      </c>
      <c r="N41" s="95">
        <f t="shared" si="4"/>
        <v>33</v>
      </c>
      <c r="O41" s="96">
        <v>48600</v>
      </c>
      <c r="P41" s="15">
        <f>+O41/$E41</f>
        <v>0.16402294971312859</v>
      </c>
      <c r="Q41" s="100">
        <f t="shared" si="5"/>
        <v>14</v>
      </c>
      <c r="R41" s="93">
        <v>16800</v>
      </c>
      <c r="S41" s="15">
        <f>+R41/$E41</f>
        <v>0.056699291258859266</v>
      </c>
      <c r="T41" s="95">
        <f t="shared" si="6"/>
        <v>28</v>
      </c>
      <c r="U41" s="96">
        <v>5800</v>
      </c>
      <c r="V41" s="15">
        <f>+U41/$E41</f>
        <v>0.019574755315558554</v>
      </c>
      <c r="W41" s="100">
        <f t="shared" si="7"/>
        <v>29</v>
      </c>
      <c r="X41" s="93">
        <v>3500</v>
      </c>
      <c r="Y41" s="15">
        <f>+X41/$E41</f>
        <v>0.01181235234559568</v>
      </c>
      <c r="Z41" s="95">
        <f t="shared" si="8"/>
        <v>20</v>
      </c>
      <c r="AA41" s="96">
        <v>800</v>
      </c>
      <c r="AB41" s="15">
        <f>+AA41/$E41</f>
        <v>0.0026999662504218697</v>
      </c>
      <c r="AC41" s="100">
        <f t="shared" si="9"/>
        <v>25</v>
      </c>
      <c r="AD41" s="93">
        <v>100</v>
      </c>
      <c r="AE41" s="15">
        <f>+AD41/$E41</f>
        <v>0.0003374957813027337</v>
      </c>
      <c r="AF41" s="95">
        <f t="shared" si="11"/>
        <v>31</v>
      </c>
      <c r="AG41" s="96"/>
      <c r="AH41" s="15"/>
      <c r="AI41" s="100"/>
      <c r="AJ41" s="52">
        <v>760900</v>
      </c>
      <c r="AK41" s="98">
        <v>2.5680014362</v>
      </c>
      <c r="AL41" s="52">
        <v>600</v>
      </c>
      <c r="AM41" s="96">
        <v>25000</v>
      </c>
      <c r="AN41" s="52">
        <v>1200</v>
      </c>
      <c r="AO41" s="99">
        <v>1900</v>
      </c>
    </row>
    <row r="42" spans="2:41" ht="17.25" customHeight="1">
      <c r="B42" s="52" t="s">
        <v>126</v>
      </c>
      <c r="C42" s="96">
        <v>379500</v>
      </c>
      <c r="D42" s="52">
        <v>995800</v>
      </c>
      <c r="E42" s="96">
        <v>378600</v>
      </c>
      <c r="F42" s="93">
        <v>104100</v>
      </c>
      <c r="G42" s="15">
        <f t="shared" si="0"/>
        <v>0.27496038034865294</v>
      </c>
      <c r="H42" s="95">
        <f t="shared" si="2"/>
        <v>22</v>
      </c>
      <c r="I42" s="96">
        <v>105100</v>
      </c>
      <c r="J42" s="15">
        <f t="shared" si="0"/>
        <v>0.27760169043845745</v>
      </c>
      <c r="K42" s="100">
        <f t="shared" si="3"/>
        <v>20</v>
      </c>
      <c r="L42" s="93">
        <v>75300</v>
      </c>
      <c r="M42" s="15">
        <f>+L42/$E42</f>
        <v>0.1988906497622821</v>
      </c>
      <c r="N42" s="95">
        <f t="shared" si="4"/>
        <v>12</v>
      </c>
      <c r="O42" s="96">
        <v>57900</v>
      </c>
      <c r="P42" s="15">
        <f>+O42/$E42</f>
        <v>0.15293185419968305</v>
      </c>
      <c r="Q42" s="100">
        <f t="shared" si="5"/>
        <v>24</v>
      </c>
      <c r="R42" s="93">
        <v>23300</v>
      </c>
      <c r="S42" s="15">
        <f>+R42/$E42</f>
        <v>0.06154252509244585</v>
      </c>
      <c r="T42" s="95">
        <f t="shared" si="6"/>
        <v>24</v>
      </c>
      <c r="U42" s="96">
        <v>9300</v>
      </c>
      <c r="V42" s="15">
        <f>+U42/$E42</f>
        <v>0.02456418383518225</v>
      </c>
      <c r="W42" s="100">
        <f t="shared" si="7"/>
        <v>26</v>
      </c>
      <c r="X42" s="93">
        <v>2800</v>
      </c>
      <c r="Y42" s="15">
        <f>+X42/$E42</f>
        <v>0.007395668251452721</v>
      </c>
      <c r="Z42" s="95">
        <f t="shared" si="8"/>
        <v>30</v>
      </c>
      <c r="AA42" s="96">
        <v>500</v>
      </c>
      <c r="AB42" s="15">
        <f>+AA42/$E42</f>
        <v>0.0013206550449022716</v>
      </c>
      <c r="AC42" s="100">
        <f t="shared" si="9"/>
        <v>40</v>
      </c>
      <c r="AD42" s="93">
        <v>300</v>
      </c>
      <c r="AE42" s="15">
        <f>+AD42/$E42</f>
        <v>0.000792393026941363</v>
      </c>
      <c r="AF42" s="95">
        <f t="shared" si="11"/>
        <v>19</v>
      </c>
      <c r="AG42" s="96"/>
      <c r="AH42" s="15"/>
      <c r="AI42" s="100"/>
      <c r="AJ42" s="52">
        <v>970400</v>
      </c>
      <c r="AK42" s="98">
        <v>2.5628728759</v>
      </c>
      <c r="AL42" s="52">
        <v>800</v>
      </c>
      <c r="AM42" s="96">
        <v>25400</v>
      </c>
      <c r="AN42" s="52">
        <v>1700</v>
      </c>
      <c r="AO42" s="99">
        <v>3500</v>
      </c>
    </row>
    <row r="43" spans="2:41" ht="17.25" customHeight="1">
      <c r="B43" s="52" t="s">
        <v>128</v>
      </c>
      <c r="C43" s="96">
        <v>577900</v>
      </c>
      <c r="D43" s="52">
        <v>1431000</v>
      </c>
      <c r="E43" s="96">
        <v>576600</v>
      </c>
      <c r="F43" s="93">
        <v>170800</v>
      </c>
      <c r="G43" s="15">
        <f t="shared" si="0"/>
        <v>0.29621921609434615</v>
      </c>
      <c r="H43" s="95">
        <f t="shared" si="2"/>
        <v>14</v>
      </c>
      <c r="I43" s="96">
        <v>179500</v>
      </c>
      <c r="J43" s="15">
        <f t="shared" si="0"/>
        <v>0.3113076656260839</v>
      </c>
      <c r="K43" s="100">
        <f t="shared" si="3"/>
        <v>6</v>
      </c>
      <c r="L43" s="93">
        <v>102000</v>
      </c>
      <c r="M43" s="15">
        <f>+L43/$E43</f>
        <v>0.1768990634755463</v>
      </c>
      <c r="N43" s="95">
        <f t="shared" si="4"/>
        <v>39</v>
      </c>
      <c r="O43" s="96">
        <v>83600</v>
      </c>
      <c r="P43" s="15">
        <f>+O43/$E43</f>
        <v>0.14498785986819285</v>
      </c>
      <c r="Q43" s="100">
        <f t="shared" si="5"/>
        <v>34</v>
      </c>
      <c r="R43" s="93">
        <v>28300</v>
      </c>
      <c r="S43" s="15">
        <f>+R43/$E43</f>
        <v>0.04908081859174471</v>
      </c>
      <c r="T43" s="95">
        <f t="shared" si="6"/>
        <v>39</v>
      </c>
      <c r="U43" s="96">
        <v>7900</v>
      </c>
      <c r="V43" s="15">
        <f>+U43/$E43</f>
        <v>0.013701005896635449</v>
      </c>
      <c r="W43" s="100">
        <f t="shared" si="7"/>
        <v>41</v>
      </c>
      <c r="X43" s="93">
        <v>3200</v>
      </c>
      <c r="Y43" s="15">
        <f>+X43/$E43</f>
        <v>0.005549774540409296</v>
      </c>
      <c r="Z43" s="95">
        <f t="shared" si="8"/>
        <v>36</v>
      </c>
      <c r="AA43" s="96">
        <v>1000</v>
      </c>
      <c r="AB43" s="15">
        <f>+AA43/$E43</f>
        <v>0.001734304543877905</v>
      </c>
      <c r="AC43" s="100">
        <f t="shared" si="9"/>
        <v>32</v>
      </c>
      <c r="AD43" s="93">
        <v>200</v>
      </c>
      <c r="AE43" s="15">
        <f>+AD43/$E43</f>
        <v>0.000346860908775581</v>
      </c>
      <c r="AF43" s="95">
        <f t="shared" si="11"/>
        <v>30</v>
      </c>
      <c r="AG43" s="96"/>
      <c r="AH43" s="15"/>
      <c r="AI43" s="100"/>
      <c r="AJ43" s="52">
        <v>1391500</v>
      </c>
      <c r="AK43" s="98">
        <v>2.4135137876</v>
      </c>
      <c r="AL43" s="52">
        <v>1300</v>
      </c>
      <c r="AM43" s="96">
        <v>39400</v>
      </c>
      <c r="AN43" s="52">
        <v>2900</v>
      </c>
      <c r="AO43" s="99">
        <v>6600</v>
      </c>
    </row>
    <row r="44" spans="2:41" ht="17.25" customHeight="1">
      <c r="B44" s="52" t="s">
        <v>130</v>
      </c>
      <c r="C44" s="96">
        <v>318900</v>
      </c>
      <c r="D44" s="52">
        <v>764600</v>
      </c>
      <c r="E44" s="96">
        <v>318300</v>
      </c>
      <c r="F44" s="93">
        <v>105600</v>
      </c>
      <c r="G44" s="15">
        <f t="shared" si="0"/>
        <v>0.33176248821866167</v>
      </c>
      <c r="H44" s="95">
        <f t="shared" si="2"/>
        <v>6</v>
      </c>
      <c r="I44" s="96">
        <v>96400</v>
      </c>
      <c r="J44" s="15">
        <f t="shared" si="0"/>
        <v>0.30285893810870246</v>
      </c>
      <c r="K44" s="100">
        <f t="shared" si="3"/>
        <v>7</v>
      </c>
      <c r="L44" s="93">
        <v>53900</v>
      </c>
      <c r="M44" s="15">
        <f>+L44/$E44</f>
        <v>0.16933710336160854</v>
      </c>
      <c r="N44" s="95">
        <f t="shared" si="4"/>
        <v>45</v>
      </c>
      <c r="O44" s="96">
        <v>41700</v>
      </c>
      <c r="P44" s="15">
        <f>+O44/$E44</f>
        <v>0.13100848256361922</v>
      </c>
      <c r="Q44" s="100">
        <f t="shared" si="5"/>
        <v>43</v>
      </c>
      <c r="R44" s="93">
        <v>13900</v>
      </c>
      <c r="S44" s="15">
        <f>+R44/$E44</f>
        <v>0.043669494187873074</v>
      </c>
      <c r="T44" s="95">
        <f t="shared" si="6"/>
        <v>44</v>
      </c>
      <c r="U44" s="96">
        <v>4900</v>
      </c>
      <c r="V44" s="15">
        <f>+U44/$E44</f>
        <v>0.015394282123782596</v>
      </c>
      <c r="W44" s="100">
        <f t="shared" si="7"/>
        <v>38</v>
      </c>
      <c r="X44" s="93">
        <v>1400</v>
      </c>
      <c r="Y44" s="15">
        <f>+X44/$E44</f>
        <v>0.004398366321080742</v>
      </c>
      <c r="Z44" s="95">
        <f t="shared" si="8"/>
        <v>42</v>
      </c>
      <c r="AA44" s="96">
        <v>500</v>
      </c>
      <c r="AB44" s="15">
        <f>+AA44/$E44</f>
        <v>0.0015708451146716933</v>
      </c>
      <c r="AC44" s="100">
        <f t="shared" si="9"/>
        <v>35</v>
      </c>
      <c r="AD44" s="93">
        <v>100</v>
      </c>
      <c r="AE44" s="15">
        <f>+AD44/$E44</f>
        <v>0.00031416902293433867</v>
      </c>
      <c r="AF44" s="95">
        <f t="shared" si="11"/>
        <v>32</v>
      </c>
      <c r="AG44" s="96"/>
      <c r="AH44" s="15"/>
      <c r="AI44" s="100"/>
      <c r="AJ44" s="52">
        <v>739900</v>
      </c>
      <c r="AK44" s="98">
        <v>2.3244143857</v>
      </c>
      <c r="AL44" s="52">
        <v>600</v>
      </c>
      <c r="AM44" s="96">
        <v>24700</v>
      </c>
      <c r="AN44" s="52">
        <v>1800</v>
      </c>
      <c r="AO44" s="99">
        <v>1300</v>
      </c>
    </row>
    <row r="45" spans="2:41" ht="17.25" customHeight="1">
      <c r="B45" s="52" t="s">
        <v>132</v>
      </c>
      <c r="C45" s="96">
        <v>2085900</v>
      </c>
      <c r="D45" s="52">
        <v>5072800</v>
      </c>
      <c r="E45" s="96">
        <v>2081400</v>
      </c>
      <c r="F45" s="93">
        <v>711200</v>
      </c>
      <c r="G45" s="15">
        <f t="shared" si="0"/>
        <v>0.34169309118862307</v>
      </c>
      <c r="H45" s="95">
        <f t="shared" si="2"/>
        <v>4</v>
      </c>
      <c r="I45" s="96">
        <v>560800</v>
      </c>
      <c r="J45" s="15">
        <f t="shared" si="0"/>
        <v>0.2694340347842798</v>
      </c>
      <c r="K45" s="100">
        <f t="shared" si="3"/>
        <v>30</v>
      </c>
      <c r="L45" s="93">
        <v>354800</v>
      </c>
      <c r="M45" s="15">
        <f>+L45/$E45</f>
        <v>0.1704621889113097</v>
      </c>
      <c r="N45" s="95">
        <f t="shared" si="4"/>
        <v>43</v>
      </c>
      <c r="O45" s="96">
        <v>296000</v>
      </c>
      <c r="P45" s="15">
        <f>+O45/$E45</f>
        <v>0.1422119727106755</v>
      </c>
      <c r="Q45" s="100">
        <f t="shared" si="5"/>
        <v>39</v>
      </c>
      <c r="R45" s="93">
        <v>110600</v>
      </c>
      <c r="S45" s="15">
        <f>+R45/$E45</f>
        <v>0.0531373114250024</v>
      </c>
      <c r="T45" s="95">
        <f t="shared" si="6"/>
        <v>32</v>
      </c>
      <c r="U45" s="96">
        <v>30400</v>
      </c>
      <c r="V45" s="15">
        <f>+U45/$E45</f>
        <v>0.014605553954069376</v>
      </c>
      <c r="W45" s="100">
        <f t="shared" si="7"/>
        <v>39</v>
      </c>
      <c r="X45" s="93">
        <v>12300</v>
      </c>
      <c r="Y45" s="15">
        <f>+X45/$E45</f>
        <v>0.00590948400115307</v>
      </c>
      <c r="Z45" s="95">
        <f t="shared" si="8"/>
        <v>33</v>
      </c>
      <c r="AA45" s="96">
        <v>3900</v>
      </c>
      <c r="AB45" s="15">
        <f>+AA45/$E45</f>
        <v>0.0018737388296339002</v>
      </c>
      <c r="AC45" s="100">
        <f t="shared" si="9"/>
        <v>30</v>
      </c>
      <c r="AD45" s="93">
        <v>900</v>
      </c>
      <c r="AE45" s="15">
        <f>+AD45/$E45</f>
        <v>0.0004324012683770539</v>
      </c>
      <c r="AF45" s="95">
        <f t="shared" si="11"/>
        <v>25</v>
      </c>
      <c r="AG45" s="96">
        <v>500</v>
      </c>
      <c r="AH45" s="15">
        <f>+AG45/$E45</f>
        <v>0.00024022292687614106</v>
      </c>
      <c r="AI45" s="100">
        <f aca="true" t="shared" si="12" ref="AI45:AI50">+RANK(AH45,AH$6:AH$52)</f>
        <v>23</v>
      </c>
      <c r="AJ45" s="52">
        <v>4947400</v>
      </c>
      <c r="AK45" s="98">
        <v>2.3769201868</v>
      </c>
      <c r="AL45" s="52">
        <v>4500</v>
      </c>
      <c r="AM45" s="96">
        <v>125400</v>
      </c>
      <c r="AN45" s="52">
        <v>9700</v>
      </c>
      <c r="AO45" s="99">
        <v>18300</v>
      </c>
    </row>
    <row r="46" spans="2:41" ht="17.25" customHeight="1">
      <c r="B46" s="52" t="s">
        <v>134</v>
      </c>
      <c r="C46" s="96">
        <v>287500</v>
      </c>
      <c r="D46" s="52">
        <v>849700</v>
      </c>
      <c r="E46" s="96">
        <v>286700</v>
      </c>
      <c r="F46" s="93">
        <v>64000</v>
      </c>
      <c r="G46" s="15">
        <f t="shared" si="0"/>
        <v>0.22322985699337286</v>
      </c>
      <c r="H46" s="95">
        <f t="shared" si="2"/>
        <v>45</v>
      </c>
      <c r="I46" s="96">
        <v>74400</v>
      </c>
      <c r="J46" s="15">
        <f t="shared" si="0"/>
        <v>0.259504708754796</v>
      </c>
      <c r="K46" s="100">
        <f t="shared" si="3"/>
        <v>34</v>
      </c>
      <c r="L46" s="93">
        <v>57100</v>
      </c>
      <c r="M46" s="15">
        <f>+L46/$E46</f>
        <v>0.19916288803627485</v>
      </c>
      <c r="N46" s="95">
        <f t="shared" si="4"/>
        <v>11</v>
      </c>
      <c r="O46" s="96">
        <v>46000</v>
      </c>
      <c r="P46" s="15">
        <f>+O46/$E46</f>
        <v>0.16044645971398674</v>
      </c>
      <c r="Q46" s="100">
        <f t="shared" si="5"/>
        <v>17</v>
      </c>
      <c r="R46" s="93">
        <v>26200</v>
      </c>
      <c r="S46" s="15">
        <f>+R46/$E46</f>
        <v>0.09138472270666202</v>
      </c>
      <c r="T46" s="95">
        <f t="shared" si="6"/>
        <v>2</v>
      </c>
      <c r="U46" s="96">
        <v>10700</v>
      </c>
      <c r="V46" s="15">
        <f>+U46/$E46</f>
        <v>0.03732124171607953</v>
      </c>
      <c r="W46" s="100">
        <f t="shared" si="7"/>
        <v>10</v>
      </c>
      <c r="X46" s="93">
        <v>6100</v>
      </c>
      <c r="Y46" s="15">
        <f>+X46/$E46</f>
        <v>0.02127659574468085</v>
      </c>
      <c r="Z46" s="95">
        <f t="shared" si="8"/>
        <v>5</v>
      </c>
      <c r="AA46" s="96">
        <v>1600</v>
      </c>
      <c r="AB46" s="15">
        <f>+AA46/$E46</f>
        <v>0.0055807464248343215</v>
      </c>
      <c r="AC46" s="100">
        <f t="shared" si="9"/>
        <v>7</v>
      </c>
      <c r="AD46" s="93">
        <v>500</v>
      </c>
      <c r="AE46" s="15">
        <f>+AD46/$E46</f>
        <v>0.0017439832577607255</v>
      </c>
      <c r="AF46" s="95">
        <f t="shared" si="11"/>
        <v>3</v>
      </c>
      <c r="AG46" s="96">
        <v>100</v>
      </c>
      <c r="AH46" s="15">
        <f>+AG46/$E46</f>
        <v>0.0003487966515521451</v>
      </c>
      <c r="AI46" s="100">
        <f t="shared" si="12"/>
        <v>18</v>
      </c>
      <c r="AJ46" s="52">
        <v>824600</v>
      </c>
      <c r="AK46" s="98">
        <v>2.8758332145</v>
      </c>
      <c r="AL46" s="52">
        <v>800</v>
      </c>
      <c r="AM46" s="96">
        <v>25100</v>
      </c>
      <c r="AN46" s="52">
        <v>400</v>
      </c>
      <c r="AO46" s="99">
        <v>2200</v>
      </c>
    </row>
    <row r="47" spans="2:41" ht="17.25" customHeight="1">
      <c r="B47" s="52" t="s">
        <v>136</v>
      </c>
      <c r="C47" s="96">
        <v>541200</v>
      </c>
      <c r="D47" s="52">
        <v>1426600</v>
      </c>
      <c r="E47" s="96">
        <v>538900</v>
      </c>
      <c r="F47" s="93">
        <v>144300</v>
      </c>
      <c r="G47" s="15">
        <f t="shared" si="0"/>
        <v>0.26776767489330117</v>
      </c>
      <c r="H47" s="95">
        <f t="shared" si="2"/>
        <v>25</v>
      </c>
      <c r="I47" s="96">
        <v>163200</v>
      </c>
      <c r="J47" s="15">
        <f t="shared" si="0"/>
        <v>0.3028391167192429</v>
      </c>
      <c r="K47" s="100">
        <f t="shared" si="3"/>
        <v>8</v>
      </c>
      <c r="L47" s="93">
        <v>106100</v>
      </c>
      <c r="M47" s="15">
        <f>+L47/$E47</f>
        <v>0.19688253850436074</v>
      </c>
      <c r="N47" s="95">
        <f t="shared" si="4"/>
        <v>15</v>
      </c>
      <c r="O47" s="96">
        <v>75600</v>
      </c>
      <c r="P47" s="15">
        <f>+O47/$E47</f>
        <v>0.14028576730376693</v>
      </c>
      <c r="Q47" s="100">
        <f t="shared" si="5"/>
        <v>41</v>
      </c>
      <c r="R47" s="93">
        <v>31200</v>
      </c>
      <c r="S47" s="15">
        <f>+R47/$E47</f>
        <v>0.05789571349044349</v>
      </c>
      <c r="T47" s="95">
        <f t="shared" si="6"/>
        <v>27</v>
      </c>
      <c r="U47" s="96">
        <v>10400</v>
      </c>
      <c r="V47" s="15">
        <f>+U47/$E47</f>
        <v>0.019298571163481167</v>
      </c>
      <c r="W47" s="100">
        <f t="shared" si="7"/>
        <v>30</v>
      </c>
      <c r="X47" s="93">
        <v>6100</v>
      </c>
      <c r="Y47" s="15">
        <f>+X47/$E47</f>
        <v>0.01131935424011876</v>
      </c>
      <c r="Z47" s="95">
        <f t="shared" si="8"/>
        <v>23</v>
      </c>
      <c r="AA47" s="96">
        <v>1700</v>
      </c>
      <c r="AB47" s="15">
        <f>+AA47/$E47</f>
        <v>0.0031545741324921135</v>
      </c>
      <c r="AC47" s="100">
        <f t="shared" si="9"/>
        <v>20</v>
      </c>
      <c r="AD47" s="93">
        <v>300</v>
      </c>
      <c r="AE47" s="15">
        <f>+AD47/$E47</f>
        <v>0.000556689552792726</v>
      </c>
      <c r="AF47" s="95">
        <f t="shared" si="11"/>
        <v>23</v>
      </c>
      <c r="AG47" s="96">
        <v>100</v>
      </c>
      <c r="AH47" s="15">
        <f>+AG47/$E47</f>
        <v>0.00018556318426424197</v>
      </c>
      <c r="AI47" s="100">
        <f t="shared" si="12"/>
        <v>27</v>
      </c>
      <c r="AJ47" s="52">
        <v>1369900</v>
      </c>
      <c r="AK47" s="98">
        <v>2.5418767995</v>
      </c>
      <c r="AL47" s="52">
        <v>2300</v>
      </c>
      <c r="AM47" s="96">
        <v>56700</v>
      </c>
      <c r="AN47" s="52">
        <v>3000</v>
      </c>
      <c r="AO47" s="99">
        <v>6200</v>
      </c>
    </row>
    <row r="48" spans="2:41" ht="17.25" customHeight="1">
      <c r="B48" s="52" t="s">
        <v>138</v>
      </c>
      <c r="C48" s="96">
        <v>677900</v>
      </c>
      <c r="D48" s="52">
        <v>1817400</v>
      </c>
      <c r="E48" s="96">
        <v>675700</v>
      </c>
      <c r="F48" s="93">
        <v>186800</v>
      </c>
      <c r="G48" s="15">
        <f t="shared" si="0"/>
        <v>0.27645404765428444</v>
      </c>
      <c r="H48" s="95">
        <f t="shared" si="2"/>
        <v>20</v>
      </c>
      <c r="I48" s="96">
        <v>184500</v>
      </c>
      <c r="J48" s="15">
        <f t="shared" si="0"/>
        <v>0.273050170193873</v>
      </c>
      <c r="K48" s="100">
        <f t="shared" si="3"/>
        <v>24</v>
      </c>
      <c r="L48" s="93">
        <v>132900</v>
      </c>
      <c r="M48" s="15">
        <f>+L48/$E48</f>
        <v>0.19668491934290366</v>
      </c>
      <c r="N48" s="95">
        <f t="shared" si="4"/>
        <v>16</v>
      </c>
      <c r="O48" s="96">
        <v>96600</v>
      </c>
      <c r="P48" s="15">
        <f>+O48/$E48</f>
        <v>0.14296285333727987</v>
      </c>
      <c r="Q48" s="100">
        <f t="shared" si="5"/>
        <v>38</v>
      </c>
      <c r="R48" s="93">
        <v>42300</v>
      </c>
      <c r="S48" s="15">
        <f>+R48/$E48</f>
        <v>0.06260174633713186</v>
      </c>
      <c r="T48" s="95">
        <f t="shared" si="6"/>
        <v>23</v>
      </c>
      <c r="U48" s="96">
        <v>20700</v>
      </c>
      <c r="V48" s="15">
        <f>+U48/$E48</f>
        <v>0.030634897143702825</v>
      </c>
      <c r="W48" s="100">
        <f t="shared" si="7"/>
        <v>21</v>
      </c>
      <c r="X48" s="93">
        <v>8500</v>
      </c>
      <c r="Y48" s="15">
        <f>+X48/$E48</f>
        <v>0.012579547136303094</v>
      </c>
      <c r="Z48" s="95">
        <f t="shared" si="8"/>
        <v>18</v>
      </c>
      <c r="AA48" s="96">
        <v>2300</v>
      </c>
      <c r="AB48" s="15">
        <f>+AA48/$E48</f>
        <v>0.003403877460411425</v>
      </c>
      <c r="AC48" s="100">
        <f t="shared" si="9"/>
        <v>15</v>
      </c>
      <c r="AD48" s="93">
        <v>500</v>
      </c>
      <c r="AE48" s="15">
        <f>+AD48/$E48</f>
        <v>0.0007399733609590055</v>
      </c>
      <c r="AF48" s="95">
        <f t="shared" si="11"/>
        <v>21</v>
      </c>
      <c r="AG48" s="96">
        <v>500</v>
      </c>
      <c r="AH48" s="15">
        <f>+AG48/$E48</f>
        <v>0.0007399733609590055</v>
      </c>
      <c r="AI48" s="100">
        <f t="shared" si="12"/>
        <v>7</v>
      </c>
      <c r="AJ48" s="52">
        <v>1764800</v>
      </c>
      <c r="AK48" s="98">
        <v>2.6119653609</v>
      </c>
      <c r="AL48" s="52">
        <v>2200</v>
      </c>
      <c r="AM48" s="96">
        <v>52600</v>
      </c>
      <c r="AN48" s="52">
        <v>3100</v>
      </c>
      <c r="AO48" s="99">
        <v>3800</v>
      </c>
    </row>
    <row r="49" spans="2:41" ht="17.25" customHeight="1">
      <c r="B49" s="52" t="s">
        <v>140</v>
      </c>
      <c r="C49" s="96">
        <v>479500</v>
      </c>
      <c r="D49" s="52">
        <v>1196400</v>
      </c>
      <c r="E49" s="96">
        <v>478400</v>
      </c>
      <c r="F49" s="93">
        <v>142100</v>
      </c>
      <c r="G49" s="15">
        <f t="shared" si="0"/>
        <v>0.2970317725752508</v>
      </c>
      <c r="H49" s="95">
        <f t="shared" si="2"/>
        <v>13</v>
      </c>
      <c r="I49" s="96">
        <v>150800</v>
      </c>
      <c r="J49" s="15">
        <f t="shared" si="0"/>
        <v>0.31521739130434784</v>
      </c>
      <c r="K49" s="100">
        <f t="shared" si="3"/>
        <v>3</v>
      </c>
      <c r="L49" s="93">
        <v>79700</v>
      </c>
      <c r="M49" s="15">
        <f>+L49/$E49</f>
        <v>0.16659698996655517</v>
      </c>
      <c r="N49" s="95">
        <f t="shared" si="4"/>
        <v>46</v>
      </c>
      <c r="O49" s="96">
        <v>67900</v>
      </c>
      <c r="P49" s="15">
        <f>+O49/$E49</f>
        <v>0.1419314381270903</v>
      </c>
      <c r="Q49" s="100">
        <f t="shared" si="5"/>
        <v>40</v>
      </c>
      <c r="R49" s="93">
        <v>24500</v>
      </c>
      <c r="S49" s="15">
        <f>+R49/$E49</f>
        <v>0.0512123745819398</v>
      </c>
      <c r="T49" s="95">
        <f t="shared" si="6"/>
        <v>36</v>
      </c>
      <c r="U49" s="96">
        <v>9100</v>
      </c>
      <c r="V49" s="15">
        <f>+U49/$E49</f>
        <v>0.019021739130434784</v>
      </c>
      <c r="W49" s="100">
        <f t="shared" si="7"/>
        <v>31</v>
      </c>
      <c r="X49" s="93">
        <v>3200</v>
      </c>
      <c r="Y49" s="15">
        <f>+X49/$E49</f>
        <v>0.006688963210702341</v>
      </c>
      <c r="Z49" s="95">
        <f t="shared" si="8"/>
        <v>31</v>
      </c>
      <c r="AA49" s="96">
        <v>1100</v>
      </c>
      <c r="AB49" s="15">
        <f>+AA49/$E49</f>
        <v>0.00229933110367893</v>
      </c>
      <c r="AC49" s="100">
        <f t="shared" si="9"/>
        <v>28</v>
      </c>
      <c r="AD49" s="93"/>
      <c r="AE49" s="15"/>
      <c r="AF49" s="95"/>
      <c r="AG49" s="96">
        <v>200</v>
      </c>
      <c r="AH49" s="15">
        <f>+AG49/$E49</f>
        <v>0.0004180602006688963</v>
      </c>
      <c r="AI49" s="100">
        <f t="shared" si="12"/>
        <v>14</v>
      </c>
      <c r="AJ49" s="52">
        <v>1164100</v>
      </c>
      <c r="AK49" s="98">
        <v>2.433097738</v>
      </c>
      <c r="AL49" s="52">
        <v>1000</v>
      </c>
      <c r="AM49" s="96">
        <v>32300</v>
      </c>
      <c r="AN49" s="52">
        <v>2000</v>
      </c>
      <c r="AO49" s="99">
        <v>5000</v>
      </c>
    </row>
    <row r="50" spans="2:41" ht="17.25" customHeight="1">
      <c r="B50" s="52" t="s">
        <v>142</v>
      </c>
      <c r="C50" s="96">
        <v>457400</v>
      </c>
      <c r="D50" s="52">
        <v>1135100</v>
      </c>
      <c r="E50" s="96">
        <v>456200</v>
      </c>
      <c r="F50" s="93">
        <v>137200</v>
      </c>
      <c r="G50" s="15">
        <f t="shared" si="0"/>
        <v>0.3007452871547567</v>
      </c>
      <c r="H50" s="95">
        <f t="shared" si="2"/>
        <v>12</v>
      </c>
      <c r="I50" s="96">
        <v>142500</v>
      </c>
      <c r="J50" s="15">
        <f t="shared" si="0"/>
        <v>0.3123629986847874</v>
      </c>
      <c r="K50" s="100">
        <f t="shared" si="3"/>
        <v>5</v>
      </c>
      <c r="L50" s="93">
        <v>82400</v>
      </c>
      <c r="M50" s="15">
        <f>+L50/$E50</f>
        <v>0.18062253397632616</v>
      </c>
      <c r="N50" s="95">
        <f t="shared" si="4"/>
        <v>37</v>
      </c>
      <c r="O50" s="96">
        <v>56600</v>
      </c>
      <c r="P50" s="15">
        <f>+O50/$E50</f>
        <v>0.12406839105655414</v>
      </c>
      <c r="Q50" s="100">
        <f t="shared" si="5"/>
        <v>44</v>
      </c>
      <c r="R50" s="93">
        <v>25200</v>
      </c>
      <c r="S50" s="15">
        <f>+R50/$E50</f>
        <v>0.05523893029373082</v>
      </c>
      <c r="T50" s="95">
        <f t="shared" si="6"/>
        <v>31</v>
      </c>
      <c r="U50" s="96">
        <v>8300</v>
      </c>
      <c r="V50" s="15">
        <f>+U50/$E50</f>
        <v>0.01819377466023674</v>
      </c>
      <c r="W50" s="100">
        <f t="shared" si="7"/>
        <v>34</v>
      </c>
      <c r="X50" s="93">
        <v>2300</v>
      </c>
      <c r="Y50" s="15">
        <f>+X50/$E50</f>
        <v>0.005041648399824638</v>
      </c>
      <c r="Z50" s="95">
        <f t="shared" si="8"/>
        <v>40</v>
      </c>
      <c r="AA50" s="96">
        <v>1500</v>
      </c>
      <c r="AB50" s="15">
        <f>+AA50/$E50</f>
        <v>0.003288031565103025</v>
      </c>
      <c r="AC50" s="100">
        <f t="shared" si="9"/>
        <v>17</v>
      </c>
      <c r="AD50" s="93">
        <v>100</v>
      </c>
      <c r="AE50" s="15">
        <f>+AD50/$E50</f>
        <v>0.00021920210434020167</v>
      </c>
      <c r="AF50" s="95">
        <f>+RANK(AE50,AE$6:AE$52)</f>
        <v>37</v>
      </c>
      <c r="AG50" s="96">
        <v>200</v>
      </c>
      <c r="AH50" s="15">
        <f>+AG50/$E50</f>
        <v>0.00043840420868040335</v>
      </c>
      <c r="AI50" s="100">
        <f t="shared" si="12"/>
        <v>12</v>
      </c>
      <c r="AJ50" s="52">
        <v>1102200</v>
      </c>
      <c r="AK50" s="98">
        <v>2.4162825277</v>
      </c>
      <c r="AL50" s="52">
        <v>1300</v>
      </c>
      <c r="AM50" s="96">
        <v>32900</v>
      </c>
      <c r="AN50" s="52">
        <v>1900</v>
      </c>
      <c r="AO50" s="99">
        <v>1900</v>
      </c>
    </row>
    <row r="51" spans="2:41" ht="17.25" customHeight="1">
      <c r="B51" s="52" t="s">
        <v>144</v>
      </c>
      <c r="C51" s="96">
        <v>721000</v>
      </c>
      <c r="D51" s="52">
        <v>1706400</v>
      </c>
      <c r="E51" s="96">
        <v>718600</v>
      </c>
      <c r="F51" s="93">
        <v>235800</v>
      </c>
      <c r="G51" s="15">
        <f t="shared" si="0"/>
        <v>0.3281380462009463</v>
      </c>
      <c r="H51" s="95">
        <f t="shared" si="2"/>
        <v>8</v>
      </c>
      <c r="I51" s="96">
        <v>228900</v>
      </c>
      <c r="J51" s="15">
        <f t="shared" si="0"/>
        <v>0.31853604230448096</v>
      </c>
      <c r="K51" s="100">
        <f t="shared" si="3"/>
        <v>1</v>
      </c>
      <c r="L51" s="93">
        <v>121700</v>
      </c>
      <c r="M51" s="15">
        <f>+L51/$E51</f>
        <v>0.16935708321736712</v>
      </c>
      <c r="N51" s="95">
        <f t="shared" si="4"/>
        <v>44</v>
      </c>
      <c r="O51" s="96">
        <v>87500</v>
      </c>
      <c r="P51" s="15">
        <f>+O51/$E51</f>
        <v>0.12176454216532145</v>
      </c>
      <c r="Q51" s="100">
        <f t="shared" si="5"/>
        <v>45</v>
      </c>
      <c r="R51" s="93">
        <v>33700</v>
      </c>
      <c r="S51" s="15">
        <f>+R51/$E51</f>
        <v>0.046896743668243805</v>
      </c>
      <c r="T51" s="95">
        <f t="shared" si="6"/>
        <v>42</v>
      </c>
      <c r="U51" s="96">
        <v>7900</v>
      </c>
      <c r="V51" s="15">
        <f>+U51/$E51</f>
        <v>0.010993598664069022</v>
      </c>
      <c r="W51" s="100">
        <f t="shared" si="7"/>
        <v>43</v>
      </c>
      <c r="X51" s="93">
        <v>2300</v>
      </c>
      <c r="Y51" s="15">
        <f>+X51/$E51</f>
        <v>0.00320066796548845</v>
      </c>
      <c r="Z51" s="95">
        <f t="shared" si="8"/>
        <v>43</v>
      </c>
      <c r="AA51" s="96">
        <v>400</v>
      </c>
      <c r="AB51" s="15">
        <f>+AA51/$E51</f>
        <v>0.0005566379070414695</v>
      </c>
      <c r="AC51" s="100">
        <f t="shared" si="9"/>
        <v>46</v>
      </c>
      <c r="AD51" s="93">
        <v>400</v>
      </c>
      <c r="AE51" s="15">
        <f>+AD51/$E51</f>
        <v>0.0005566379070414695</v>
      </c>
      <c r="AF51" s="95">
        <f>+RANK(AE51,AE$6:AE$52)</f>
        <v>24</v>
      </c>
      <c r="AG51" s="96"/>
      <c r="AH51" s="15"/>
      <c r="AI51" s="100"/>
      <c r="AJ51" s="52">
        <v>1647400</v>
      </c>
      <c r="AK51" s="98">
        <v>2.2924398022</v>
      </c>
      <c r="AL51" s="52">
        <v>2300</v>
      </c>
      <c r="AM51" s="96">
        <v>59000</v>
      </c>
      <c r="AN51" s="52">
        <v>4600</v>
      </c>
      <c r="AO51" s="99">
        <v>5100</v>
      </c>
    </row>
    <row r="52" spans="2:41" ht="17.25" customHeight="1">
      <c r="B52" s="52" t="s">
        <v>146</v>
      </c>
      <c r="C52" s="96">
        <v>504900</v>
      </c>
      <c r="D52" s="52">
        <v>1392500</v>
      </c>
      <c r="E52" s="96">
        <v>504200</v>
      </c>
      <c r="F52" s="93">
        <v>138900</v>
      </c>
      <c r="G52" s="15">
        <f t="shared" si="0"/>
        <v>0.2754859182863943</v>
      </c>
      <c r="H52" s="95">
        <f t="shared" si="2"/>
        <v>21</v>
      </c>
      <c r="I52" s="96">
        <v>119100</v>
      </c>
      <c r="J52" s="15">
        <f t="shared" si="0"/>
        <v>0.23621578738595794</v>
      </c>
      <c r="K52" s="100">
        <f t="shared" si="3"/>
        <v>45</v>
      </c>
      <c r="L52" s="93">
        <v>98300</v>
      </c>
      <c r="M52" s="15">
        <f>+L52/$E52</f>
        <v>0.19496231654105514</v>
      </c>
      <c r="N52" s="95">
        <f t="shared" si="4"/>
        <v>20</v>
      </c>
      <c r="O52" s="96">
        <v>83400</v>
      </c>
      <c r="P52" s="15">
        <f>+O52/$E52</f>
        <v>0.16541055136850455</v>
      </c>
      <c r="Q52" s="100">
        <f t="shared" si="5"/>
        <v>12</v>
      </c>
      <c r="R52" s="93">
        <v>40600</v>
      </c>
      <c r="S52" s="15">
        <f>+R52/$E52</f>
        <v>0.08052360174533915</v>
      </c>
      <c r="T52" s="95">
        <f t="shared" si="6"/>
        <v>6</v>
      </c>
      <c r="U52" s="96">
        <v>15600</v>
      </c>
      <c r="V52" s="15">
        <f>+U52/$E52</f>
        <v>0.03094010313367711</v>
      </c>
      <c r="W52" s="100">
        <f t="shared" si="7"/>
        <v>20</v>
      </c>
      <c r="X52" s="93">
        <v>5800</v>
      </c>
      <c r="Y52" s="15">
        <f>+X52/$E52</f>
        <v>0.011503371677905593</v>
      </c>
      <c r="Z52" s="95">
        <f t="shared" si="8"/>
        <v>22</v>
      </c>
      <c r="AA52" s="96">
        <v>2000</v>
      </c>
      <c r="AB52" s="15">
        <f>+AA52/$E52</f>
        <v>0.003966679888932963</v>
      </c>
      <c r="AC52" s="100">
        <f t="shared" si="9"/>
        <v>12</v>
      </c>
      <c r="AD52" s="93">
        <v>200</v>
      </c>
      <c r="AE52" s="15">
        <f>+AD52/$E52</f>
        <v>0.0003966679888932963</v>
      </c>
      <c r="AF52" s="95">
        <f>+RANK(AE52,AE$6:AE$52)</f>
        <v>26</v>
      </c>
      <c r="AG52" s="96">
        <v>300</v>
      </c>
      <c r="AH52" s="15">
        <f>+AG52/$E52</f>
        <v>0.0005950019833399445</v>
      </c>
      <c r="AI52" s="100">
        <f>+RANK(AH52,AH$6:AH$52)</f>
        <v>10</v>
      </c>
      <c r="AJ52" s="52">
        <v>1363100</v>
      </c>
      <c r="AK52" s="98">
        <v>2.7037002615</v>
      </c>
      <c r="AL52" s="52">
        <v>800</v>
      </c>
      <c r="AM52" s="96">
        <v>29400</v>
      </c>
      <c r="AN52" s="52">
        <v>4200</v>
      </c>
      <c r="AO52" s="99">
        <v>2100</v>
      </c>
    </row>
    <row r="53" spans="2:41" ht="6" customHeight="1">
      <c r="B53" s="53"/>
      <c r="C53" s="18"/>
      <c r="D53" s="53"/>
      <c r="E53" s="18"/>
      <c r="F53" s="17"/>
      <c r="G53" s="18"/>
      <c r="H53" s="19"/>
      <c r="I53" s="18"/>
      <c r="J53" s="18"/>
      <c r="K53" s="18"/>
      <c r="L53" s="17"/>
      <c r="M53" s="18"/>
      <c r="N53" s="19"/>
      <c r="O53" s="18"/>
      <c r="P53" s="18"/>
      <c r="Q53" s="18"/>
      <c r="R53" s="17"/>
      <c r="S53" s="18"/>
      <c r="T53" s="19"/>
      <c r="U53" s="18"/>
      <c r="V53" s="18"/>
      <c r="W53" s="18"/>
      <c r="X53" s="17"/>
      <c r="Y53" s="18"/>
      <c r="Z53" s="19"/>
      <c r="AA53" s="18"/>
      <c r="AB53" s="18"/>
      <c r="AC53" s="18"/>
      <c r="AD53" s="17"/>
      <c r="AE53" s="18"/>
      <c r="AF53" s="19"/>
      <c r="AG53" s="18"/>
      <c r="AH53" s="18"/>
      <c r="AI53" s="18"/>
      <c r="AJ53" s="53"/>
      <c r="AK53" s="101"/>
      <c r="AL53" s="53"/>
      <c r="AM53" s="18"/>
      <c r="AN53" s="53"/>
      <c r="AO53" s="19"/>
    </row>
  </sheetData>
  <sheetProtection/>
  <mergeCells count="13">
    <mergeCell ref="E3:AK3"/>
    <mergeCell ref="C3:D3"/>
    <mergeCell ref="B3:B4"/>
    <mergeCell ref="F4:H4"/>
    <mergeCell ref="AG4:AI4"/>
    <mergeCell ref="AD4:AF4"/>
    <mergeCell ref="AA4:AC4"/>
    <mergeCell ref="X4:Z4"/>
    <mergeCell ref="U4:W4"/>
    <mergeCell ref="R4:T4"/>
    <mergeCell ref="O4:Q4"/>
    <mergeCell ref="L4:N4"/>
    <mergeCell ref="I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56"/>
  <sheetViews>
    <sheetView zoomScalePageLayoutView="0" workbookViewId="0" topLeftCell="A1">
      <selection activeCell="M52" sqref="M52"/>
    </sheetView>
  </sheetViews>
  <sheetFormatPr defaultColWidth="9.140625" defaultRowHeight="15"/>
  <cols>
    <col min="1" max="1" width="2.421875" style="2" customWidth="1"/>
    <col min="2" max="2" width="9.00390625" style="2" customWidth="1"/>
    <col min="3" max="3" width="10.140625" style="2" customWidth="1"/>
    <col min="4" max="13" width="9.00390625" style="2" customWidth="1"/>
    <col min="14" max="14" width="11.57421875" style="2" customWidth="1"/>
    <col min="15" max="17" width="9.00390625" style="2" customWidth="1"/>
    <col min="18" max="20" width="10.28125" style="2" bestFit="1" customWidth="1"/>
    <col min="21" max="24" width="9.28125" style="2" bestFit="1" customWidth="1"/>
    <col min="25" max="28" width="9.140625" style="2" bestFit="1" customWidth="1"/>
    <col min="29" max="29" width="11.421875" style="2" bestFit="1" customWidth="1"/>
    <col min="30" max="30" width="9.140625" style="12" bestFit="1" customWidth="1"/>
    <col min="31" max="32" width="9.140625" style="2" bestFit="1" customWidth="1"/>
    <col min="33" max="44" width="6.421875" style="2" customWidth="1"/>
    <col min="45" max="45" width="7.7109375" style="2" customWidth="1"/>
    <col min="46" max="47" width="8.421875" style="2" customWidth="1"/>
    <col min="48" max="16384" width="9.00390625" style="2" customWidth="1"/>
  </cols>
  <sheetData>
    <row r="2" ht="13.5">
      <c r="C2" s="2" t="s">
        <v>184</v>
      </c>
    </row>
    <row r="4" spans="2:47" ht="25.5" customHeight="1">
      <c r="B4" s="26"/>
      <c r="C4" s="112" t="s">
        <v>198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3"/>
      <c r="R4" s="112" t="s">
        <v>199</v>
      </c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3"/>
      <c r="AG4" s="112" t="s">
        <v>213</v>
      </c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3"/>
    </row>
    <row r="5" spans="2:47" ht="13.5">
      <c r="B5" s="52"/>
      <c r="C5" s="120" t="s">
        <v>185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23"/>
      <c r="P5" s="21" t="s">
        <v>186</v>
      </c>
      <c r="Q5" s="22"/>
      <c r="R5" s="112" t="s">
        <v>197</v>
      </c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3"/>
      <c r="AE5" s="123" t="s">
        <v>212</v>
      </c>
      <c r="AF5" s="124"/>
      <c r="AG5" s="120" t="s">
        <v>185</v>
      </c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2"/>
      <c r="AT5" s="3" t="s">
        <v>186</v>
      </c>
      <c r="AU5" s="20"/>
    </row>
    <row r="6" spans="2:47" ht="13.5" customHeight="1">
      <c r="B6" s="52"/>
      <c r="C6" s="120" t="s">
        <v>187</v>
      </c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4"/>
      <c r="O6" s="5"/>
      <c r="P6" s="125" t="s">
        <v>208</v>
      </c>
      <c r="Q6" s="125" t="s">
        <v>200</v>
      </c>
      <c r="R6" s="120" t="s">
        <v>187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26"/>
      <c r="AD6" s="28"/>
      <c r="AE6" s="59"/>
      <c r="AF6" s="26"/>
      <c r="AG6" s="120" t="s">
        <v>187</v>
      </c>
      <c r="AH6" s="121"/>
      <c r="AI6" s="121"/>
      <c r="AJ6" s="121"/>
      <c r="AK6" s="121"/>
      <c r="AL6" s="121"/>
      <c r="AM6" s="121"/>
      <c r="AN6" s="121"/>
      <c r="AO6" s="121"/>
      <c r="AP6" s="121"/>
      <c r="AQ6" s="122"/>
      <c r="AR6" s="4"/>
      <c r="AS6" s="5"/>
      <c r="AT6" s="125" t="s">
        <v>201</v>
      </c>
      <c r="AU6" s="125" t="s">
        <v>200</v>
      </c>
    </row>
    <row r="7" spans="2:47" ht="54" customHeight="1">
      <c r="B7" s="27"/>
      <c r="C7" s="13" t="s">
        <v>211</v>
      </c>
      <c r="D7" s="6" t="s">
        <v>205</v>
      </c>
      <c r="E7" s="6" t="s">
        <v>188</v>
      </c>
      <c r="F7" s="6" t="s">
        <v>189</v>
      </c>
      <c r="G7" s="6" t="s">
        <v>190</v>
      </c>
      <c r="H7" s="7" t="s">
        <v>191</v>
      </c>
      <c r="I7" s="8" t="s">
        <v>192</v>
      </c>
      <c r="J7" s="9" t="s">
        <v>193</v>
      </c>
      <c r="K7" s="9" t="s">
        <v>194</v>
      </c>
      <c r="L7" s="9" t="s">
        <v>195</v>
      </c>
      <c r="M7" s="9" t="s">
        <v>210</v>
      </c>
      <c r="N7" s="10" t="s">
        <v>203</v>
      </c>
      <c r="O7" s="11" t="s">
        <v>209</v>
      </c>
      <c r="P7" s="126"/>
      <c r="Q7" s="126"/>
      <c r="R7" s="24" t="s">
        <v>29</v>
      </c>
      <c r="S7" s="6" t="s">
        <v>207</v>
      </c>
      <c r="T7" s="6" t="s">
        <v>188</v>
      </c>
      <c r="U7" s="6" t="s">
        <v>189</v>
      </c>
      <c r="V7" s="6" t="s">
        <v>190</v>
      </c>
      <c r="W7" s="7" t="s">
        <v>191</v>
      </c>
      <c r="X7" s="8" t="s">
        <v>192</v>
      </c>
      <c r="Y7" s="9" t="s">
        <v>193</v>
      </c>
      <c r="Z7" s="9" t="s">
        <v>194</v>
      </c>
      <c r="AA7" s="9" t="s">
        <v>195</v>
      </c>
      <c r="AB7" s="9" t="s">
        <v>196</v>
      </c>
      <c r="AC7" s="27" t="s">
        <v>40</v>
      </c>
      <c r="AD7" s="29" t="s">
        <v>41</v>
      </c>
      <c r="AE7" s="60" t="s">
        <v>46</v>
      </c>
      <c r="AF7" s="27" t="s">
        <v>47</v>
      </c>
      <c r="AG7" s="13" t="s">
        <v>206</v>
      </c>
      <c r="AH7" s="6" t="s">
        <v>205</v>
      </c>
      <c r="AI7" s="6" t="s">
        <v>188</v>
      </c>
      <c r="AJ7" s="6" t="s">
        <v>189</v>
      </c>
      <c r="AK7" s="6" t="s">
        <v>190</v>
      </c>
      <c r="AL7" s="7" t="s">
        <v>191</v>
      </c>
      <c r="AM7" s="8" t="s">
        <v>192</v>
      </c>
      <c r="AN7" s="9" t="s">
        <v>193</v>
      </c>
      <c r="AO7" s="9" t="s">
        <v>194</v>
      </c>
      <c r="AP7" s="9" t="s">
        <v>195</v>
      </c>
      <c r="AQ7" s="9" t="s">
        <v>204</v>
      </c>
      <c r="AR7" s="10" t="s">
        <v>203</v>
      </c>
      <c r="AS7" s="11" t="s">
        <v>202</v>
      </c>
      <c r="AT7" s="126"/>
      <c r="AU7" s="126"/>
    </row>
    <row r="8" spans="2:47" ht="13.5">
      <c r="B8" s="26" t="s">
        <v>49</v>
      </c>
      <c r="C8" s="30">
        <v>49062530</v>
      </c>
      <c r="D8" s="31">
        <v>14457083</v>
      </c>
      <c r="E8" s="31">
        <v>13023662</v>
      </c>
      <c r="F8" s="31">
        <v>9196084</v>
      </c>
      <c r="G8" s="31">
        <v>7707216</v>
      </c>
      <c r="H8" s="32">
        <v>2847699</v>
      </c>
      <c r="I8" s="32">
        <v>1207777</v>
      </c>
      <c r="J8" s="33">
        <v>467147</v>
      </c>
      <c r="K8" s="33">
        <v>120705</v>
      </c>
      <c r="L8" s="33">
        <v>25660</v>
      </c>
      <c r="M8" s="33">
        <v>9497</v>
      </c>
      <c r="N8" s="34">
        <v>124973207</v>
      </c>
      <c r="O8" s="35">
        <v>2.55</v>
      </c>
      <c r="P8" s="36">
        <v>330536</v>
      </c>
      <c r="Q8" s="37">
        <v>750728</v>
      </c>
      <c r="R8" s="63">
        <v>50928100</v>
      </c>
      <c r="S8" s="54">
        <v>15884600</v>
      </c>
      <c r="T8" s="54">
        <v>13819000</v>
      </c>
      <c r="U8" s="54">
        <v>9435000</v>
      </c>
      <c r="V8" s="54">
        <v>7571400</v>
      </c>
      <c r="W8" s="54">
        <v>2666500</v>
      </c>
      <c r="X8" s="54">
        <v>1028200</v>
      </c>
      <c r="Y8" s="54">
        <v>381600</v>
      </c>
      <c r="Z8" s="54">
        <v>106800</v>
      </c>
      <c r="AA8" s="54">
        <v>23600</v>
      </c>
      <c r="AB8" s="54">
        <v>11500</v>
      </c>
      <c r="AC8" s="55">
        <v>125475300</v>
      </c>
      <c r="AD8" s="61">
        <v>2.4637732518</v>
      </c>
      <c r="AE8" s="54">
        <v>306800</v>
      </c>
      <c r="AF8" s="55">
        <v>623400</v>
      </c>
      <c r="AG8" s="38">
        <f aca="true" t="shared" si="0" ref="AG8:AU13">+R8/C8</f>
        <v>1.0380243334373502</v>
      </c>
      <c r="AH8" s="39">
        <f t="shared" si="0"/>
        <v>1.0987417032882774</v>
      </c>
      <c r="AI8" s="39">
        <f t="shared" si="0"/>
        <v>1.0610686917396965</v>
      </c>
      <c r="AJ8" s="39">
        <f t="shared" si="0"/>
        <v>1.0259801889586915</v>
      </c>
      <c r="AK8" s="39">
        <f t="shared" si="0"/>
        <v>0.9823780727048522</v>
      </c>
      <c r="AL8" s="39">
        <f t="shared" si="0"/>
        <v>0.9363700306809112</v>
      </c>
      <c r="AM8" s="39">
        <f t="shared" si="0"/>
        <v>0.8513160956037414</v>
      </c>
      <c r="AN8" s="39">
        <f t="shared" si="0"/>
        <v>0.8168734895011635</v>
      </c>
      <c r="AO8" s="39">
        <f t="shared" si="0"/>
        <v>0.8848017894867652</v>
      </c>
      <c r="AP8" s="39">
        <f t="shared" si="0"/>
        <v>0.9197194076383476</v>
      </c>
      <c r="AQ8" s="39">
        <f t="shared" si="0"/>
        <v>1.2109087080130567</v>
      </c>
      <c r="AR8" s="39">
        <f t="shared" si="0"/>
        <v>1.0040176051495582</v>
      </c>
      <c r="AS8" s="40">
        <f t="shared" si="0"/>
        <v>0.9661855889411766</v>
      </c>
      <c r="AT8" s="38">
        <f t="shared" si="0"/>
        <v>0.9281893651523586</v>
      </c>
      <c r="AU8" s="40">
        <f t="shared" si="0"/>
        <v>0.8303939642586929</v>
      </c>
    </row>
    <row r="9" spans="2:47" ht="13.5">
      <c r="B9" s="52" t="s">
        <v>54</v>
      </c>
      <c r="C9" s="30">
        <v>2368892</v>
      </c>
      <c r="D9" s="31">
        <v>767626</v>
      </c>
      <c r="E9" s="31">
        <v>734771</v>
      </c>
      <c r="F9" s="31">
        <v>425751</v>
      </c>
      <c r="G9" s="31">
        <v>307375</v>
      </c>
      <c r="H9" s="32">
        <v>93332</v>
      </c>
      <c r="I9" s="32">
        <v>27284</v>
      </c>
      <c r="J9" s="33">
        <v>9427</v>
      </c>
      <c r="K9" s="33">
        <v>2576</v>
      </c>
      <c r="L9" s="33">
        <v>532</v>
      </c>
      <c r="M9" s="33">
        <v>218</v>
      </c>
      <c r="N9" s="34">
        <v>5467965</v>
      </c>
      <c r="O9" s="35">
        <v>2.31</v>
      </c>
      <c r="P9" s="36">
        <v>23906</v>
      </c>
      <c r="Q9" s="37">
        <v>22117</v>
      </c>
      <c r="R9" s="63">
        <v>2389200</v>
      </c>
      <c r="S9" s="54">
        <v>830000</v>
      </c>
      <c r="T9" s="54">
        <v>747300</v>
      </c>
      <c r="U9" s="54">
        <v>413800</v>
      </c>
      <c r="V9" s="54">
        <v>284200</v>
      </c>
      <c r="W9" s="54">
        <v>80300</v>
      </c>
      <c r="X9" s="54">
        <v>22500</v>
      </c>
      <c r="Y9" s="54">
        <v>7400</v>
      </c>
      <c r="Z9" s="54">
        <v>3200</v>
      </c>
      <c r="AA9" s="54">
        <v>300</v>
      </c>
      <c r="AB9" s="54">
        <v>100</v>
      </c>
      <c r="AC9" s="55">
        <v>5320600</v>
      </c>
      <c r="AD9" s="61">
        <v>2.2269714221</v>
      </c>
      <c r="AE9" s="54">
        <v>24000</v>
      </c>
      <c r="AF9" s="55">
        <v>18900</v>
      </c>
      <c r="AG9" s="38">
        <f t="shared" si="0"/>
        <v>1.0085727842383696</v>
      </c>
      <c r="AH9" s="39">
        <f t="shared" si="0"/>
        <v>1.0812557156740392</v>
      </c>
      <c r="AI9" s="39">
        <f t="shared" si="0"/>
        <v>1.017051571169793</v>
      </c>
      <c r="AJ9" s="39">
        <f t="shared" si="0"/>
        <v>0.9719296020443875</v>
      </c>
      <c r="AK9" s="39">
        <f t="shared" si="0"/>
        <v>0.924603497356649</v>
      </c>
      <c r="AL9" s="39">
        <f t="shared" si="0"/>
        <v>0.860369433849055</v>
      </c>
      <c r="AM9" s="39">
        <f t="shared" si="0"/>
        <v>0.8246591408884327</v>
      </c>
      <c r="AN9" s="39">
        <f t="shared" si="0"/>
        <v>0.7849793147342738</v>
      </c>
      <c r="AO9" s="39">
        <f t="shared" si="0"/>
        <v>1.2422360248447204</v>
      </c>
      <c r="AP9" s="39">
        <f t="shared" si="0"/>
        <v>0.5639097744360902</v>
      </c>
      <c r="AQ9" s="39">
        <f t="shared" si="0"/>
        <v>0.45871559633027525</v>
      </c>
      <c r="AR9" s="39">
        <f t="shared" si="0"/>
        <v>0.9730493885750915</v>
      </c>
      <c r="AS9" s="40">
        <f t="shared" si="0"/>
        <v>0.9640568926839828</v>
      </c>
      <c r="AT9" s="38">
        <f t="shared" si="0"/>
        <v>1.0039320672634484</v>
      </c>
      <c r="AU9" s="40">
        <f t="shared" si="0"/>
        <v>0.8545462766197948</v>
      </c>
    </row>
    <row r="10" spans="2:47" ht="13.5">
      <c r="B10" s="52" t="s">
        <v>56</v>
      </c>
      <c r="C10" s="30">
        <v>509107</v>
      </c>
      <c r="D10" s="31">
        <v>129313</v>
      </c>
      <c r="E10" s="31">
        <v>134417</v>
      </c>
      <c r="F10" s="31">
        <v>99002</v>
      </c>
      <c r="G10" s="31">
        <v>77533</v>
      </c>
      <c r="H10" s="32">
        <v>35433</v>
      </c>
      <c r="I10" s="32">
        <v>20675</v>
      </c>
      <c r="J10" s="33">
        <v>9174</v>
      </c>
      <c r="K10" s="33">
        <v>2707</v>
      </c>
      <c r="L10" s="33">
        <v>629</v>
      </c>
      <c r="M10" s="33">
        <v>224</v>
      </c>
      <c r="N10" s="34">
        <v>1400366</v>
      </c>
      <c r="O10" s="35">
        <v>2.75</v>
      </c>
      <c r="P10" s="36">
        <v>4645</v>
      </c>
      <c r="Q10" s="37">
        <v>4648</v>
      </c>
      <c r="R10" s="63">
        <v>501200</v>
      </c>
      <c r="S10" s="54">
        <v>131300</v>
      </c>
      <c r="T10" s="54">
        <v>140500</v>
      </c>
      <c r="U10" s="54">
        <v>98200</v>
      </c>
      <c r="V10" s="54">
        <v>73100</v>
      </c>
      <c r="W10" s="54">
        <v>28400</v>
      </c>
      <c r="X10" s="54">
        <v>17800</v>
      </c>
      <c r="Y10" s="54">
        <v>8300</v>
      </c>
      <c r="Z10" s="54">
        <v>3000</v>
      </c>
      <c r="AA10" s="54">
        <v>400</v>
      </c>
      <c r="AB10" s="54">
        <v>200</v>
      </c>
      <c r="AC10" s="55">
        <v>1336100</v>
      </c>
      <c r="AD10" s="61">
        <v>2.6660454889</v>
      </c>
      <c r="AE10" s="54">
        <v>4200</v>
      </c>
      <c r="AF10" s="55">
        <v>3700</v>
      </c>
      <c r="AG10" s="38">
        <f t="shared" si="0"/>
        <v>0.9844688837513529</v>
      </c>
      <c r="AH10" s="39">
        <f t="shared" si="0"/>
        <v>1.015365817821874</v>
      </c>
      <c r="AI10" s="39">
        <f t="shared" si="0"/>
        <v>1.0452546924868134</v>
      </c>
      <c r="AJ10" s="39">
        <f t="shared" si="0"/>
        <v>0.9918991535524535</v>
      </c>
      <c r="AK10" s="39">
        <f t="shared" si="0"/>
        <v>0.9428243457624496</v>
      </c>
      <c r="AL10" s="39">
        <f t="shared" si="0"/>
        <v>0.8015127141365394</v>
      </c>
      <c r="AM10" s="39">
        <f t="shared" si="0"/>
        <v>0.8609431680773881</v>
      </c>
      <c r="AN10" s="39">
        <f t="shared" si="0"/>
        <v>0.9047307608458688</v>
      </c>
      <c r="AO10" s="39">
        <f t="shared" si="0"/>
        <v>1.1082379017362394</v>
      </c>
      <c r="AP10" s="39">
        <f t="shared" si="0"/>
        <v>0.6359300476947536</v>
      </c>
      <c r="AQ10" s="39">
        <f t="shared" si="0"/>
        <v>0.8928571428571429</v>
      </c>
      <c r="AR10" s="39">
        <f t="shared" si="0"/>
        <v>0.9541077118410473</v>
      </c>
      <c r="AS10" s="40">
        <f t="shared" si="0"/>
        <v>0.9694710868727273</v>
      </c>
      <c r="AT10" s="38">
        <f t="shared" si="0"/>
        <v>0.9041980624327234</v>
      </c>
      <c r="AU10" s="40">
        <f t="shared" si="0"/>
        <v>0.7960413080895009</v>
      </c>
    </row>
    <row r="11" spans="2:47" ht="13.5">
      <c r="B11" s="52" t="s">
        <v>58</v>
      </c>
      <c r="C11" s="30">
        <v>479302</v>
      </c>
      <c r="D11" s="31">
        <v>121718</v>
      </c>
      <c r="E11" s="31">
        <v>122582</v>
      </c>
      <c r="F11" s="31">
        <v>90333</v>
      </c>
      <c r="G11" s="31">
        <v>70834</v>
      </c>
      <c r="H11" s="32">
        <v>35708</v>
      </c>
      <c r="I11" s="32">
        <v>22359</v>
      </c>
      <c r="J11" s="33">
        <v>10775</v>
      </c>
      <c r="K11" s="33">
        <v>3677</v>
      </c>
      <c r="L11" s="33">
        <v>975</v>
      </c>
      <c r="M11" s="33">
        <v>341</v>
      </c>
      <c r="N11" s="34">
        <v>1351075</v>
      </c>
      <c r="O11" s="35">
        <v>2.82</v>
      </c>
      <c r="P11" s="36">
        <v>3294</v>
      </c>
      <c r="Q11" s="37">
        <v>5321</v>
      </c>
      <c r="R11" s="63">
        <v>479500</v>
      </c>
      <c r="S11" s="54">
        <v>132600</v>
      </c>
      <c r="T11" s="54">
        <v>123900</v>
      </c>
      <c r="U11" s="54">
        <v>88900</v>
      </c>
      <c r="V11" s="54">
        <v>69200</v>
      </c>
      <c r="W11" s="54">
        <v>34800</v>
      </c>
      <c r="X11" s="54">
        <v>17800</v>
      </c>
      <c r="Y11" s="54">
        <v>8800</v>
      </c>
      <c r="Z11" s="54">
        <v>2700</v>
      </c>
      <c r="AA11" s="54">
        <v>600</v>
      </c>
      <c r="AB11" s="54">
        <v>100</v>
      </c>
      <c r="AC11" s="55">
        <v>1294400</v>
      </c>
      <c r="AD11" s="61">
        <v>2.6997752019</v>
      </c>
      <c r="AE11" s="54">
        <v>2700</v>
      </c>
      <c r="AF11" s="55">
        <v>5700</v>
      </c>
      <c r="AG11" s="38">
        <f t="shared" si="0"/>
        <v>1.0004131007172932</v>
      </c>
      <c r="AH11" s="39">
        <f t="shared" si="0"/>
        <v>1.0894033750143775</v>
      </c>
      <c r="AI11" s="39">
        <f t="shared" si="0"/>
        <v>1.010751986425413</v>
      </c>
      <c r="AJ11" s="39">
        <f t="shared" si="0"/>
        <v>0.9841364728283131</v>
      </c>
      <c r="AK11" s="39">
        <f t="shared" si="0"/>
        <v>0.9769319818166418</v>
      </c>
      <c r="AL11" s="39">
        <f t="shared" si="0"/>
        <v>0.9745715245883275</v>
      </c>
      <c r="AM11" s="39">
        <f t="shared" si="0"/>
        <v>0.796100004472472</v>
      </c>
      <c r="AN11" s="39">
        <f t="shared" si="0"/>
        <v>0.8167053364269141</v>
      </c>
      <c r="AO11" s="39">
        <f t="shared" si="0"/>
        <v>0.7342942616263258</v>
      </c>
      <c r="AP11" s="39">
        <f t="shared" si="0"/>
        <v>0.6153846153846154</v>
      </c>
      <c r="AQ11" s="39">
        <f t="shared" si="0"/>
        <v>0.2932551319648094</v>
      </c>
      <c r="AR11" s="39">
        <f t="shared" si="0"/>
        <v>0.9580519216179709</v>
      </c>
      <c r="AS11" s="40">
        <f t="shared" si="0"/>
        <v>0.9573670928723406</v>
      </c>
      <c r="AT11" s="38">
        <f t="shared" si="0"/>
        <v>0.819672131147541</v>
      </c>
      <c r="AU11" s="40">
        <f t="shared" si="0"/>
        <v>1.0712272129299003</v>
      </c>
    </row>
    <row r="12" spans="2:47" ht="13.5">
      <c r="B12" s="52" t="s">
        <v>60</v>
      </c>
      <c r="C12" s="30">
        <v>858628</v>
      </c>
      <c r="D12" s="31">
        <v>248863</v>
      </c>
      <c r="E12" s="31">
        <v>204763</v>
      </c>
      <c r="F12" s="31">
        <v>158982</v>
      </c>
      <c r="G12" s="31">
        <v>133227</v>
      </c>
      <c r="H12" s="32">
        <v>58235</v>
      </c>
      <c r="I12" s="32">
        <v>33050</v>
      </c>
      <c r="J12" s="33">
        <v>15254</v>
      </c>
      <c r="K12" s="33">
        <v>4684</v>
      </c>
      <c r="L12" s="33">
        <v>1168</v>
      </c>
      <c r="M12" s="33">
        <v>402</v>
      </c>
      <c r="N12" s="34">
        <v>2316653</v>
      </c>
      <c r="O12" s="35">
        <v>2.7</v>
      </c>
      <c r="P12" s="36">
        <v>4497</v>
      </c>
      <c r="Q12" s="37">
        <v>9131</v>
      </c>
      <c r="R12" s="63">
        <v>883800</v>
      </c>
      <c r="S12" s="54">
        <v>272500</v>
      </c>
      <c r="T12" s="54">
        <v>211200</v>
      </c>
      <c r="U12" s="54">
        <v>167400</v>
      </c>
      <c r="V12" s="54">
        <v>132800</v>
      </c>
      <c r="W12" s="54">
        <v>53500</v>
      </c>
      <c r="X12" s="54">
        <v>29700</v>
      </c>
      <c r="Y12" s="54">
        <v>12300</v>
      </c>
      <c r="Z12" s="54">
        <v>2700</v>
      </c>
      <c r="AA12" s="54">
        <v>1100</v>
      </c>
      <c r="AB12" s="54">
        <v>600</v>
      </c>
      <c r="AC12" s="55">
        <v>2297800</v>
      </c>
      <c r="AD12" s="61">
        <v>2.59990481</v>
      </c>
      <c r="AE12" s="54">
        <v>4900</v>
      </c>
      <c r="AF12" s="55">
        <v>6900</v>
      </c>
      <c r="AG12" s="38">
        <f t="shared" si="0"/>
        <v>1.0293165375459454</v>
      </c>
      <c r="AH12" s="39">
        <f t="shared" si="0"/>
        <v>1.0949799688985506</v>
      </c>
      <c r="AI12" s="39">
        <f t="shared" si="0"/>
        <v>1.0314363434800233</v>
      </c>
      <c r="AJ12" s="39">
        <f t="shared" si="0"/>
        <v>1.0529493904970375</v>
      </c>
      <c r="AK12" s="39">
        <f t="shared" si="0"/>
        <v>0.9967949439678143</v>
      </c>
      <c r="AL12" s="39">
        <f t="shared" si="0"/>
        <v>0.9186915085429724</v>
      </c>
      <c r="AM12" s="39">
        <f t="shared" si="0"/>
        <v>0.8986384266263238</v>
      </c>
      <c r="AN12" s="39">
        <f t="shared" si="0"/>
        <v>0.8063458764914121</v>
      </c>
      <c r="AO12" s="39">
        <f t="shared" si="0"/>
        <v>0.5764304013663536</v>
      </c>
      <c r="AP12" s="39">
        <f t="shared" si="0"/>
        <v>0.9417808219178082</v>
      </c>
      <c r="AQ12" s="39">
        <f t="shared" si="0"/>
        <v>1.492537313432836</v>
      </c>
      <c r="AR12" s="39">
        <f t="shared" si="0"/>
        <v>0.9918619663799455</v>
      </c>
      <c r="AS12" s="40">
        <f t="shared" si="0"/>
        <v>0.9629277074074073</v>
      </c>
      <c r="AT12" s="38">
        <f t="shared" si="0"/>
        <v>1.089615299088281</v>
      </c>
      <c r="AU12" s="40">
        <f t="shared" si="0"/>
        <v>0.7556675062972292</v>
      </c>
    </row>
    <row r="13" spans="2:47" ht="13.5">
      <c r="B13" s="52" t="s">
        <v>62</v>
      </c>
      <c r="C13" s="30">
        <v>391276</v>
      </c>
      <c r="D13" s="31">
        <v>89027</v>
      </c>
      <c r="E13" s="31">
        <v>105666</v>
      </c>
      <c r="F13" s="31">
        <v>76290</v>
      </c>
      <c r="G13" s="31">
        <v>59330</v>
      </c>
      <c r="H13" s="32">
        <v>30275</v>
      </c>
      <c r="I13" s="32">
        <v>19553</v>
      </c>
      <c r="J13" s="33">
        <v>8298</v>
      </c>
      <c r="K13" s="33">
        <v>2262</v>
      </c>
      <c r="L13" s="33">
        <v>460</v>
      </c>
      <c r="M13" s="33">
        <v>115</v>
      </c>
      <c r="N13" s="34">
        <v>1116752</v>
      </c>
      <c r="O13" s="35">
        <v>2.85</v>
      </c>
      <c r="P13" s="36">
        <v>1976</v>
      </c>
      <c r="Q13" s="37">
        <v>3150</v>
      </c>
      <c r="R13" s="63">
        <v>383100</v>
      </c>
      <c r="S13" s="54">
        <v>92600</v>
      </c>
      <c r="T13" s="54">
        <v>105400</v>
      </c>
      <c r="U13" s="54">
        <v>75300</v>
      </c>
      <c r="V13" s="54">
        <v>57200</v>
      </c>
      <c r="W13" s="54">
        <v>27200</v>
      </c>
      <c r="X13" s="54">
        <v>16400</v>
      </c>
      <c r="Y13" s="54">
        <v>7000</v>
      </c>
      <c r="Z13" s="54">
        <v>1300</v>
      </c>
      <c r="AA13" s="54">
        <v>500</v>
      </c>
      <c r="AB13" s="54">
        <v>100</v>
      </c>
      <c r="AC13" s="55">
        <v>1057900</v>
      </c>
      <c r="AD13" s="61">
        <v>2.7616431301</v>
      </c>
      <c r="AE13" s="54">
        <v>1100</v>
      </c>
      <c r="AF13" s="55">
        <v>1900</v>
      </c>
      <c r="AG13" s="38">
        <f t="shared" si="0"/>
        <v>0.9791042639977918</v>
      </c>
      <c r="AH13" s="39">
        <f t="shared" si="0"/>
        <v>1.0401338919653589</v>
      </c>
      <c r="AI13" s="39">
        <f t="shared" si="0"/>
        <v>0.9974826339598357</v>
      </c>
      <c r="AJ13" s="39">
        <f t="shared" si="0"/>
        <v>0.9870232009437672</v>
      </c>
      <c r="AK13" s="39">
        <f t="shared" si="0"/>
        <v>0.9640991066913872</v>
      </c>
      <c r="AL13" s="39">
        <f t="shared" si="0"/>
        <v>0.8984310487200661</v>
      </c>
      <c r="AM13" s="39">
        <f t="shared" si="0"/>
        <v>0.8387459724850407</v>
      </c>
      <c r="AN13" s="39">
        <f t="shared" si="0"/>
        <v>0.8435767654856592</v>
      </c>
      <c r="AO13" s="39">
        <f t="shared" si="0"/>
        <v>0.5747126436781609</v>
      </c>
      <c r="AP13" s="39">
        <f t="shared" si="0"/>
        <v>1.0869565217391304</v>
      </c>
      <c r="AQ13" s="39">
        <f t="shared" si="0"/>
        <v>0.8695652173913043</v>
      </c>
      <c r="AR13" s="39">
        <f t="shared" si="0"/>
        <v>0.9473007435849679</v>
      </c>
      <c r="AS13" s="40">
        <f t="shared" si="0"/>
        <v>0.9689975895087719</v>
      </c>
      <c r="AT13" s="38">
        <f t="shared" si="0"/>
        <v>0.5566801619433198</v>
      </c>
      <c r="AU13" s="40">
        <f t="shared" si="0"/>
        <v>0.6031746031746031</v>
      </c>
    </row>
    <row r="14" spans="2:47" ht="13.5">
      <c r="B14" s="52" t="s">
        <v>64</v>
      </c>
      <c r="C14" s="30">
        <v>385416</v>
      </c>
      <c r="D14" s="31">
        <v>84043</v>
      </c>
      <c r="E14" s="31">
        <v>88151</v>
      </c>
      <c r="F14" s="31">
        <v>71579</v>
      </c>
      <c r="G14" s="31">
        <v>60026</v>
      </c>
      <c r="H14" s="32">
        <v>36874</v>
      </c>
      <c r="I14" s="32">
        <v>27476</v>
      </c>
      <c r="J14" s="33">
        <v>12689</v>
      </c>
      <c r="K14" s="33">
        <v>3620</v>
      </c>
      <c r="L14" s="33">
        <v>759</v>
      </c>
      <c r="M14" s="33">
        <v>199</v>
      </c>
      <c r="N14" s="34">
        <v>1191072</v>
      </c>
      <c r="O14" s="35">
        <v>3.09</v>
      </c>
      <c r="P14" s="36">
        <v>1448</v>
      </c>
      <c r="Q14" s="37">
        <v>3183</v>
      </c>
      <c r="R14" s="63">
        <v>385200</v>
      </c>
      <c r="S14" s="54">
        <v>93700</v>
      </c>
      <c r="T14" s="54">
        <v>87800</v>
      </c>
      <c r="U14" s="54">
        <v>73500</v>
      </c>
      <c r="V14" s="54">
        <v>58700</v>
      </c>
      <c r="W14" s="54">
        <v>35900</v>
      </c>
      <c r="X14" s="54">
        <v>21200</v>
      </c>
      <c r="Y14" s="54">
        <v>9600</v>
      </c>
      <c r="Z14" s="54">
        <v>4200</v>
      </c>
      <c r="AA14" s="54">
        <v>500</v>
      </c>
      <c r="AB14" s="54" t="s">
        <v>50</v>
      </c>
      <c r="AC14" s="55">
        <v>1136900</v>
      </c>
      <c r="AD14" s="61">
        <v>2.9518068218</v>
      </c>
      <c r="AE14" s="54">
        <v>1400</v>
      </c>
      <c r="AF14" s="55">
        <v>2600</v>
      </c>
      <c r="AG14" s="38">
        <f aca="true" t="shared" si="1" ref="AG14:AG26">+R14/C14</f>
        <v>0.9994395665981692</v>
      </c>
      <c r="AH14" s="39">
        <f aca="true" t="shared" si="2" ref="AH14:AH26">+S14/D14</f>
        <v>1.114905465059553</v>
      </c>
      <c r="AI14" s="39">
        <f aca="true" t="shared" si="3" ref="AI14:AI26">+T14/E14</f>
        <v>0.9960181960499598</v>
      </c>
      <c r="AJ14" s="39">
        <f aca="true" t="shared" si="4" ref="AJ14:AJ26">+U14/F14</f>
        <v>1.0268374802665585</v>
      </c>
      <c r="AK14" s="39">
        <f aca="true" t="shared" si="5" ref="AK14:AK26">+V14/G14</f>
        <v>0.9779095725185752</v>
      </c>
      <c r="AL14" s="39">
        <f aca="true" t="shared" si="6" ref="AL14:AL26">+W14/H14</f>
        <v>0.9735857243586267</v>
      </c>
      <c r="AM14" s="39">
        <f aca="true" t="shared" si="7" ref="AM14:AM26">+X14/I14</f>
        <v>0.7715824719755423</v>
      </c>
      <c r="AN14" s="39">
        <f aca="true" t="shared" si="8" ref="AN14:AN26">+Y14/J14</f>
        <v>0.7565608006935141</v>
      </c>
      <c r="AO14" s="39">
        <f aca="true" t="shared" si="9" ref="AO14:AO26">+Z14/K14</f>
        <v>1.160220994475138</v>
      </c>
      <c r="AP14" s="39">
        <f aca="true" t="shared" si="10" ref="AP14:AP26">+AA14/L14</f>
        <v>0.6587615283267457</v>
      </c>
      <c r="AQ14" s="39"/>
      <c r="AR14" s="39">
        <f aca="true" t="shared" si="11" ref="AR14:AR55">+AC14/N14</f>
        <v>0.9545182826898794</v>
      </c>
      <c r="AS14" s="40">
        <f aca="true" t="shared" si="12" ref="AS14:AS55">+AD14/O14</f>
        <v>0.9552772886084143</v>
      </c>
      <c r="AT14" s="38">
        <f aca="true" t="shared" si="13" ref="AT14:AT55">+AE14/P14</f>
        <v>0.9668508287292817</v>
      </c>
      <c r="AU14" s="40">
        <f aca="true" t="shared" si="14" ref="AU14:AU55">+AF14/Q14</f>
        <v>0.8168394596292805</v>
      </c>
    </row>
    <row r="15" spans="2:47" ht="13.5">
      <c r="B15" s="52" t="s">
        <v>66</v>
      </c>
      <c r="C15" s="30">
        <v>707223</v>
      </c>
      <c r="D15" s="31">
        <v>172045</v>
      </c>
      <c r="E15" s="31">
        <v>173377</v>
      </c>
      <c r="F15" s="31">
        <v>131490</v>
      </c>
      <c r="G15" s="31">
        <v>111149</v>
      </c>
      <c r="H15" s="32">
        <v>56604</v>
      </c>
      <c r="I15" s="32">
        <v>35336</v>
      </c>
      <c r="J15" s="33">
        <v>18606</v>
      </c>
      <c r="K15" s="33">
        <v>6319</v>
      </c>
      <c r="L15" s="33">
        <v>1691</v>
      </c>
      <c r="M15" s="33">
        <v>606</v>
      </c>
      <c r="N15" s="34">
        <v>2055206</v>
      </c>
      <c r="O15" s="35">
        <v>2.91</v>
      </c>
      <c r="P15" s="36">
        <v>3046</v>
      </c>
      <c r="Q15" s="37">
        <v>7291</v>
      </c>
      <c r="R15" s="63">
        <v>703100</v>
      </c>
      <c r="S15" s="54">
        <v>173000</v>
      </c>
      <c r="T15" s="54">
        <v>182100</v>
      </c>
      <c r="U15" s="54">
        <v>133300</v>
      </c>
      <c r="V15" s="54">
        <v>112300</v>
      </c>
      <c r="W15" s="54">
        <v>48200</v>
      </c>
      <c r="X15" s="54">
        <v>31000</v>
      </c>
      <c r="Y15" s="54">
        <v>15800</v>
      </c>
      <c r="Z15" s="54">
        <v>5400</v>
      </c>
      <c r="AA15" s="54">
        <v>600</v>
      </c>
      <c r="AB15" s="54">
        <v>1300</v>
      </c>
      <c r="AC15" s="55">
        <v>1986600</v>
      </c>
      <c r="AD15" s="61">
        <v>2.8255486552</v>
      </c>
      <c r="AE15" s="54">
        <v>3700</v>
      </c>
      <c r="AF15" s="55">
        <v>6000</v>
      </c>
      <c r="AG15" s="38">
        <f t="shared" si="1"/>
        <v>0.9941701556651862</v>
      </c>
      <c r="AH15" s="39">
        <f t="shared" si="2"/>
        <v>1.0055508733180272</v>
      </c>
      <c r="AI15" s="39">
        <f t="shared" si="3"/>
        <v>1.0503123251642374</v>
      </c>
      <c r="AJ15" s="39">
        <f t="shared" si="4"/>
        <v>1.0137653053464142</v>
      </c>
      <c r="AK15" s="39">
        <f t="shared" si="5"/>
        <v>1.0103554687851444</v>
      </c>
      <c r="AL15" s="39">
        <f t="shared" si="6"/>
        <v>0.8515299272136245</v>
      </c>
      <c r="AM15" s="39">
        <f t="shared" si="7"/>
        <v>0.8772922798279376</v>
      </c>
      <c r="AN15" s="39">
        <f t="shared" si="8"/>
        <v>0.8491884338385467</v>
      </c>
      <c r="AO15" s="39">
        <f t="shared" si="9"/>
        <v>0.8545655958221238</v>
      </c>
      <c r="AP15" s="39">
        <f t="shared" si="10"/>
        <v>0.35481963335304556</v>
      </c>
      <c r="AQ15" s="39">
        <f aca="true" t="shared" si="15" ref="AQ15:AQ28">+AB15/M15</f>
        <v>2.145214521452145</v>
      </c>
      <c r="AR15" s="39">
        <f t="shared" si="11"/>
        <v>0.9666184314370433</v>
      </c>
      <c r="AS15" s="40">
        <f t="shared" si="12"/>
        <v>0.9709789193127147</v>
      </c>
      <c r="AT15" s="38">
        <f t="shared" si="13"/>
        <v>1.2147078135259357</v>
      </c>
      <c r="AU15" s="40">
        <f t="shared" si="14"/>
        <v>0.822932382389247</v>
      </c>
    </row>
    <row r="16" spans="2:47" ht="13.5">
      <c r="B16" s="52" t="s">
        <v>68</v>
      </c>
      <c r="C16" s="30">
        <v>1029481</v>
      </c>
      <c r="D16" s="31">
        <v>238133</v>
      </c>
      <c r="E16" s="31">
        <v>258553</v>
      </c>
      <c r="F16" s="31">
        <v>207525</v>
      </c>
      <c r="G16" s="31">
        <v>181169</v>
      </c>
      <c r="H16" s="32">
        <v>77293</v>
      </c>
      <c r="I16" s="32">
        <v>42432</v>
      </c>
      <c r="J16" s="33">
        <v>17766</v>
      </c>
      <c r="K16" s="33">
        <v>5027</v>
      </c>
      <c r="L16" s="33">
        <v>1159</v>
      </c>
      <c r="M16" s="33">
        <v>424</v>
      </c>
      <c r="N16" s="34">
        <v>2922975</v>
      </c>
      <c r="O16" s="35">
        <v>2.84</v>
      </c>
      <c r="P16" s="36">
        <v>5336</v>
      </c>
      <c r="Q16" s="37">
        <v>18763</v>
      </c>
      <c r="R16" s="63">
        <v>1056300</v>
      </c>
      <c r="S16" s="54">
        <v>252100</v>
      </c>
      <c r="T16" s="54">
        <v>277900</v>
      </c>
      <c r="U16" s="54">
        <v>217100</v>
      </c>
      <c r="V16" s="54">
        <v>183300</v>
      </c>
      <c r="W16" s="54">
        <v>68800</v>
      </c>
      <c r="X16" s="54">
        <v>34200</v>
      </c>
      <c r="Y16" s="54">
        <v>15700</v>
      </c>
      <c r="Z16" s="54">
        <v>4900</v>
      </c>
      <c r="AA16" s="54">
        <v>1400</v>
      </c>
      <c r="AB16" s="54">
        <v>900</v>
      </c>
      <c r="AC16" s="55">
        <v>2913200</v>
      </c>
      <c r="AD16" s="61">
        <v>2.7580528202</v>
      </c>
      <c r="AE16" s="54">
        <v>5700</v>
      </c>
      <c r="AF16" s="55">
        <v>15500</v>
      </c>
      <c r="AG16" s="38">
        <f t="shared" si="1"/>
        <v>1.026050990741937</v>
      </c>
      <c r="AH16" s="39">
        <f t="shared" si="2"/>
        <v>1.0586520977772924</v>
      </c>
      <c r="AI16" s="39">
        <f t="shared" si="3"/>
        <v>1.074827984977935</v>
      </c>
      <c r="AJ16" s="39">
        <f t="shared" si="4"/>
        <v>1.0461390193952536</v>
      </c>
      <c r="AK16" s="39">
        <f t="shared" si="5"/>
        <v>1.0117624979991058</v>
      </c>
      <c r="AL16" s="39">
        <f t="shared" si="6"/>
        <v>0.8901194157297556</v>
      </c>
      <c r="AM16" s="39">
        <f t="shared" si="7"/>
        <v>0.8059954751131222</v>
      </c>
      <c r="AN16" s="39">
        <f t="shared" si="8"/>
        <v>0.8837104581785433</v>
      </c>
      <c r="AO16" s="39">
        <f t="shared" si="9"/>
        <v>0.9747364233141038</v>
      </c>
      <c r="AP16" s="39">
        <f t="shared" si="10"/>
        <v>1.2079378774805867</v>
      </c>
      <c r="AQ16" s="39">
        <f t="shared" si="15"/>
        <v>2.1226415094339623</v>
      </c>
      <c r="AR16" s="39">
        <f t="shared" si="11"/>
        <v>0.9966558044458129</v>
      </c>
      <c r="AS16" s="40">
        <f t="shared" si="12"/>
        <v>0.9711453592253522</v>
      </c>
      <c r="AT16" s="38">
        <f t="shared" si="13"/>
        <v>1.068215892053973</v>
      </c>
      <c r="AU16" s="40">
        <f t="shared" si="14"/>
        <v>0.8260939082236316</v>
      </c>
    </row>
    <row r="17" spans="2:47" ht="13.5">
      <c r="B17" s="52" t="s">
        <v>70</v>
      </c>
      <c r="C17" s="30">
        <v>705206</v>
      </c>
      <c r="D17" s="31">
        <v>172082</v>
      </c>
      <c r="E17" s="31">
        <v>172908</v>
      </c>
      <c r="F17" s="31">
        <v>141072</v>
      </c>
      <c r="G17" s="31">
        <v>121931</v>
      </c>
      <c r="H17" s="32">
        <v>52446</v>
      </c>
      <c r="I17" s="32">
        <v>29086</v>
      </c>
      <c r="J17" s="33">
        <v>11625</v>
      </c>
      <c r="K17" s="33">
        <v>3120</v>
      </c>
      <c r="L17" s="33">
        <v>678</v>
      </c>
      <c r="M17" s="33">
        <v>258</v>
      </c>
      <c r="N17" s="34">
        <v>1980696</v>
      </c>
      <c r="O17" s="35">
        <v>2.81</v>
      </c>
      <c r="P17" s="36">
        <v>3454</v>
      </c>
      <c r="Q17" s="37">
        <v>11688</v>
      </c>
      <c r="R17" s="63">
        <v>723300</v>
      </c>
      <c r="S17" s="54">
        <v>183600</v>
      </c>
      <c r="T17" s="54">
        <v>182700</v>
      </c>
      <c r="U17" s="54">
        <v>144400</v>
      </c>
      <c r="V17" s="54">
        <v>126700</v>
      </c>
      <c r="W17" s="54">
        <v>49900</v>
      </c>
      <c r="X17" s="54">
        <v>24300</v>
      </c>
      <c r="Y17" s="54">
        <v>7700</v>
      </c>
      <c r="Z17" s="54">
        <v>3000</v>
      </c>
      <c r="AA17" s="54">
        <v>700</v>
      </c>
      <c r="AB17" s="54">
        <v>100</v>
      </c>
      <c r="AC17" s="55">
        <v>1970600</v>
      </c>
      <c r="AD17" s="61">
        <v>2.7245040828</v>
      </c>
      <c r="AE17" s="54">
        <v>3100</v>
      </c>
      <c r="AF17" s="55">
        <v>8400</v>
      </c>
      <c r="AG17" s="38">
        <f t="shared" si="1"/>
        <v>1.0256577510684821</v>
      </c>
      <c r="AH17" s="39">
        <f t="shared" si="2"/>
        <v>1.0669332062621308</v>
      </c>
      <c r="AI17" s="39">
        <f t="shared" si="3"/>
        <v>1.0566312721215907</v>
      </c>
      <c r="AJ17" s="39">
        <f t="shared" si="4"/>
        <v>1.0235907905183168</v>
      </c>
      <c r="AK17" s="39">
        <f t="shared" si="5"/>
        <v>1.0391122848168226</v>
      </c>
      <c r="AL17" s="39">
        <f t="shared" si="6"/>
        <v>0.9514548297296267</v>
      </c>
      <c r="AM17" s="39">
        <f t="shared" si="7"/>
        <v>0.8354534827752184</v>
      </c>
      <c r="AN17" s="39">
        <f t="shared" si="8"/>
        <v>0.6623655913978495</v>
      </c>
      <c r="AO17" s="39">
        <f t="shared" si="9"/>
        <v>0.9615384615384616</v>
      </c>
      <c r="AP17" s="39">
        <f t="shared" si="10"/>
        <v>1.0324483775811208</v>
      </c>
      <c r="AQ17" s="39">
        <f t="shared" si="15"/>
        <v>0.3875968992248062</v>
      </c>
      <c r="AR17" s="39">
        <f t="shared" si="11"/>
        <v>0.9949028018433924</v>
      </c>
      <c r="AS17" s="40">
        <f t="shared" si="12"/>
        <v>0.9695744066903914</v>
      </c>
      <c r="AT17" s="38">
        <f t="shared" si="13"/>
        <v>0.897510133178923</v>
      </c>
      <c r="AU17" s="40">
        <f t="shared" si="14"/>
        <v>0.7186858316221766</v>
      </c>
    </row>
    <row r="18" spans="2:47" ht="13.5">
      <c r="B18" s="52" t="s">
        <v>72</v>
      </c>
      <c r="C18" s="30">
        <v>724121</v>
      </c>
      <c r="D18" s="31">
        <v>170829</v>
      </c>
      <c r="E18" s="31">
        <v>192656</v>
      </c>
      <c r="F18" s="31">
        <v>147291</v>
      </c>
      <c r="G18" s="31">
        <v>126839</v>
      </c>
      <c r="H18" s="32">
        <v>50619</v>
      </c>
      <c r="I18" s="32">
        <v>24088</v>
      </c>
      <c r="J18" s="33">
        <v>9073</v>
      </c>
      <c r="K18" s="33">
        <v>2121</v>
      </c>
      <c r="L18" s="33">
        <v>434</v>
      </c>
      <c r="M18" s="33">
        <v>171</v>
      </c>
      <c r="N18" s="34">
        <v>1989150</v>
      </c>
      <c r="O18" s="35">
        <v>2.75</v>
      </c>
      <c r="P18" s="36">
        <v>3688</v>
      </c>
      <c r="Q18" s="37">
        <v>10408</v>
      </c>
      <c r="R18" s="63">
        <v>733300</v>
      </c>
      <c r="S18" s="54">
        <v>172100</v>
      </c>
      <c r="T18" s="54">
        <v>211800</v>
      </c>
      <c r="U18" s="54">
        <v>148000</v>
      </c>
      <c r="V18" s="54">
        <v>124100</v>
      </c>
      <c r="W18" s="54">
        <v>45000</v>
      </c>
      <c r="X18" s="54">
        <v>21700</v>
      </c>
      <c r="Y18" s="54">
        <v>6600</v>
      </c>
      <c r="Z18" s="54">
        <v>2600</v>
      </c>
      <c r="AA18" s="54">
        <v>1200</v>
      </c>
      <c r="AB18" s="54">
        <v>300</v>
      </c>
      <c r="AC18" s="55">
        <v>1971800</v>
      </c>
      <c r="AD18" s="61">
        <v>2.6889442887</v>
      </c>
      <c r="AE18" s="54">
        <v>4800</v>
      </c>
      <c r="AF18" s="55">
        <v>9200</v>
      </c>
      <c r="AG18" s="38">
        <f t="shared" si="1"/>
        <v>1.012676058283077</v>
      </c>
      <c r="AH18" s="39">
        <f t="shared" si="2"/>
        <v>1.0074401887267384</v>
      </c>
      <c r="AI18" s="39">
        <f t="shared" si="3"/>
        <v>1.099368823187443</v>
      </c>
      <c r="AJ18" s="39">
        <f t="shared" si="4"/>
        <v>1.0048136002878656</v>
      </c>
      <c r="AK18" s="39">
        <f t="shared" si="5"/>
        <v>0.9784056954091407</v>
      </c>
      <c r="AL18" s="39">
        <f t="shared" si="6"/>
        <v>0.8889942511705091</v>
      </c>
      <c r="AM18" s="39">
        <f t="shared" si="7"/>
        <v>0.9008635004981733</v>
      </c>
      <c r="AN18" s="39">
        <f t="shared" si="8"/>
        <v>0.727433043094897</v>
      </c>
      <c r="AO18" s="39">
        <f t="shared" si="9"/>
        <v>1.2258368694012258</v>
      </c>
      <c r="AP18" s="39">
        <f t="shared" si="10"/>
        <v>2.7649769585253456</v>
      </c>
      <c r="AQ18" s="39">
        <f t="shared" si="15"/>
        <v>1.7543859649122806</v>
      </c>
      <c r="AR18" s="39">
        <f t="shared" si="11"/>
        <v>0.9912776814217128</v>
      </c>
      <c r="AS18" s="40">
        <f t="shared" si="12"/>
        <v>0.9777979231636365</v>
      </c>
      <c r="AT18" s="38">
        <f t="shared" si="13"/>
        <v>1.3015184381778742</v>
      </c>
      <c r="AU18" s="40">
        <f t="shared" si="14"/>
        <v>0.883935434281322</v>
      </c>
    </row>
    <row r="19" spans="2:47" s="64" customFormat="1" ht="13.5">
      <c r="B19" s="65" t="s">
        <v>74</v>
      </c>
      <c r="C19" s="66">
        <v>2630623</v>
      </c>
      <c r="D19" s="67">
        <v>662642</v>
      </c>
      <c r="E19" s="67">
        <v>686295</v>
      </c>
      <c r="F19" s="67">
        <v>555175</v>
      </c>
      <c r="G19" s="67">
        <v>490004</v>
      </c>
      <c r="H19" s="68">
        <v>157850</v>
      </c>
      <c r="I19" s="68">
        <v>55846</v>
      </c>
      <c r="J19" s="69">
        <v>17800</v>
      </c>
      <c r="K19" s="69">
        <v>3943</v>
      </c>
      <c r="L19" s="69">
        <v>778</v>
      </c>
      <c r="M19" s="69">
        <v>290</v>
      </c>
      <c r="N19" s="70">
        <v>6951273</v>
      </c>
      <c r="O19" s="71">
        <v>2.64</v>
      </c>
      <c r="P19" s="72">
        <v>15280</v>
      </c>
      <c r="Q19" s="73">
        <v>35156</v>
      </c>
      <c r="R19" s="74">
        <v>2764500</v>
      </c>
      <c r="S19" s="75">
        <v>731500</v>
      </c>
      <c r="T19" s="75">
        <v>756500</v>
      </c>
      <c r="U19" s="75">
        <v>570200</v>
      </c>
      <c r="V19" s="75">
        <v>490100</v>
      </c>
      <c r="W19" s="75">
        <v>146000</v>
      </c>
      <c r="X19" s="75">
        <v>50500</v>
      </c>
      <c r="Y19" s="75">
        <v>15900</v>
      </c>
      <c r="Z19" s="75">
        <v>3200</v>
      </c>
      <c r="AA19" s="75">
        <v>500</v>
      </c>
      <c r="AB19" s="75">
        <v>200</v>
      </c>
      <c r="AC19" s="76">
        <v>7091800</v>
      </c>
      <c r="AD19" s="77">
        <v>2.5653106802</v>
      </c>
      <c r="AE19" s="75">
        <v>11800</v>
      </c>
      <c r="AF19" s="76">
        <v>33300</v>
      </c>
      <c r="AG19" s="78">
        <f t="shared" si="1"/>
        <v>1.050891746935992</v>
      </c>
      <c r="AH19" s="79">
        <f t="shared" si="2"/>
        <v>1.103914330815131</v>
      </c>
      <c r="AI19" s="79">
        <f t="shared" si="3"/>
        <v>1.102295660029579</v>
      </c>
      <c r="AJ19" s="79">
        <f t="shared" si="4"/>
        <v>1.0270635385238889</v>
      </c>
      <c r="AK19" s="79">
        <f t="shared" si="5"/>
        <v>1.0001959167680263</v>
      </c>
      <c r="AL19" s="79">
        <f t="shared" si="6"/>
        <v>0.9249287298067785</v>
      </c>
      <c r="AM19" s="79">
        <f t="shared" si="7"/>
        <v>0.9042724635605057</v>
      </c>
      <c r="AN19" s="79">
        <f t="shared" si="8"/>
        <v>0.8932584269662921</v>
      </c>
      <c r="AO19" s="79">
        <f t="shared" si="9"/>
        <v>0.8115647983768705</v>
      </c>
      <c r="AP19" s="79">
        <f t="shared" si="10"/>
        <v>0.6426735218508998</v>
      </c>
      <c r="AQ19" s="79">
        <f t="shared" si="15"/>
        <v>0.6896551724137931</v>
      </c>
      <c r="AR19" s="79">
        <f t="shared" si="11"/>
        <v>1.0202160093554087</v>
      </c>
      <c r="AS19" s="80">
        <f t="shared" si="12"/>
        <v>0.9717085909848485</v>
      </c>
      <c r="AT19" s="78">
        <f t="shared" si="13"/>
        <v>0.7722513089005235</v>
      </c>
      <c r="AU19" s="80">
        <f t="shared" si="14"/>
        <v>0.9472067356923427</v>
      </c>
    </row>
    <row r="20" spans="2:47" ht="13.5">
      <c r="B20" s="52" t="s">
        <v>76</v>
      </c>
      <c r="C20" s="30">
        <v>2304321</v>
      </c>
      <c r="D20" s="31">
        <v>620794</v>
      </c>
      <c r="E20" s="31">
        <v>611894</v>
      </c>
      <c r="F20" s="31">
        <v>472000</v>
      </c>
      <c r="G20" s="31">
        <v>401912</v>
      </c>
      <c r="H20" s="32">
        <v>128575</v>
      </c>
      <c r="I20" s="32">
        <v>47332</v>
      </c>
      <c r="J20" s="33">
        <v>16247</v>
      </c>
      <c r="K20" s="33">
        <v>4233</v>
      </c>
      <c r="L20" s="33">
        <v>968</v>
      </c>
      <c r="M20" s="33">
        <v>366</v>
      </c>
      <c r="N20" s="34">
        <v>5955256</v>
      </c>
      <c r="O20" s="35">
        <v>2.58</v>
      </c>
      <c r="P20" s="36">
        <v>13130</v>
      </c>
      <c r="Q20" s="37">
        <v>47608</v>
      </c>
      <c r="R20" s="63">
        <v>2450400</v>
      </c>
      <c r="S20" s="54">
        <v>708800</v>
      </c>
      <c r="T20" s="54">
        <v>665400</v>
      </c>
      <c r="U20" s="54">
        <v>490300</v>
      </c>
      <c r="V20" s="54">
        <v>400000</v>
      </c>
      <c r="W20" s="54">
        <v>125000</v>
      </c>
      <c r="X20" s="54">
        <v>42500</v>
      </c>
      <c r="Y20" s="54">
        <v>13200</v>
      </c>
      <c r="Z20" s="54">
        <v>4100</v>
      </c>
      <c r="AA20" s="54">
        <v>700</v>
      </c>
      <c r="AB20" s="54">
        <v>300</v>
      </c>
      <c r="AC20" s="55">
        <v>6126100</v>
      </c>
      <c r="AD20" s="61">
        <v>2.5000517717</v>
      </c>
      <c r="AE20" s="54">
        <v>12800</v>
      </c>
      <c r="AF20" s="55">
        <v>45500</v>
      </c>
      <c r="AG20" s="38">
        <f t="shared" si="1"/>
        <v>1.0633935115810689</v>
      </c>
      <c r="AH20" s="39">
        <f t="shared" si="2"/>
        <v>1.1417636124060477</v>
      </c>
      <c r="AI20" s="39">
        <f t="shared" si="3"/>
        <v>1.087443249974669</v>
      </c>
      <c r="AJ20" s="39">
        <f t="shared" si="4"/>
        <v>1.038771186440678</v>
      </c>
      <c r="AK20" s="39">
        <f t="shared" si="5"/>
        <v>0.9952427397042138</v>
      </c>
      <c r="AL20" s="39">
        <f t="shared" si="6"/>
        <v>0.9721952167995334</v>
      </c>
      <c r="AM20" s="39">
        <f t="shared" si="7"/>
        <v>0.8979126172568241</v>
      </c>
      <c r="AN20" s="39">
        <f t="shared" si="8"/>
        <v>0.8124576844955992</v>
      </c>
      <c r="AO20" s="39">
        <f t="shared" si="9"/>
        <v>0.9685802031656036</v>
      </c>
      <c r="AP20" s="39">
        <f t="shared" si="10"/>
        <v>0.7231404958677686</v>
      </c>
      <c r="AQ20" s="39">
        <f t="shared" si="15"/>
        <v>0.819672131147541</v>
      </c>
      <c r="AR20" s="39">
        <f t="shared" si="11"/>
        <v>1.0286879354976513</v>
      </c>
      <c r="AS20" s="40">
        <f t="shared" si="12"/>
        <v>0.969012314612403</v>
      </c>
      <c r="AT20" s="38">
        <f t="shared" si="13"/>
        <v>0.9748667174409749</v>
      </c>
      <c r="AU20" s="40">
        <f t="shared" si="14"/>
        <v>0.9557217274407662</v>
      </c>
    </row>
    <row r="21" spans="2:47" ht="13.5">
      <c r="B21" s="52" t="s">
        <v>78</v>
      </c>
      <c r="C21" s="30">
        <v>5747460</v>
      </c>
      <c r="D21" s="31">
        <v>2444145</v>
      </c>
      <c r="E21" s="31">
        <v>1419109</v>
      </c>
      <c r="F21" s="31">
        <v>910498</v>
      </c>
      <c r="G21" s="31">
        <v>717258</v>
      </c>
      <c r="H21" s="32">
        <v>194683</v>
      </c>
      <c r="I21" s="32">
        <v>46862</v>
      </c>
      <c r="J21" s="33">
        <v>11721</v>
      </c>
      <c r="K21" s="33">
        <v>2478</v>
      </c>
      <c r="L21" s="33">
        <v>451</v>
      </c>
      <c r="M21" s="33">
        <v>255</v>
      </c>
      <c r="N21" s="34">
        <v>12246414</v>
      </c>
      <c r="O21" s="35">
        <v>2.13</v>
      </c>
      <c r="P21" s="36">
        <v>65381</v>
      </c>
      <c r="Q21" s="37">
        <v>99195</v>
      </c>
      <c r="R21" s="63">
        <v>6327000</v>
      </c>
      <c r="S21" s="54">
        <v>2862400</v>
      </c>
      <c r="T21" s="54">
        <v>1539700</v>
      </c>
      <c r="U21" s="54">
        <v>971300</v>
      </c>
      <c r="V21" s="54">
        <v>713100</v>
      </c>
      <c r="W21" s="54">
        <v>187300</v>
      </c>
      <c r="X21" s="54">
        <v>41000</v>
      </c>
      <c r="Y21" s="54">
        <v>9400</v>
      </c>
      <c r="Z21" s="54">
        <v>2500</v>
      </c>
      <c r="AA21" s="54">
        <v>300</v>
      </c>
      <c r="AB21" s="54">
        <v>100</v>
      </c>
      <c r="AC21" s="55">
        <v>12979400</v>
      </c>
      <c r="AD21" s="61">
        <v>2.0514298764</v>
      </c>
      <c r="AE21" s="54">
        <v>60500</v>
      </c>
      <c r="AF21" s="55">
        <v>75900</v>
      </c>
      <c r="AG21" s="38">
        <f t="shared" si="1"/>
        <v>1.1008341075883956</v>
      </c>
      <c r="AH21" s="39">
        <f t="shared" si="2"/>
        <v>1.1711252810287442</v>
      </c>
      <c r="AI21" s="39">
        <f t="shared" si="3"/>
        <v>1.0849765592354075</v>
      </c>
      <c r="AJ21" s="39">
        <f t="shared" si="4"/>
        <v>1.066778839711894</v>
      </c>
      <c r="AK21" s="39">
        <f t="shared" si="5"/>
        <v>0.9942029227976544</v>
      </c>
      <c r="AL21" s="39">
        <f t="shared" si="6"/>
        <v>0.9620768120483042</v>
      </c>
      <c r="AM21" s="39">
        <f t="shared" si="7"/>
        <v>0.874909308181469</v>
      </c>
      <c r="AN21" s="39">
        <f t="shared" si="8"/>
        <v>0.8019793532975003</v>
      </c>
      <c r="AO21" s="39">
        <f t="shared" si="9"/>
        <v>1.0088781275221954</v>
      </c>
      <c r="AP21" s="39">
        <f t="shared" si="10"/>
        <v>0.6651884700665188</v>
      </c>
      <c r="AQ21" s="39">
        <f t="shared" si="15"/>
        <v>0.39215686274509803</v>
      </c>
      <c r="AR21" s="39">
        <f t="shared" si="11"/>
        <v>1.0598531129194229</v>
      </c>
      <c r="AS21" s="40">
        <f t="shared" si="12"/>
        <v>0.9631126180281689</v>
      </c>
      <c r="AT21" s="38">
        <f t="shared" si="13"/>
        <v>0.9253452837980453</v>
      </c>
      <c r="AU21" s="40">
        <f t="shared" si="14"/>
        <v>0.7651595342507183</v>
      </c>
    </row>
    <row r="22" spans="2:47" ht="13.5">
      <c r="B22" s="52" t="s">
        <v>80</v>
      </c>
      <c r="C22" s="30">
        <v>3549710</v>
      </c>
      <c r="D22" s="31">
        <v>1098441</v>
      </c>
      <c r="E22" s="31">
        <v>943366</v>
      </c>
      <c r="F22" s="31">
        <v>690606</v>
      </c>
      <c r="G22" s="31">
        <v>588814</v>
      </c>
      <c r="H22" s="32">
        <v>166245</v>
      </c>
      <c r="I22" s="32">
        <v>46204</v>
      </c>
      <c r="J22" s="33">
        <v>12781</v>
      </c>
      <c r="K22" s="33">
        <v>2574</v>
      </c>
      <c r="L22" s="33">
        <v>476</v>
      </c>
      <c r="M22" s="33">
        <v>203</v>
      </c>
      <c r="N22" s="34">
        <v>8637174</v>
      </c>
      <c r="O22" s="35">
        <v>2.43</v>
      </c>
      <c r="P22" s="36">
        <v>26470</v>
      </c>
      <c r="Q22" s="37">
        <v>80871</v>
      </c>
      <c r="R22" s="63">
        <v>3795100</v>
      </c>
      <c r="S22" s="54">
        <v>1254200</v>
      </c>
      <c r="T22" s="54">
        <v>1032600</v>
      </c>
      <c r="U22" s="54">
        <v>730600</v>
      </c>
      <c r="V22" s="54">
        <v>573600</v>
      </c>
      <c r="W22" s="54">
        <v>150400</v>
      </c>
      <c r="X22" s="54">
        <v>40100</v>
      </c>
      <c r="Y22" s="54">
        <v>9800</v>
      </c>
      <c r="Z22" s="54">
        <v>2700</v>
      </c>
      <c r="AA22" s="54">
        <v>700</v>
      </c>
      <c r="AB22" s="54">
        <v>400</v>
      </c>
      <c r="AC22" s="55">
        <v>8899300</v>
      </c>
      <c r="AD22" s="61">
        <v>2.3449291498</v>
      </c>
      <c r="AE22" s="54">
        <v>26100</v>
      </c>
      <c r="AF22" s="55">
        <v>67200</v>
      </c>
      <c r="AG22" s="38">
        <f t="shared" si="1"/>
        <v>1.0691295908679863</v>
      </c>
      <c r="AH22" s="39">
        <f t="shared" si="2"/>
        <v>1.1418000602672334</v>
      </c>
      <c r="AI22" s="39">
        <f t="shared" si="3"/>
        <v>1.0945910706979052</v>
      </c>
      <c r="AJ22" s="39">
        <f t="shared" si="4"/>
        <v>1.057911457473581</v>
      </c>
      <c r="AK22" s="39">
        <f t="shared" si="5"/>
        <v>0.9741616197984423</v>
      </c>
      <c r="AL22" s="39">
        <f t="shared" si="6"/>
        <v>0.904688862822942</v>
      </c>
      <c r="AM22" s="39">
        <f t="shared" si="7"/>
        <v>0.8678902259544629</v>
      </c>
      <c r="AN22" s="39">
        <f t="shared" si="8"/>
        <v>0.7667631640716689</v>
      </c>
      <c r="AO22" s="39">
        <f t="shared" si="9"/>
        <v>1.048951048951049</v>
      </c>
      <c r="AP22" s="39">
        <f t="shared" si="10"/>
        <v>1.4705882352941178</v>
      </c>
      <c r="AQ22" s="39">
        <f t="shared" si="15"/>
        <v>1.9704433497536946</v>
      </c>
      <c r="AR22" s="39">
        <f t="shared" si="11"/>
        <v>1.030348583923399</v>
      </c>
      <c r="AS22" s="40">
        <f t="shared" si="12"/>
        <v>0.9649914196707818</v>
      </c>
      <c r="AT22" s="38">
        <f t="shared" si="13"/>
        <v>0.9860219115980355</v>
      </c>
      <c r="AU22" s="40">
        <f t="shared" si="14"/>
        <v>0.8309529992209815</v>
      </c>
    </row>
    <row r="23" spans="2:47" ht="13.5">
      <c r="B23" s="52" t="s">
        <v>82</v>
      </c>
      <c r="C23" s="30">
        <v>812726</v>
      </c>
      <c r="D23" s="31">
        <v>189072</v>
      </c>
      <c r="E23" s="31">
        <v>198874</v>
      </c>
      <c r="F23" s="31">
        <v>156706</v>
      </c>
      <c r="G23" s="31">
        <v>128089</v>
      </c>
      <c r="H23" s="32">
        <v>66829</v>
      </c>
      <c r="I23" s="32">
        <v>45302</v>
      </c>
      <c r="J23" s="33">
        <v>20645</v>
      </c>
      <c r="K23" s="33">
        <v>5610</v>
      </c>
      <c r="L23" s="33">
        <v>1211</v>
      </c>
      <c r="M23" s="33">
        <v>388</v>
      </c>
      <c r="N23" s="34">
        <v>2379570</v>
      </c>
      <c r="O23" s="35">
        <v>2.93</v>
      </c>
      <c r="P23" s="36">
        <v>3801</v>
      </c>
      <c r="Q23" s="37">
        <v>7526</v>
      </c>
      <c r="R23" s="63">
        <v>836000</v>
      </c>
      <c r="S23" s="54">
        <v>213800</v>
      </c>
      <c r="T23" s="54">
        <v>213500</v>
      </c>
      <c r="U23" s="54">
        <v>165100</v>
      </c>
      <c r="V23" s="54">
        <v>123600</v>
      </c>
      <c r="W23" s="54">
        <v>59300</v>
      </c>
      <c r="X23" s="54">
        <v>38300</v>
      </c>
      <c r="Y23" s="54">
        <v>16500</v>
      </c>
      <c r="Z23" s="54">
        <v>4200</v>
      </c>
      <c r="AA23" s="54">
        <v>1000</v>
      </c>
      <c r="AB23" s="54">
        <v>700</v>
      </c>
      <c r="AC23" s="55">
        <v>2322300</v>
      </c>
      <c r="AD23" s="61">
        <v>2.777904038</v>
      </c>
      <c r="AE23" s="54">
        <v>3200</v>
      </c>
      <c r="AF23" s="55">
        <v>6700</v>
      </c>
      <c r="AG23" s="38">
        <f t="shared" si="1"/>
        <v>1.0286369575970253</v>
      </c>
      <c r="AH23" s="39">
        <f t="shared" si="2"/>
        <v>1.1307861555386307</v>
      </c>
      <c r="AI23" s="39">
        <f t="shared" si="3"/>
        <v>1.073544053018494</v>
      </c>
      <c r="AJ23" s="39">
        <f t="shared" si="4"/>
        <v>1.0535652751011448</v>
      </c>
      <c r="AK23" s="39">
        <f t="shared" si="5"/>
        <v>0.9649540553833662</v>
      </c>
      <c r="AL23" s="39">
        <f t="shared" si="6"/>
        <v>0.8873393287345314</v>
      </c>
      <c r="AM23" s="39">
        <f t="shared" si="7"/>
        <v>0.8454372875369741</v>
      </c>
      <c r="AN23" s="39">
        <f t="shared" si="8"/>
        <v>0.7992249939452652</v>
      </c>
      <c r="AO23" s="39">
        <f t="shared" si="9"/>
        <v>0.7486631016042781</v>
      </c>
      <c r="AP23" s="39">
        <f t="shared" si="10"/>
        <v>0.8257638315441783</v>
      </c>
      <c r="AQ23" s="39">
        <f t="shared" si="15"/>
        <v>1.8041237113402062</v>
      </c>
      <c r="AR23" s="39">
        <f t="shared" si="11"/>
        <v>0.975932626482936</v>
      </c>
      <c r="AS23" s="40">
        <f t="shared" si="12"/>
        <v>0.9480901153583617</v>
      </c>
      <c r="AT23" s="38">
        <f t="shared" si="13"/>
        <v>0.8418837148118916</v>
      </c>
      <c r="AU23" s="40">
        <f t="shared" si="14"/>
        <v>0.8902471432367791</v>
      </c>
    </row>
    <row r="24" spans="2:47" ht="13.5">
      <c r="B24" s="52" t="s">
        <v>84</v>
      </c>
      <c r="C24" s="30">
        <v>370230</v>
      </c>
      <c r="D24" s="31">
        <v>80770</v>
      </c>
      <c r="E24" s="31">
        <v>92251</v>
      </c>
      <c r="F24" s="31">
        <v>73352</v>
      </c>
      <c r="G24" s="31">
        <v>62381</v>
      </c>
      <c r="H24" s="32">
        <v>31071</v>
      </c>
      <c r="I24" s="32">
        <v>19907</v>
      </c>
      <c r="J24" s="33">
        <v>7980</v>
      </c>
      <c r="K24" s="33">
        <v>2019</v>
      </c>
      <c r="L24" s="33">
        <v>403</v>
      </c>
      <c r="M24" s="33">
        <v>96</v>
      </c>
      <c r="N24" s="34">
        <v>1086271</v>
      </c>
      <c r="O24" s="35">
        <v>2.93</v>
      </c>
      <c r="P24" s="36">
        <v>2048</v>
      </c>
      <c r="Q24" s="37">
        <v>5320</v>
      </c>
      <c r="R24" s="63">
        <v>365200</v>
      </c>
      <c r="S24" s="54">
        <v>77400</v>
      </c>
      <c r="T24" s="54">
        <v>90100</v>
      </c>
      <c r="U24" s="54">
        <v>75100</v>
      </c>
      <c r="V24" s="54">
        <v>66900</v>
      </c>
      <c r="W24" s="54">
        <v>30500</v>
      </c>
      <c r="X24" s="54">
        <v>16100</v>
      </c>
      <c r="Y24" s="54">
        <v>6300</v>
      </c>
      <c r="Z24" s="54">
        <v>1700</v>
      </c>
      <c r="AA24" s="54">
        <v>600</v>
      </c>
      <c r="AB24" s="54">
        <v>400</v>
      </c>
      <c r="AC24" s="55">
        <v>1069700</v>
      </c>
      <c r="AD24" s="61">
        <v>2.9290651</v>
      </c>
      <c r="AE24" s="54">
        <v>1200</v>
      </c>
      <c r="AF24" s="55">
        <v>3800</v>
      </c>
      <c r="AG24" s="38">
        <f t="shared" si="1"/>
        <v>0.986413850849472</v>
      </c>
      <c r="AH24" s="39">
        <f t="shared" si="2"/>
        <v>0.9582765878420205</v>
      </c>
      <c r="AI24" s="39">
        <f t="shared" si="3"/>
        <v>0.9766831795861292</v>
      </c>
      <c r="AJ24" s="39">
        <f t="shared" si="4"/>
        <v>1.0238302977423928</v>
      </c>
      <c r="AK24" s="39">
        <f t="shared" si="5"/>
        <v>1.0724419294336416</v>
      </c>
      <c r="AL24" s="39">
        <f t="shared" si="6"/>
        <v>0.9816227350262302</v>
      </c>
      <c r="AM24" s="39">
        <f t="shared" si="7"/>
        <v>0.8087607374290451</v>
      </c>
      <c r="AN24" s="39">
        <f t="shared" si="8"/>
        <v>0.7894736842105263</v>
      </c>
      <c r="AO24" s="39">
        <f t="shared" si="9"/>
        <v>0.8420009905894007</v>
      </c>
      <c r="AP24" s="39">
        <f t="shared" si="10"/>
        <v>1.488833746898263</v>
      </c>
      <c r="AQ24" s="39">
        <f t="shared" si="15"/>
        <v>4.166666666666667</v>
      </c>
      <c r="AR24" s="39">
        <f t="shared" si="11"/>
        <v>0.9847450590138188</v>
      </c>
      <c r="AS24" s="40">
        <f t="shared" si="12"/>
        <v>0.9996809215017064</v>
      </c>
      <c r="AT24" s="38">
        <f t="shared" si="13"/>
        <v>0.5859375</v>
      </c>
      <c r="AU24" s="40">
        <f t="shared" si="14"/>
        <v>0.7142857142857143</v>
      </c>
    </row>
    <row r="25" spans="2:47" ht="13.5">
      <c r="B25" s="52" t="s">
        <v>86</v>
      </c>
      <c r="C25" s="30">
        <v>423157</v>
      </c>
      <c r="D25" s="31">
        <v>116844</v>
      </c>
      <c r="E25" s="31">
        <v>105159</v>
      </c>
      <c r="F25" s="31">
        <v>78560</v>
      </c>
      <c r="G25" s="31">
        <v>68068</v>
      </c>
      <c r="H25" s="32">
        <v>29752</v>
      </c>
      <c r="I25" s="32">
        <v>16046</v>
      </c>
      <c r="J25" s="33">
        <v>6717</v>
      </c>
      <c r="K25" s="33">
        <v>1630</v>
      </c>
      <c r="L25" s="33">
        <v>292</v>
      </c>
      <c r="M25" s="33">
        <v>89</v>
      </c>
      <c r="N25" s="34">
        <v>1143759</v>
      </c>
      <c r="O25" s="35">
        <v>2.7</v>
      </c>
      <c r="P25" s="36">
        <v>1950</v>
      </c>
      <c r="Q25" s="37">
        <v>6163</v>
      </c>
      <c r="R25" s="63">
        <v>427100</v>
      </c>
      <c r="S25" s="54">
        <v>113900</v>
      </c>
      <c r="T25" s="54">
        <v>112800</v>
      </c>
      <c r="U25" s="54">
        <v>80300</v>
      </c>
      <c r="V25" s="54">
        <v>73000</v>
      </c>
      <c r="W25" s="54">
        <v>28200</v>
      </c>
      <c r="X25" s="54">
        <v>12500</v>
      </c>
      <c r="Y25" s="54">
        <v>4600</v>
      </c>
      <c r="Z25" s="54">
        <v>1100</v>
      </c>
      <c r="AA25" s="54">
        <v>400</v>
      </c>
      <c r="AB25" s="54">
        <v>200</v>
      </c>
      <c r="AC25" s="55">
        <v>1136200</v>
      </c>
      <c r="AD25" s="61">
        <v>2.6601120399</v>
      </c>
      <c r="AE25" s="54">
        <v>1700</v>
      </c>
      <c r="AF25" s="55">
        <v>4100</v>
      </c>
      <c r="AG25" s="38">
        <f t="shared" si="1"/>
        <v>1.0093180545282248</v>
      </c>
      <c r="AH25" s="39">
        <f t="shared" si="2"/>
        <v>0.9748040121871897</v>
      </c>
      <c r="AI25" s="39">
        <f t="shared" si="3"/>
        <v>1.07266139845377</v>
      </c>
      <c r="AJ25" s="39">
        <f t="shared" si="4"/>
        <v>1.0221486761710794</v>
      </c>
      <c r="AK25" s="39">
        <f t="shared" si="5"/>
        <v>1.072456954809896</v>
      </c>
      <c r="AL25" s="39">
        <f t="shared" si="6"/>
        <v>0.9478354396343103</v>
      </c>
      <c r="AM25" s="39">
        <f t="shared" si="7"/>
        <v>0.779010345257385</v>
      </c>
      <c r="AN25" s="39">
        <f t="shared" si="8"/>
        <v>0.6848295369956826</v>
      </c>
      <c r="AO25" s="39">
        <f t="shared" si="9"/>
        <v>0.6748466257668712</v>
      </c>
      <c r="AP25" s="39">
        <f t="shared" si="10"/>
        <v>1.36986301369863</v>
      </c>
      <c r="AQ25" s="39">
        <f t="shared" si="15"/>
        <v>2.247191011235955</v>
      </c>
      <c r="AR25" s="39">
        <f t="shared" si="11"/>
        <v>0.9933910902559018</v>
      </c>
      <c r="AS25" s="40">
        <f t="shared" si="12"/>
        <v>0.9852266814444444</v>
      </c>
      <c r="AT25" s="38">
        <f t="shared" si="13"/>
        <v>0.8717948717948718</v>
      </c>
      <c r="AU25" s="40">
        <f t="shared" si="14"/>
        <v>0.6652604251176375</v>
      </c>
    </row>
    <row r="26" spans="2:47" ht="13.5">
      <c r="B26" s="52" t="s">
        <v>88</v>
      </c>
      <c r="C26" s="30">
        <v>267385</v>
      </c>
      <c r="D26" s="31">
        <v>59618</v>
      </c>
      <c r="E26" s="31">
        <v>63550</v>
      </c>
      <c r="F26" s="31">
        <v>49371</v>
      </c>
      <c r="G26" s="31">
        <v>45059</v>
      </c>
      <c r="H26" s="32">
        <v>24098</v>
      </c>
      <c r="I26" s="32">
        <v>16271</v>
      </c>
      <c r="J26" s="33">
        <v>7173</v>
      </c>
      <c r="K26" s="33">
        <v>1821</v>
      </c>
      <c r="L26" s="33">
        <v>324</v>
      </c>
      <c r="M26" s="33">
        <v>100</v>
      </c>
      <c r="N26" s="34">
        <v>801915</v>
      </c>
      <c r="O26" s="35">
        <v>3</v>
      </c>
      <c r="P26" s="36">
        <v>1358</v>
      </c>
      <c r="Q26" s="37">
        <v>5664</v>
      </c>
      <c r="R26" s="63">
        <v>268800</v>
      </c>
      <c r="S26" s="54">
        <v>61000</v>
      </c>
      <c r="T26" s="54">
        <v>65600</v>
      </c>
      <c r="U26" s="54">
        <v>51900</v>
      </c>
      <c r="V26" s="54">
        <v>42800</v>
      </c>
      <c r="W26" s="54">
        <v>24400</v>
      </c>
      <c r="X26" s="54">
        <v>15700</v>
      </c>
      <c r="Y26" s="54">
        <v>6100</v>
      </c>
      <c r="Z26" s="54">
        <v>1000</v>
      </c>
      <c r="AA26" s="54">
        <v>100</v>
      </c>
      <c r="AB26" s="54">
        <v>100</v>
      </c>
      <c r="AC26" s="55">
        <v>788600</v>
      </c>
      <c r="AD26" s="61">
        <v>2.9341080355</v>
      </c>
      <c r="AE26" s="54">
        <v>1800</v>
      </c>
      <c r="AF26" s="55">
        <v>2600</v>
      </c>
      <c r="AG26" s="38">
        <f t="shared" si="1"/>
        <v>1.0052919946893057</v>
      </c>
      <c r="AH26" s="39">
        <f t="shared" si="2"/>
        <v>1.0231809185145426</v>
      </c>
      <c r="AI26" s="39">
        <f t="shared" si="3"/>
        <v>1.032258064516129</v>
      </c>
      <c r="AJ26" s="39">
        <f t="shared" si="4"/>
        <v>1.0512244029896092</v>
      </c>
      <c r="AK26" s="39">
        <f t="shared" si="5"/>
        <v>0.9498657315963515</v>
      </c>
      <c r="AL26" s="39">
        <f t="shared" si="6"/>
        <v>1.0125321603452568</v>
      </c>
      <c r="AM26" s="39">
        <f t="shared" si="7"/>
        <v>0.9649068895581095</v>
      </c>
      <c r="AN26" s="39">
        <f t="shared" si="8"/>
        <v>0.8504112644639621</v>
      </c>
      <c r="AO26" s="39">
        <f t="shared" si="9"/>
        <v>0.5491488193300385</v>
      </c>
      <c r="AP26" s="39">
        <f t="shared" si="10"/>
        <v>0.30864197530864196</v>
      </c>
      <c r="AQ26" s="39">
        <f t="shared" si="15"/>
        <v>1</v>
      </c>
      <c r="AR26" s="39">
        <f t="shared" si="11"/>
        <v>0.9833959958349701</v>
      </c>
      <c r="AS26" s="40">
        <f t="shared" si="12"/>
        <v>0.9780360118333333</v>
      </c>
      <c r="AT26" s="38">
        <f t="shared" si="13"/>
        <v>1.3254786450662739</v>
      </c>
      <c r="AU26" s="40">
        <f t="shared" si="14"/>
        <v>0.4590395480225989</v>
      </c>
    </row>
    <row r="27" spans="2:47" ht="13.5">
      <c r="B27" s="52" t="s">
        <v>90</v>
      </c>
      <c r="C27" s="30">
        <v>320170</v>
      </c>
      <c r="D27" s="31">
        <v>82843</v>
      </c>
      <c r="E27" s="31">
        <v>83187</v>
      </c>
      <c r="F27" s="31">
        <v>61173</v>
      </c>
      <c r="G27" s="31">
        <v>53798</v>
      </c>
      <c r="H27" s="32">
        <v>22745</v>
      </c>
      <c r="I27" s="32">
        <v>11082</v>
      </c>
      <c r="J27" s="33">
        <v>4264</v>
      </c>
      <c r="K27" s="33">
        <v>867</v>
      </c>
      <c r="L27" s="33">
        <v>167</v>
      </c>
      <c r="M27" s="33">
        <v>44</v>
      </c>
      <c r="N27" s="34">
        <v>866893</v>
      </c>
      <c r="O27" s="35">
        <v>2.71</v>
      </c>
      <c r="P27" s="36">
        <v>1629</v>
      </c>
      <c r="Q27" s="37">
        <v>3617</v>
      </c>
      <c r="R27" s="63">
        <v>314000</v>
      </c>
      <c r="S27" s="54">
        <v>77500</v>
      </c>
      <c r="T27" s="54">
        <v>88600</v>
      </c>
      <c r="U27" s="54">
        <v>58200</v>
      </c>
      <c r="V27" s="54">
        <v>53000</v>
      </c>
      <c r="W27" s="54">
        <v>20900</v>
      </c>
      <c r="X27" s="54">
        <v>10900</v>
      </c>
      <c r="Y27" s="54">
        <v>3900</v>
      </c>
      <c r="Z27" s="54">
        <v>800</v>
      </c>
      <c r="AA27" s="54" t="s">
        <v>50</v>
      </c>
      <c r="AB27" s="54">
        <v>200</v>
      </c>
      <c r="AC27" s="55">
        <v>846500</v>
      </c>
      <c r="AD27" s="61">
        <v>2.6959504338</v>
      </c>
      <c r="AE27" s="54">
        <v>1100</v>
      </c>
      <c r="AF27" s="55">
        <v>3000</v>
      </c>
      <c r="AG27" s="38">
        <f aca="true" t="shared" si="16" ref="AG27:AG55">+R27/C27</f>
        <v>0.980728987725271</v>
      </c>
      <c r="AH27" s="39">
        <f aca="true" t="shared" si="17" ref="AH27:AH55">+S27/D27</f>
        <v>0.9355045085281798</v>
      </c>
      <c r="AI27" s="39">
        <f aca="true" t="shared" si="18" ref="AI27:AI55">+T27/E27</f>
        <v>1.0650702633824998</v>
      </c>
      <c r="AJ27" s="39">
        <f aca="true" t="shared" si="19" ref="AJ27:AJ55">+U27/F27</f>
        <v>0.9514001275072336</v>
      </c>
      <c r="AK27" s="39">
        <f aca="true" t="shared" si="20" ref="AK27:AK55">+V27/G27</f>
        <v>0.9851667348228559</v>
      </c>
      <c r="AL27" s="39">
        <f aca="true" t="shared" si="21" ref="AL27:AL55">+W27/H27</f>
        <v>0.9188832710485821</v>
      </c>
      <c r="AM27" s="39">
        <f aca="true" t="shared" si="22" ref="AM27:AM55">+X27/I27</f>
        <v>0.9835769716657643</v>
      </c>
      <c r="AN27" s="39">
        <f aca="true" t="shared" si="23" ref="AN27:AN55">+Y27/J27</f>
        <v>0.9146341463414634</v>
      </c>
      <c r="AO27" s="39">
        <f aca="true" t="shared" si="24" ref="AO27:AO55">+Z27/K27</f>
        <v>0.922722029988466</v>
      </c>
      <c r="AP27" s="39"/>
      <c r="AQ27" s="39">
        <f t="shared" si="15"/>
        <v>4.545454545454546</v>
      </c>
      <c r="AR27" s="39">
        <f t="shared" si="11"/>
        <v>0.9764757588306746</v>
      </c>
      <c r="AS27" s="40">
        <f t="shared" si="12"/>
        <v>0.9948156582287824</v>
      </c>
      <c r="AT27" s="38">
        <f t="shared" si="13"/>
        <v>0.6752608962553714</v>
      </c>
      <c r="AU27" s="40">
        <f t="shared" si="14"/>
        <v>0.8294166436273155</v>
      </c>
    </row>
    <row r="28" spans="2:47" ht="13.5">
      <c r="B28" s="52" t="s">
        <v>92</v>
      </c>
      <c r="C28" s="30">
        <v>777931</v>
      </c>
      <c r="D28" s="31">
        <v>187983</v>
      </c>
      <c r="E28" s="31">
        <v>208885</v>
      </c>
      <c r="F28" s="31">
        <v>150229</v>
      </c>
      <c r="G28" s="31">
        <v>123855</v>
      </c>
      <c r="H28" s="32">
        <v>58156</v>
      </c>
      <c r="I28" s="32">
        <v>31668</v>
      </c>
      <c r="J28" s="33">
        <v>13365</v>
      </c>
      <c r="K28" s="33">
        <v>3009</v>
      </c>
      <c r="L28" s="33">
        <v>580</v>
      </c>
      <c r="M28" s="33">
        <v>201</v>
      </c>
      <c r="N28" s="34">
        <v>2157604</v>
      </c>
      <c r="O28" s="35">
        <v>2.77</v>
      </c>
      <c r="P28" s="36">
        <v>3955</v>
      </c>
      <c r="Q28" s="37">
        <v>11323</v>
      </c>
      <c r="R28" s="63">
        <v>777800</v>
      </c>
      <c r="S28" s="54">
        <v>187600</v>
      </c>
      <c r="T28" s="54">
        <v>219200</v>
      </c>
      <c r="U28" s="54">
        <v>155300</v>
      </c>
      <c r="V28" s="54">
        <v>120600</v>
      </c>
      <c r="W28" s="54">
        <v>51700</v>
      </c>
      <c r="X28" s="54">
        <v>27200</v>
      </c>
      <c r="Y28" s="54">
        <v>13200</v>
      </c>
      <c r="Z28" s="54">
        <v>2300</v>
      </c>
      <c r="AA28" s="54">
        <v>600</v>
      </c>
      <c r="AB28" s="54">
        <v>100</v>
      </c>
      <c r="AC28" s="55">
        <v>2113700</v>
      </c>
      <c r="AD28" s="61">
        <v>2.7174228884</v>
      </c>
      <c r="AE28" s="54">
        <v>3600</v>
      </c>
      <c r="AF28" s="55">
        <v>7800</v>
      </c>
      <c r="AG28" s="38">
        <f t="shared" si="16"/>
        <v>0.9998316046024648</v>
      </c>
      <c r="AH28" s="39">
        <f t="shared" si="17"/>
        <v>0.9979625817228154</v>
      </c>
      <c r="AI28" s="39">
        <f t="shared" si="18"/>
        <v>1.0493812384805037</v>
      </c>
      <c r="AJ28" s="39">
        <f t="shared" si="19"/>
        <v>1.033755133829021</v>
      </c>
      <c r="AK28" s="39">
        <f t="shared" si="20"/>
        <v>0.973719268499455</v>
      </c>
      <c r="AL28" s="39">
        <f t="shared" si="21"/>
        <v>0.8889882385308481</v>
      </c>
      <c r="AM28" s="39">
        <f t="shared" si="22"/>
        <v>0.8589112037387899</v>
      </c>
      <c r="AN28" s="39">
        <f t="shared" si="23"/>
        <v>0.9876543209876543</v>
      </c>
      <c r="AO28" s="39">
        <f t="shared" si="24"/>
        <v>0.7643735460285809</v>
      </c>
      <c r="AP28" s="39">
        <f aca="true" t="shared" si="25" ref="AP28:AP51">+AA28/L28</f>
        <v>1.0344827586206897</v>
      </c>
      <c r="AQ28" s="39">
        <f t="shared" si="15"/>
        <v>0.4975124378109453</v>
      </c>
      <c r="AR28" s="39">
        <f t="shared" si="11"/>
        <v>0.9796515023146045</v>
      </c>
      <c r="AS28" s="40">
        <f t="shared" si="12"/>
        <v>0.9810190932851984</v>
      </c>
      <c r="AT28" s="38">
        <f t="shared" si="13"/>
        <v>0.9102402022756005</v>
      </c>
      <c r="AU28" s="40">
        <f t="shared" si="14"/>
        <v>0.6888633754305397</v>
      </c>
    </row>
    <row r="29" spans="2:47" ht="13.5">
      <c r="B29" s="52" t="s">
        <v>94</v>
      </c>
      <c r="C29" s="30">
        <v>710166</v>
      </c>
      <c r="D29" s="31">
        <v>152172</v>
      </c>
      <c r="E29" s="31">
        <v>181164</v>
      </c>
      <c r="F29" s="31">
        <v>138942</v>
      </c>
      <c r="G29" s="31">
        <v>125709</v>
      </c>
      <c r="H29" s="32">
        <v>58472</v>
      </c>
      <c r="I29" s="32">
        <v>35198</v>
      </c>
      <c r="J29" s="33">
        <v>14524</v>
      </c>
      <c r="K29" s="33">
        <v>3182</v>
      </c>
      <c r="L29" s="33">
        <v>604</v>
      </c>
      <c r="M29" s="33">
        <v>199</v>
      </c>
      <c r="N29" s="34">
        <v>2072349</v>
      </c>
      <c r="O29" s="35">
        <v>2.92</v>
      </c>
      <c r="P29" s="36">
        <v>4566</v>
      </c>
      <c r="Q29" s="37">
        <v>12048</v>
      </c>
      <c r="R29" s="63">
        <v>714300</v>
      </c>
      <c r="S29" s="54">
        <v>148500</v>
      </c>
      <c r="T29" s="54">
        <v>195000</v>
      </c>
      <c r="U29" s="54">
        <v>142000</v>
      </c>
      <c r="V29" s="54">
        <v>126200</v>
      </c>
      <c r="W29" s="54">
        <v>57100</v>
      </c>
      <c r="X29" s="54">
        <v>31300</v>
      </c>
      <c r="Y29" s="54">
        <v>10600</v>
      </c>
      <c r="Z29" s="54">
        <v>2300</v>
      </c>
      <c r="AA29" s="54">
        <v>1200</v>
      </c>
      <c r="AB29" s="54" t="s">
        <v>50</v>
      </c>
      <c r="AC29" s="55">
        <v>2046500</v>
      </c>
      <c r="AD29" s="61">
        <v>2.8651094088</v>
      </c>
      <c r="AE29" s="54">
        <v>2700</v>
      </c>
      <c r="AF29" s="55">
        <v>8900</v>
      </c>
      <c r="AG29" s="38">
        <f t="shared" si="16"/>
        <v>1.005821174204341</v>
      </c>
      <c r="AH29" s="39">
        <f t="shared" si="17"/>
        <v>0.9758694109297374</v>
      </c>
      <c r="AI29" s="39">
        <f t="shared" si="18"/>
        <v>1.0763727892958865</v>
      </c>
      <c r="AJ29" s="39">
        <f t="shared" si="19"/>
        <v>1.0220091836881577</v>
      </c>
      <c r="AK29" s="39">
        <f t="shared" si="20"/>
        <v>1.003905846041254</v>
      </c>
      <c r="AL29" s="39">
        <f t="shared" si="21"/>
        <v>0.9765357778081817</v>
      </c>
      <c r="AM29" s="39">
        <f t="shared" si="22"/>
        <v>0.8892550713108699</v>
      </c>
      <c r="AN29" s="39">
        <f t="shared" si="23"/>
        <v>0.7298264940787662</v>
      </c>
      <c r="AO29" s="39">
        <f t="shared" si="24"/>
        <v>0.7228158390949089</v>
      </c>
      <c r="AP29" s="39">
        <f t="shared" si="25"/>
        <v>1.9867549668874172</v>
      </c>
      <c r="AQ29" s="39"/>
      <c r="AR29" s="39">
        <f t="shared" si="11"/>
        <v>0.9875267148535309</v>
      </c>
      <c r="AS29" s="40">
        <f t="shared" si="12"/>
        <v>0.9812018523287671</v>
      </c>
      <c r="AT29" s="38">
        <f t="shared" si="13"/>
        <v>0.5913272010512484</v>
      </c>
      <c r="AU29" s="40">
        <f t="shared" si="14"/>
        <v>0.7387118193891102</v>
      </c>
    </row>
    <row r="30" spans="2:47" ht="13.5">
      <c r="B30" s="52" t="s">
        <v>96</v>
      </c>
      <c r="C30" s="30">
        <v>1346952</v>
      </c>
      <c r="D30" s="31">
        <v>332018</v>
      </c>
      <c r="E30" s="31">
        <v>346888</v>
      </c>
      <c r="F30" s="31">
        <v>268260</v>
      </c>
      <c r="G30" s="31">
        <v>220561</v>
      </c>
      <c r="H30" s="32">
        <v>97190</v>
      </c>
      <c r="I30" s="32">
        <v>53290</v>
      </c>
      <c r="J30" s="33">
        <v>21871</v>
      </c>
      <c r="K30" s="33">
        <v>5409</v>
      </c>
      <c r="L30" s="33">
        <v>1109</v>
      </c>
      <c r="M30" s="33">
        <v>356</v>
      </c>
      <c r="N30" s="34">
        <v>3728521</v>
      </c>
      <c r="O30" s="35">
        <v>2.77</v>
      </c>
      <c r="P30" s="36">
        <v>8665</v>
      </c>
      <c r="Q30" s="37">
        <v>23346</v>
      </c>
      <c r="R30" s="63">
        <v>1363000</v>
      </c>
      <c r="S30" s="54">
        <v>338600</v>
      </c>
      <c r="T30" s="54">
        <v>367000</v>
      </c>
      <c r="U30" s="54">
        <v>266300</v>
      </c>
      <c r="V30" s="54">
        <v>229000</v>
      </c>
      <c r="W30" s="54">
        <v>94100</v>
      </c>
      <c r="X30" s="54">
        <v>44000</v>
      </c>
      <c r="Y30" s="54">
        <v>17800</v>
      </c>
      <c r="Z30" s="54">
        <v>4400</v>
      </c>
      <c r="AA30" s="54">
        <v>1400</v>
      </c>
      <c r="AB30" s="54">
        <v>400</v>
      </c>
      <c r="AC30" s="55">
        <v>3699000</v>
      </c>
      <c r="AD30" s="61">
        <v>2.7138877027</v>
      </c>
      <c r="AE30" s="54">
        <v>6100</v>
      </c>
      <c r="AF30" s="55">
        <v>19300</v>
      </c>
      <c r="AG30" s="38">
        <f t="shared" si="16"/>
        <v>1.0119143072655892</v>
      </c>
      <c r="AH30" s="39">
        <f t="shared" si="17"/>
        <v>1.019824226397364</v>
      </c>
      <c r="AI30" s="39">
        <f t="shared" si="18"/>
        <v>1.0579783676575725</v>
      </c>
      <c r="AJ30" s="39">
        <f t="shared" si="19"/>
        <v>0.9926936554089316</v>
      </c>
      <c r="AK30" s="39">
        <f t="shared" si="20"/>
        <v>1.0382615240228328</v>
      </c>
      <c r="AL30" s="39">
        <f t="shared" si="21"/>
        <v>0.9682066056178619</v>
      </c>
      <c r="AM30" s="39">
        <f t="shared" si="22"/>
        <v>0.825670857571777</v>
      </c>
      <c r="AN30" s="39">
        <f t="shared" si="23"/>
        <v>0.8138631063965982</v>
      </c>
      <c r="AO30" s="39">
        <f t="shared" si="24"/>
        <v>0.8134590497319283</v>
      </c>
      <c r="AP30" s="39">
        <f t="shared" si="25"/>
        <v>1.2623985572587917</v>
      </c>
      <c r="AQ30" s="39">
        <f>+AB30/M30</f>
        <v>1.1235955056179776</v>
      </c>
      <c r="AR30" s="39">
        <f t="shared" si="11"/>
        <v>0.9920823833364489</v>
      </c>
      <c r="AS30" s="40">
        <f t="shared" si="12"/>
        <v>0.9797428529602888</v>
      </c>
      <c r="AT30" s="38">
        <f t="shared" si="13"/>
        <v>0.7039815349105597</v>
      </c>
      <c r="AU30" s="40">
        <f t="shared" si="14"/>
        <v>0.8266940803563779</v>
      </c>
    </row>
    <row r="31" spans="2:47" ht="13.5">
      <c r="B31" s="52" t="s">
        <v>98</v>
      </c>
      <c r="C31" s="30">
        <v>2724476</v>
      </c>
      <c r="D31" s="31">
        <v>783157</v>
      </c>
      <c r="E31" s="31">
        <v>677362</v>
      </c>
      <c r="F31" s="31">
        <v>512609</v>
      </c>
      <c r="G31" s="31">
        <v>464325</v>
      </c>
      <c r="H31" s="32">
        <v>173694</v>
      </c>
      <c r="I31" s="32">
        <v>76971</v>
      </c>
      <c r="J31" s="33">
        <v>28367</v>
      </c>
      <c r="K31" s="33">
        <v>6313</v>
      </c>
      <c r="L31" s="33">
        <v>1229</v>
      </c>
      <c r="M31" s="33">
        <v>449</v>
      </c>
      <c r="N31" s="34">
        <v>7128189</v>
      </c>
      <c r="O31" s="35">
        <v>2.62</v>
      </c>
      <c r="P31" s="36">
        <v>14433</v>
      </c>
      <c r="Q31" s="37">
        <v>82960</v>
      </c>
      <c r="R31" s="63">
        <v>2894000</v>
      </c>
      <c r="S31" s="54">
        <v>887500</v>
      </c>
      <c r="T31" s="54">
        <v>727100</v>
      </c>
      <c r="U31" s="54">
        <v>544800</v>
      </c>
      <c r="V31" s="54">
        <v>476200</v>
      </c>
      <c r="W31" s="54">
        <v>162400</v>
      </c>
      <c r="X31" s="54">
        <v>65400</v>
      </c>
      <c r="Y31" s="54">
        <v>23600</v>
      </c>
      <c r="Z31" s="54">
        <v>6000</v>
      </c>
      <c r="AA31" s="54">
        <v>700</v>
      </c>
      <c r="AB31" s="54">
        <v>300</v>
      </c>
      <c r="AC31" s="55">
        <v>7308400</v>
      </c>
      <c r="AD31" s="61">
        <v>2.525370162</v>
      </c>
      <c r="AE31" s="54">
        <v>10800</v>
      </c>
      <c r="AF31" s="55">
        <v>76100</v>
      </c>
      <c r="AG31" s="38">
        <f t="shared" si="16"/>
        <v>1.0622226072096066</v>
      </c>
      <c r="AH31" s="39">
        <f t="shared" si="17"/>
        <v>1.1332338215708984</v>
      </c>
      <c r="AI31" s="39">
        <f t="shared" si="18"/>
        <v>1.0734289788916413</v>
      </c>
      <c r="AJ31" s="39">
        <f t="shared" si="19"/>
        <v>1.0627983511799441</v>
      </c>
      <c r="AK31" s="39">
        <f t="shared" si="20"/>
        <v>1.0255747590588489</v>
      </c>
      <c r="AL31" s="39">
        <f t="shared" si="21"/>
        <v>0.9349776042926066</v>
      </c>
      <c r="AM31" s="39">
        <f t="shared" si="22"/>
        <v>0.8496706551818217</v>
      </c>
      <c r="AN31" s="39">
        <f t="shared" si="23"/>
        <v>0.8319526210032785</v>
      </c>
      <c r="AO31" s="39">
        <f t="shared" si="24"/>
        <v>0.9504197687311896</v>
      </c>
      <c r="AP31" s="39">
        <f t="shared" si="25"/>
        <v>0.5695687550854354</v>
      </c>
      <c r="AQ31" s="39">
        <f>+AB31/M31</f>
        <v>0.6681514476614699</v>
      </c>
      <c r="AR31" s="39">
        <f t="shared" si="11"/>
        <v>1.0252814564821444</v>
      </c>
      <c r="AS31" s="40">
        <f t="shared" si="12"/>
        <v>0.963881741221374</v>
      </c>
      <c r="AT31" s="38">
        <f t="shared" si="13"/>
        <v>0.7482851797963002</v>
      </c>
      <c r="AU31" s="40">
        <f t="shared" si="14"/>
        <v>0.9173095467695275</v>
      </c>
    </row>
    <row r="32" spans="2:47" ht="13.5">
      <c r="B32" s="52" t="s">
        <v>100</v>
      </c>
      <c r="C32" s="30">
        <v>672552</v>
      </c>
      <c r="D32" s="31">
        <v>161580</v>
      </c>
      <c r="E32" s="31">
        <v>184898</v>
      </c>
      <c r="F32" s="31">
        <v>130481</v>
      </c>
      <c r="G32" s="31">
        <v>115628</v>
      </c>
      <c r="H32" s="32">
        <v>46215</v>
      </c>
      <c r="I32" s="32">
        <v>22624</v>
      </c>
      <c r="J32" s="33">
        <v>8590</v>
      </c>
      <c r="K32" s="33">
        <v>2043</v>
      </c>
      <c r="L32" s="33">
        <v>368</v>
      </c>
      <c r="M32" s="33">
        <v>125</v>
      </c>
      <c r="N32" s="34">
        <v>1833273</v>
      </c>
      <c r="O32" s="35">
        <v>2.73</v>
      </c>
      <c r="P32" s="36">
        <v>4026</v>
      </c>
      <c r="Q32" s="37">
        <v>16158</v>
      </c>
      <c r="R32" s="63">
        <v>694000</v>
      </c>
      <c r="S32" s="54">
        <v>177700</v>
      </c>
      <c r="T32" s="54">
        <v>201800</v>
      </c>
      <c r="U32" s="54">
        <v>131600</v>
      </c>
      <c r="V32" s="54">
        <v>112400</v>
      </c>
      <c r="W32" s="54">
        <v>44000</v>
      </c>
      <c r="X32" s="54">
        <v>16900</v>
      </c>
      <c r="Y32" s="54">
        <v>8100</v>
      </c>
      <c r="Z32" s="54">
        <v>800</v>
      </c>
      <c r="AA32" s="54">
        <v>400</v>
      </c>
      <c r="AB32" s="54">
        <v>300</v>
      </c>
      <c r="AC32" s="55">
        <v>1817100</v>
      </c>
      <c r="AD32" s="61">
        <v>2.6184774518</v>
      </c>
      <c r="AE32" s="54">
        <v>3300</v>
      </c>
      <c r="AF32" s="55">
        <v>12900</v>
      </c>
      <c r="AG32" s="38">
        <f t="shared" si="16"/>
        <v>1.0318904709226944</v>
      </c>
      <c r="AH32" s="39">
        <f t="shared" si="17"/>
        <v>1.0997648223790073</v>
      </c>
      <c r="AI32" s="39">
        <f t="shared" si="18"/>
        <v>1.0914125626020834</v>
      </c>
      <c r="AJ32" s="39">
        <f t="shared" si="19"/>
        <v>1.0085759612510634</v>
      </c>
      <c r="AK32" s="39">
        <f t="shared" si="20"/>
        <v>0.9720828864980801</v>
      </c>
      <c r="AL32" s="39">
        <f t="shared" si="21"/>
        <v>0.9520718381477875</v>
      </c>
      <c r="AM32" s="39">
        <f t="shared" si="22"/>
        <v>0.746994342291372</v>
      </c>
      <c r="AN32" s="39">
        <f t="shared" si="23"/>
        <v>0.9429569266589057</v>
      </c>
      <c r="AO32" s="39">
        <f t="shared" si="24"/>
        <v>0.39158100832109644</v>
      </c>
      <c r="AP32" s="39">
        <f t="shared" si="25"/>
        <v>1.0869565217391304</v>
      </c>
      <c r="AQ32" s="39">
        <f>+AB32/M32</f>
        <v>2.4</v>
      </c>
      <c r="AR32" s="39">
        <f t="shared" si="11"/>
        <v>0.9911780733147764</v>
      </c>
      <c r="AS32" s="40">
        <f t="shared" si="12"/>
        <v>0.9591492497435897</v>
      </c>
      <c r="AT32" s="38">
        <f t="shared" si="13"/>
        <v>0.819672131147541</v>
      </c>
      <c r="AU32" s="40">
        <f t="shared" si="14"/>
        <v>0.7983661344225771</v>
      </c>
    </row>
    <row r="33" spans="2:47" ht="13.5">
      <c r="B33" s="52" t="s">
        <v>102</v>
      </c>
      <c r="C33" s="30">
        <v>477645</v>
      </c>
      <c r="D33" s="31">
        <v>116197</v>
      </c>
      <c r="E33" s="31">
        <v>112276</v>
      </c>
      <c r="F33" s="31">
        <v>91043</v>
      </c>
      <c r="G33" s="31">
        <v>87937</v>
      </c>
      <c r="H33" s="32">
        <v>38807</v>
      </c>
      <c r="I33" s="32">
        <v>20506</v>
      </c>
      <c r="J33" s="33">
        <v>8587</v>
      </c>
      <c r="K33" s="33">
        <v>1839</v>
      </c>
      <c r="L33" s="33">
        <v>343</v>
      </c>
      <c r="M33" s="33">
        <v>110</v>
      </c>
      <c r="N33" s="34">
        <v>1361778</v>
      </c>
      <c r="O33" s="35">
        <v>2.85</v>
      </c>
      <c r="P33" s="36">
        <v>2939</v>
      </c>
      <c r="Q33" s="37">
        <v>12840</v>
      </c>
      <c r="R33" s="63">
        <v>503100</v>
      </c>
      <c r="S33" s="54">
        <v>128000</v>
      </c>
      <c r="T33" s="54">
        <v>118600</v>
      </c>
      <c r="U33" s="54">
        <v>101600</v>
      </c>
      <c r="V33" s="54">
        <v>90000</v>
      </c>
      <c r="W33" s="54">
        <v>37500</v>
      </c>
      <c r="X33" s="54">
        <v>18100</v>
      </c>
      <c r="Y33" s="54">
        <v>7200</v>
      </c>
      <c r="Z33" s="54">
        <v>1500</v>
      </c>
      <c r="AA33" s="54">
        <v>400</v>
      </c>
      <c r="AB33" s="54">
        <v>100</v>
      </c>
      <c r="AC33" s="55">
        <v>1393400</v>
      </c>
      <c r="AD33" s="61">
        <v>2.7695367786</v>
      </c>
      <c r="AE33" s="54">
        <v>1600</v>
      </c>
      <c r="AF33" s="55">
        <v>11100</v>
      </c>
      <c r="AG33" s="38">
        <f t="shared" si="16"/>
        <v>1.0532927173947177</v>
      </c>
      <c r="AH33" s="39">
        <f t="shared" si="17"/>
        <v>1.1015774933948381</v>
      </c>
      <c r="AI33" s="39">
        <f t="shared" si="18"/>
        <v>1.056325483629627</v>
      </c>
      <c r="AJ33" s="39">
        <f t="shared" si="19"/>
        <v>1.1159561965225224</v>
      </c>
      <c r="AK33" s="39">
        <f t="shared" si="20"/>
        <v>1.0234599770290094</v>
      </c>
      <c r="AL33" s="39">
        <f t="shared" si="21"/>
        <v>0.9663205091864869</v>
      </c>
      <c r="AM33" s="39">
        <f t="shared" si="22"/>
        <v>0.882668487272018</v>
      </c>
      <c r="AN33" s="39">
        <f t="shared" si="23"/>
        <v>0.838476767206242</v>
      </c>
      <c r="AO33" s="39">
        <f t="shared" si="24"/>
        <v>0.8156606851549756</v>
      </c>
      <c r="AP33" s="39">
        <f t="shared" si="25"/>
        <v>1.1661807580174928</v>
      </c>
      <c r="AQ33" s="39">
        <f>+AB33/M33</f>
        <v>0.9090909090909091</v>
      </c>
      <c r="AR33" s="39">
        <f t="shared" si="11"/>
        <v>1.0232211123986434</v>
      </c>
      <c r="AS33" s="40">
        <f t="shared" si="12"/>
        <v>0.9717672907368421</v>
      </c>
      <c r="AT33" s="38">
        <f t="shared" si="13"/>
        <v>0.5444028581150051</v>
      </c>
      <c r="AU33" s="40">
        <f t="shared" si="14"/>
        <v>0.8644859813084113</v>
      </c>
    </row>
    <row r="34" spans="2:47" ht="13.5">
      <c r="B34" s="52" t="s">
        <v>104</v>
      </c>
      <c r="C34" s="30">
        <v>1063907</v>
      </c>
      <c r="D34" s="31">
        <v>350468</v>
      </c>
      <c r="E34" s="31">
        <v>275982</v>
      </c>
      <c r="F34" s="31">
        <v>191110</v>
      </c>
      <c r="G34" s="31">
        <v>163004</v>
      </c>
      <c r="H34" s="32">
        <v>55923</v>
      </c>
      <c r="I34" s="32">
        <v>19243</v>
      </c>
      <c r="J34" s="33">
        <v>6408</v>
      </c>
      <c r="K34" s="33">
        <v>1435</v>
      </c>
      <c r="L34" s="33">
        <v>262</v>
      </c>
      <c r="M34" s="33">
        <v>72</v>
      </c>
      <c r="N34" s="34">
        <v>2582298</v>
      </c>
      <c r="O34" s="35">
        <v>2.43</v>
      </c>
      <c r="P34" s="36">
        <v>8053</v>
      </c>
      <c r="Q34" s="37">
        <v>12347</v>
      </c>
      <c r="R34" s="63">
        <v>1085300</v>
      </c>
      <c r="S34" s="54">
        <v>362200</v>
      </c>
      <c r="T34" s="54">
        <v>296200</v>
      </c>
      <c r="U34" s="54">
        <v>191700</v>
      </c>
      <c r="V34" s="54">
        <v>158800</v>
      </c>
      <c r="W34" s="54">
        <v>53100</v>
      </c>
      <c r="X34" s="54">
        <v>15100</v>
      </c>
      <c r="Y34" s="54">
        <v>5900</v>
      </c>
      <c r="Z34" s="54">
        <v>1900</v>
      </c>
      <c r="AA34" s="54">
        <v>400</v>
      </c>
      <c r="AB34" s="54" t="s">
        <v>50</v>
      </c>
      <c r="AC34" s="55">
        <v>2580700</v>
      </c>
      <c r="AD34" s="61">
        <v>2.3780148711</v>
      </c>
      <c r="AE34" s="54">
        <v>5300</v>
      </c>
      <c r="AF34" s="55">
        <v>7600</v>
      </c>
      <c r="AG34" s="38">
        <f t="shared" si="16"/>
        <v>1.0201079605642223</v>
      </c>
      <c r="AH34" s="39">
        <f t="shared" si="17"/>
        <v>1.033475238823516</v>
      </c>
      <c r="AI34" s="39">
        <f t="shared" si="18"/>
        <v>1.0732584009102042</v>
      </c>
      <c r="AJ34" s="39">
        <f t="shared" si="19"/>
        <v>1.0030872272513212</v>
      </c>
      <c r="AK34" s="39">
        <f t="shared" si="20"/>
        <v>0.9742092218595862</v>
      </c>
      <c r="AL34" s="39">
        <f t="shared" si="21"/>
        <v>0.9495198755431575</v>
      </c>
      <c r="AM34" s="39">
        <f t="shared" si="22"/>
        <v>0.7847009302083875</v>
      </c>
      <c r="AN34" s="39">
        <f t="shared" si="23"/>
        <v>0.9207240948813983</v>
      </c>
      <c r="AO34" s="39">
        <f t="shared" si="24"/>
        <v>1.32404181184669</v>
      </c>
      <c r="AP34" s="39">
        <f t="shared" si="25"/>
        <v>1.5267175572519085</v>
      </c>
      <c r="AQ34" s="39"/>
      <c r="AR34" s="39">
        <f t="shared" si="11"/>
        <v>0.9993811713442833</v>
      </c>
      <c r="AS34" s="40">
        <f t="shared" si="12"/>
        <v>0.9786069428395061</v>
      </c>
      <c r="AT34" s="38">
        <f t="shared" si="13"/>
        <v>0.6581398236681982</v>
      </c>
      <c r="AU34" s="40">
        <f t="shared" si="14"/>
        <v>0.6155341378472503</v>
      </c>
    </row>
    <row r="35" spans="2:47" ht="13.5">
      <c r="B35" s="52" t="s">
        <v>106</v>
      </c>
      <c r="C35" s="41">
        <v>3590593</v>
      </c>
      <c r="D35" s="42">
        <v>1151774</v>
      </c>
      <c r="E35" s="42">
        <v>972709</v>
      </c>
      <c r="F35" s="42">
        <v>658587</v>
      </c>
      <c r="G35" s="42">
        <v>567735</v>
      </c>
      <c r="H35" s="43">
        <v>176099</v>
      </c>
      <c r="I35" s="43">
        <v>47171</v>
      </c>
      <c r="J35" s="44">
        <v>13012</v>
      </c>
      <c r="K35" s="44">
        <v>2691</v>
      </c>
      <c r="L35" s="44">
        <v>512</v>
      </c>
      <c r="M35" s="44">
        <v>303</v>
      </c>
      <c r="N35" s="45">
        <v>8627870</v>
      </c>
      <c r="O35" s="46">
        <v>2.4</v>
      </c>
      <c r="P35" s="47">
        <v>21064</v>
      </c>
      <c r="Q35" s="48">
        <v>39452</v>
      </c>
      <c r="R35" s="63">
        <v>3752100</v>
      </c>
      <c r="S35" s="54">
        <v>1284900</v>
      </c>
      <c r="T35" s="54">
        <v>1021900</v>
      </c>
      <c r="U35" s="54">
        <v>683000</v>
      </c>
      <c r="V35" s="54">
        <v>541300</v>
      </c>
      <c r="W35" s="54">
        <v>165100</v>
      </c>
      <c r="X35" s="54">
        <v>41100</v>
      </c>
      <c r="Y35" s="54">
        <v>10500</v>
      </c>
      <c r="Z35" s="54">
        <v>3300</v>
      </c>
      <c r="AA35" s="54">
        <v>400</v>
      </c>
      <c r="AB35" s="54">
        <v>500</v>
      </c>
      <c r="AC35" s="55">
        <v>8724000</v>
      </c>
      <c r="AD35" s="61">
        <v>2.3250847905</v>
      </c>
      <c r="AE35" s="54">
        <v>30400</v>
      </c>
      <c r="AF35" s="55">
        <v>31700</v>
      </c>
      <c r="AG35" s="38">
        <f t="shared" si="16"/>
        <v>1.0449805923422677</v>
      </c>
      <c r="AH35" s="39">
        <f t="shared" si="17"/>
        <v>1.115583439112187</v>
      </c>
      <c r="AI35" s="39">
        <f t="shared" si="18"/>
        <v>1.0505711368970576</v>
      </c>
      <c r="AJ35" s="39">
        <f t="shared" si="19"/>
        <v>1.0370687547734772</v>
      </c>
      <c r="AK35" s="39">
        <f t="shared" si="20"/>
        <v>0.9534377834729231</v>
      </c>
      <c r="AL35" s="39">
        <f t="shared" si="21"/>
        <v>0.9375408151096826</v>
      </c>
      <c r="AM35" s="39">
        <f t="shared" si="22"/>
        <v>0.8712980432893092</v>
      </c>
      <c r="AN35" s="39">
        <f t="shared" si="23"/>
        <v>0.8069474331386413</v>
      </c>
      <c r="AO35" s="39">
        <f t="shared" si="24"/>
        <v>1.2263099219620959</v>
      </c>
      <c r="AP35" s="39">
        <f t="shared" si="25"/>
        <v>0.78125</v>
      </c>
      <c r="AQ35" s="39">
        <f>+AB35/M35</f>
        <v>1.6501650165016502</v>
      </c>
      <c r="AR35" s="39">
        <f t="shared" si="11"/>
        <v>1.0111417997721337</v>
      </c>
      <c r="AS35" s="40">
        <f t="shared" si="12"/>
        <v>0.9687853293750001</v>
      </c>
      <c r="AT35" s="38">
        <f t="shared" si="13"/>
        <v>1.4432206608431446</v>
      </c>
      <c r="AU35" s="40">
        <f t="shared" si="14"/>
        <v>0.8035080604278617</v>
      </c>
    </row>
    <row r="36" spans="2:47" ht="13.5">
      <c r="B36" s="52" t="s">
        <v>108</v>
      </c>
      <c r="C36" s="41">
        <v>2128963</v>
      </c>
      <c r="D36" s="42">
        <v>569481</v>
      </c>
      <c r="E36" s="42">
        <v>593495</v>
      </c>
      <c r="F36" s="42">
        <v>415782</v>
      </c>
      <c r="G36" s="42">
        <v>362909</v>
      </c>
      <c r="H36" s="43">
        <v>123238</v>
      </c>
      <c r="I36" s="43">
        <v>43672</v>
      </c>
      <c r="J36" s="44">
        <v>15814</v>
      </c>
      <c r="K36" s="44">
        <v>3671</v>
      </c>
      <c r="L36" s="44">
        <v>665</v>
      </c>
      <c r="M36" s="44">
        <v>236</v>
      </c>
      <c r="N36" s="45">
        <v>5482209</v>
      </c>
      <c r="O36" s="46">
        <v>2.58</v>
      </c>
      <c r="P36" s="47">
        <v>11142</v>
      </c>
      <c r="Q36" s="48">
        <v>31974</v>
      </c>
      <c r="R36" s="63">
        <v>2209100</v>
      </c>
      <c r="S36" s="54">
        <v>632800</v>
      </c>
      <c r="T36" s="54">
        <v>638500</v>
      </c>
      <c r="U36" s="54">
        <v>423300</v>
      </c>
      <c r="V36" s="54">
        <v>341700</v>
      </c>
      <c r="W36" s="54">
        <v>116900</v>
      </c>
      <c r="X36" s="54">
        <v>40300</v>
      </c>
      <c r="Y36" s="54">
        <v>11100</v>
      </c>
      <c r="Z36" s="54">
        <v>3700</v>
      </c>
      <c r="AA36" s="54">
        <v>800</v>
      </c>
      <c r="AB36" s="54" t="s">
        <v>50</v>
      </c>
      <c r="AC36" s="55">
        <v>5487500</v>
      </c>
      <c r="AD36" s="61">
        <v>2.4839885421</v>
      </c>
      <c r="AE36" s="54">
        <v>8500</v>
      </c>
      <c r="AF36" s="55">
        <v>26300</v>
      </c>
      <c r="AG36" s="38">
        <f t="shared" si="16"/>
        <v>1.0376413305444951</v>
      </c>
      <c r="AH36" s="39">
        <f t="shared" si="17"/>
        <v>1.111187203787308</v>
      </c>
      <c r="AI36" s="39">
        <f t="shared" si="18"/>
        <v>1.0758304619247003</v>
      </c>
      <c r="AJ36" s="39">
        <f t="shared" si="19"/>
        <v>1.018081590833658</v>
      </c>
      <c r="AK36" s="39">
        <f t="shared" si="20"/>
        <v>0.9415583520937756</v>
      </c>
      <c r="AL36" s="39">
        <f t="shared" si="21"/>
        <v>0.9485710576283289</v>
      </c>
      <c r="AM36" s="39">
        <f t="shared" si="22"/>
        <v>0.9227880564205898</v>
      </c>
      <c r="AN36" s="39">
        <f t="shared" si="23"/>
        <v>0.7019097002655874</v>
      </c>
      <c r="AO36" s="39">
        <f t="shared" si="24"/>
        <v>1.0078997548351947</v>
      </c>
      <c r="AP36" s="39">
        <f t="shared" si="25"/>
        <v>1.2030075187969924</v>
      </c>
      <c r="AQ36" s="39"/>
      <c r="AR36" s="39">
        <f t="shared" si="11"/>
        <v>1.0009651219061513</v>
      </c>
      <c r="AS36" s="40">
        <f t="shared" si="12"/>
        <v>0.962786256627907</v>
      </c>
      <c r="AT36" s="38">
        <f t="shared" si="13"/>
        <v>0.7628791958355771</v>
      </c>
      <c r="AU36" s="40">
        <f t="shared" si="14"/>
        <v>0.8225433164446112</v>
      </c>
    </row>
    <row r="37" spans="2:47" ht="13.5">
      <c r="B37" s="52" t="s">
        <v>110</v>
      </c>
      <c r="C37" s="30">
        <v>500994</v>
      </c>
      <c r="D37" s="31">
        <v>104495</v>
      </c>
      <c r="E37" s="31">
        <v>140016</v>
      </c>
      <c r="F37" s="31">
        <v>103685</v>
      </c>
      <c r="G37" s="31">
        <v>95631</v>
      </c>
      <c r="H37" s="32">
        <v>35384</v>
      </c>
      <c r="I37" s="32">
        <v>15234</v>
      </c>
      <c r="J37" s="33">
        <v>5082</v>
      </c>
      <c r="K37" s="33">
        <v>1167</v>
      </c>
      <c r="L37" s="33">
        <v>218</v>
      </c>
      <c r="M37" s="33">
        <v>82</v>
      </c>
      <c r="N37" s="34">
        <v>1394167</v>
      </c>
      <c r="O37" s="35">
        <v>2.78</v>
      </c>
      <c r="P37" s="36">
        <v>3425</v>
      </c>
      <c r="Q37" s="37">
        <v>4260</v>
      </c>
      <c r="R37" s="63">
        <v>516600</v>
      </c>
      <c r="S37" s="54">
        <v>119500</v>
      </c>
      <c r="T37" s="54">
        <v>150000</v>
      </c>
      <c r="U37" s="54">
        <v>109100</v>
      </c>
      <c r="V37" s="54">
        <v>86700</v>
      </c>
      <c r="W37" s="54">
        <v>34500</v>
      </c>
      <c r="X37" s="54">
        <v>12700</v>
      </c>
      <c r="Y37" s="54">
        <v>3300</v>
      </c>
      <c r="Z37" s="54">
        <v>700</v>
      </c>
      <c r="AA37" s="54">
        <v>100</v>
      </c>
      <c r="AB37" s="54">
        <v>100</v>
      </c>
      <c r="AC37" s="55">
        <v>1372300</v>
      </c>
      <c r="AD37" s="61">
        <v>2.6565486427</v>
      </c>
      <c r="AE37" s="54">
        <v>3000</v>
      </c>
      <c r="AF37" s="55">
        <v>3400</v>
      </c>
      <c r="AG37" s="38">
        <f t="shared" si="16"/>
        <v>1.0311500736535766</v>
      </c>
      <c r="AH37" s="39">
        <f t="shared" si="17"/>
        <v>1.1435953873391072</v>
      </c>
      <c r="AI37" s="39">
        <f t="shared" si="18"/>
        <v>1.0713061364415495</v>
      </c>
      <c r="AJ37" s="39">
        <f t="shared" si="19"/>
        <v>1.0522254906688528</v>
      </c>
      <c r="AK37" s="39">
        <f t="shared" si="20"/>
        <v>0.9066097813470527</v>
      </c>
      <c r="AL37" s="39">
        <f t="shared" si="21"/>
        <v>0.9750169568166402</v>
      </c>
      <c r="AM37" s="39">
        <f t="shared" si="22"/>
        <v>0.8336615465406328</v>
      </c>
      <c r="AN37" s="39">
        <f t="shared" si="23"/>
        <v>0.6493506493506493</v>
      </c>
      <c r="AO37" s="39">
        <f t="shared" si="24"/>
        <v>0.5998286203941731</v>
      </c>
      <c r="AP37" s="39">
        <f t="shared" si="25"/>
        <v>0.45871559633027525</v>
      </c>
      <c r="AQ37" s="39">
        <f>+AB37/M37</f>
        <v>1.2195121951219512</v>
      </c>
      <c r="AR37" s="39">
        <f t="shared" si="11"/>
        <v>0.9843153653758839</v>
      </c>
      <c r="AS37" s="40">
        <f t="shared" si="12"/>
        <v>0.955593036942446</v>
      </c>
      <c r="AT37" s="38">
        <f t="shared" si="13"/>
        <v>0.8759124087591241</v>
      </c>
      <c r="AU37" s="40">
        <f t="shared" si="14"/>
        <v>0.7981220657276995</v>
      </c>
    </row>
    <row r="38" spans="2:47" ht="13.5">
      <c r="B38" s="52" t="s">
        <v>112</v>
      </c>
      <c r="C38" s="30">
        <v>383214</v>
      </c>
      <c r="D38" s="31">
        <v>90736</v>
      </c>
      <c r="E38" s="31">
        <v>115408</v>
      </c>
      <c r="F38" s="31">
        <v>74952</v>
      </c>
      <c r="G38" s="31">
        <v>63623</v>
      </c>
      <c r="H38" s="32">
        <v>23772</v>
      </c>
      <c r="I38" s="32">
        <v>9995</v>
      </c>
      <c r="J38" s="33">
        <v>3663</v>
      </c>
      <c r="K38" s="33">
        <v>828</v>
      </c>
      <c r="L38" s="33">
        <v>163</v>
      </c>
      <c r="M38" s="33">
        <v>74</v>
      </c>
      <c r="N38" s="34">
        <v>1014305</v>
      </c>
      <c r="O38" s="35">
        <v>2.65</v>
      </c>
      <c r="P38" s="36">
        <v>1817</v>
      </c>
      <c r="Q38" s="37">
        <v>3509</v>
      </c>
      <c r="R38" s="63">
        <v>391900</v>
      </c>
      <c r="S38" s="54">
        <v>107100</v>
      </c>
      <c r="T38" s="54">
        <v>116100</v>
      </c>
      <c r="U38" s="54">
        <v>78500</v>
      </c>
      <c r="V38" s="54">
        <v>59200</v>
      </c>
      <c r="W38" s="54">
        <v>20700</v>
      </c>
      <c r="X38" s="54">
        <v>6600</v>
      </c>
      <c r="Y38" s="54">
        <v>3400</v>
      </c>
      <c r="Z38" s="54">
        <v>300</v>
      </c>
      <c r="AA38" s="54">
        <v>100</v>
      </c>
      <c r="AB38" s="54">
        <v>100</v>
      </c>
      <c r="AC38" s="55">
        <v>981700</v>
      </c>
      <c r="AD38" s="61">
        <v>2.5048882287</v>
      </c>
      <c r="AE38" s="54">
        <v>1700</v>
      </c>
      <c r="AF38" s="55">
        <v>3500</v>
      </c>
      <c r="AG38" s="38">
        <f t="shared" si="16"/>
        <v>1.022666186517194</v>
      </c>
      <c r="AH38" s="39">
        <f t="shared" si="17"/>
        <v>1.1803473814142127</v>
      </c>
      <c r="AI38" s="39">
        <f t="shared" si="18"/>
        <v>1.005996118120061</v>
      </c>
      <c r="AJ38" s="39">
        <f t="shared" si="19"/>
        <v>1.047336962322553</v>
      </c>
      <c r="AK38" s="39">
        <f t="shared" si="20"/>
        <v>0.9304811153199315</v>
      </c>
      <c r="AL38" s="39">
        <f t="shared" si="21"/>
        <v>0.8707723372034326</v>
      </c>
      <c r="AM38" s="39">
        <f t="shared" si="22"/>
        <v>0.6603301650825413</v>
      </c>
      <c r="AN38" s="39">
        <f t="shared" si="23"/>
        <v>0.9282009282009283</v>
      </c>
      <c r="AO38" s="39">
        <f t="shared" si="24"/>
        <v>0.36231884057971014</v>
      </c>
      <c r="AP38" s="39">
        <f t="shared" si="25"/>
        <v>0.6134969325153374</v>
      </c>
      <c r="AQ38" s="39">
        <f>+AB38/M38</f>
        <v>1.3513513513513513</v>
      </c>
      <c r="AR38" s="39">
        <f t="shared" si="11"/>
        <v>0.9678548365629668</v>
      </c>
      <c r="AS38" s="40">
        <f t="shared" si="12"/>
        <v>0.945240841018868</v>
      </c>
      <c r="AT38" s="38">
        <f t="shared" si="13"/>
        <v>0.9356081452944414</v>
      </c>
      <c r="AU38" s="40">
        <f t="shared" si="14"/>
        <v>0.9974351667141635</v>
      </c>
    </row>
    <row r="39" spans="2:47" ht="13.5">
      <c r="B39" s="52" t="s">
        <v>114</v>
      </c>
      <c r="C39" s="30">
        <v>208526</v>
      </c>
      <c r="D39" s="31">
        <v>52804</v>
      </c>
      <c r="E39" s="31">
        <v>52323</v>
      </c>
      <c r="F39" s="31">
        <v>38433</v>
      </c>
      <c r="G39" s="31">
        <v>31853</v>
      </c>
      <c r="H39" s="32">
        <v>16668</v>
      </c>
      <c r="I39" s="32">
        <v>10007</v>
      </c>
      <c r="J39" s="33">
        <v>4717</v>
      </c>
      <c r="K39" s="33">
        <v>1318</v>
      </c>
      <c r="L39" s="33">
        <v>315</v>
      </c>
      <c r="M39" s="33">
        <v>88</v>
      </c>
      <c r="N39" s="34">
        <v>590860</v>
      </c>
      <c r="O39" s="35">
        <v>2.83</v>
      </c>
      <c r="P39" s="36">
        <v>1033</v>
      </c>
      <c r="Q39" s="37">
        <v>2150</v>
      </c>
      <c r="R39" s="63">
        <v>202600</v>
      </c>
      <c r="S39" s="54">
        <v>52900</v>
      </c>
      <c r="T39" s="54">
        <v>49400</v>
      </c>
      <c r="U39" s="54">
        <v>37200</v>
      </c>
      <c r="V39" s="54">
        <v>30300</v>
      </c>
      <c r="W39" s="54">
        <v>16800</v>
      </c>
      <c r="X39" s="54">
        <v>9200</v>
      </c>
      <c r="Y39" s="54">
        <v>4800</v>
      </c>
      <c r="Z39" s="54">
        <v>1300</v>
      </c>
      <c r="AA39" s="54">
        <v>700</v>
      </c>
      <c r="AB39" s="54" t="s">
        <v>50</v>
      </c>
      <c r="AC39" s="55">
        <v>573900</v>
      </c>
      <c r="AD39" s="61">
        <v>2.8317904982</v>
      </c>
      <c r="AE39" s="54">
        <v>600</v>
      </c>
      <c r="AF39" s="55">
        <v>800</v>
      </c>
      <c r="AG39" s="38">
        <f t="shared" si="16"/>
        <v>0.9715814814459588</v>
      </c>
      <c r="AH39" s="39">
        <f t="shared" si="17"/>
        <v>1.001818044087569</v>
      </c>
      <c r="AI39" s="39">
        <f t="shared" si="18"/>
        <v>0.9441354662385567</v>
      </c>
      <c r="AJ39" s="39">
        <f t="shared" si="19"/>
        <v>0.9679181953009133</v>
      </c>
      <c r="AK39" s="39">
        <f t="shared" si="20"/>
        <v>0.951244780711393</v>
      </c>
      <c r="AL39" s="39">
        <f t="shared" si="21"/>
        <v>1.007919366450684</v>
      </c>
      <c r="AM39" s="39">
        <f t="shared" si="22"/>
        <v>0.9193564504846607</v>
      </c>
      <c r="AN39" s="39">
        <f t="shared" si="23"/>
        <v>1.0175959296162815</v>
      </c>
      <c r="AO39" s="39">
        <f t="shared" si="24"/>
        <v>0.9863429438543247</v>
      </c>
      <c r="AP39" s="39">
        <f t="shared" si="25"/>
        <v>2.2222222222222223</v>
      </c>
      <c r="AQ39" s="39"/>
      <c r="AR39" s="39">
        <f t="shared" si="11"/>
        <v>0.9712960769048505</v>
      </c>
      <c r="AS39" s="40">
        <f t="shared" si="12"/>
        <v>1.0006326848763252</v>
      </c>
      <c r="AT39" s="38">
        <f t="shared" si="13"/>
        <v>0.5808325266214908</v>
      </c>
      <c r="AU39" s="40">
        <f t="shared" si="14"/>
        <v>0.37209302325581395</v>
      </c>
    </row>
    <row r="40" spans="2:47" ht="13.5">
      <c r="B40" s="52" t="s">
        <v>116</v>
      </c>
      <c r="C40" s="30">
        <v>259289</v>
      </c>
      <c r="D40" s="31">
        <v>66353</v>
      </c>
      <c r="E40" s="31">
        <v>70287</v>
      </c>
      <c r="F40" s="31">
        <v>47266</v>
      </c>
      <c r="G40" s="31">
        <v>35987</v>
      </c>
      <c r="H40" s="32">
        <v>19400</v>
      </c>
      <c r="I40" s="32">
        <v>11791</v>
      </c>
      <c r="J40" s="33">
        <v>5811</v>
      </c>
      <c r="K40" s="33">
        <v>1849</v>
      </c>
      <c r="L40" s="33">
        <v>407</v>
      </c>
      <c r="M40" s="33">
        <v>138</v>
      </c>
      <c r="N40" s="34">
        <v>720987</v>
      </c>
      <c r="O40" s="35">
        <v>2.78</v>
      </c>
      <c r="P40" s="36">
        <v>1371</v>
      </c>
      <c r="Q40" s="37">
        <v>3655</v>
      </c>
      <c r="R40" s="63">
        <v>250500</v>
      </c>
      <c r="S40" s="54">
        <v>60200</v>
      </c>
      <c r="T40" s="54">
        <v>73700</v>
      </c>
      <c r="U40" s="54">
        <v>43500</v>
      </c>
      <c r="V40" s="54">
        <v>38800</v>
      </c>
      <c r="W40" s="54">
        <v>17700</v>
      </c>
      <c r="X40" s="54">
        <v>10100</v>
      </c>
      <c r="Y40" s="54">
        <v>3600</v>
      </c>
      <c r="Z40" s="54">
        <v>1900</v>
      </c>
      <c r="AA40" s="54">
        <v>900</v>
      </c>
      <c r="AB40" s="54">
        <v>200</v>
      </c>
      <c r="AC40" s="55">
        <v>692600</v>
      </c>
      <c r="AD40" s="61">
        <v>2.7646071264</v>
      </c>
      <c r="AE40" s="54">
        <v>600</v>
      </c>
      <c r="AF40" s="55">
        <v>1800</v>
      </c>
      <c r="AG40" s="38">
        <f t="shared" si="16"/>
        <v>0.9661034598459634</v>
      </c>
      <c r="AH40" s="39">
        <f t="shared" si="17"/>
        <v>0.9072686992298765</v>
      </c>
      <c r="AI40" s="39">
        <f t="shared" si="18"/>
        <v>1.0485580548323303</v>
      </c>
      <c r="AJ40" s="39">
        <f t="shared" si="19"/>
        <v>0.9203232767740025</v>
      </c>
      <c r="AK40" s="39">
        <f t="shared" si="20"/>
        <v>1.0781671159029649</v>
      </c>
      <c r="AL40" s="39">
        <f t="shared" si="21"/>
        <v>0.9123711340206185</v>
      </c>
      <c r="AM40" s="39">
        <f t="shared" si="22"/>
        <v>0.8565855313374607</v>
      </c>
      <c r="AN40" s="39">
        <f t="shared" si="23"/>
        <v>0.619514713474445</v>
      </c>
      <c r="AO40" s="39">
        <f t="shared" si="24"/>
        <v>1.0275824770146025</v>
      </c>
      <c r="AP40" s="39">
        <f t="shared" si="25"/>
        <v>2.211302211302211</v>
      </c>
      <c r="AQ40" s="39">
        <f>+AB40/M40</f>
        <v>1.4492753623188406</v>
      </c>
      <c r="AR40" s="39">
        <f t="shared" si="11"/>
        <v>0.960627584131198</v>
      </c>
      <c r="AS40" s="40">
        <f t="shared" si="12"/>
        <v>0.9944629951079138</v>
      </c>
      <c r="AT40" s="38">
        <f t="shared" si="13"/>
        <v>0.437636761487965</v>
      </c>
      <c r="AU40" s="40">
        <f t="shared" si="14"/>
        <v>0.49247606019151846</v>
      </c>
    </row>
    <row r="41" spans="2:47" ht="13.5">
      <c r="B41" s="52" t="s">
        <v>118</v>
      </c>
      <c r="C41" s="30">
        <v>724474</v>
      </c>
      <c r="D41" s="31">
        <v>200960</v>
      </c>
      <c r="E41" s="31">
        <v>194102</v>
      </c>
      <c r="F41" s="31">
        <v>133104</v>
      </c>
      <c r="G41" s="31">
        <v>114025</v>
      </c>
      <c r="H41" s="32">
        <v>47460</v>
      </c>
      <c r="I41" s="32">
        <v>22176</v>
      </c>
      <c r="J41" s="33">
        <v>9464</v>
      </c>
      <c r="K41" s="33">
        <v>2490</v>
      </c>
      <c r="L41" s="33">
        <v>495</v>
      </c>
      <c r="M41" s="33">
        <v>198</v>
      </c>
      <c r="N41" s="34">
        <v>1907665</v>
      </c>
      <c r="O41" s="35">
        <v>2.63</v>
      </c>
      <c r="P41" s="36">
        <v>4014</v>
      </c>
      <c r="Q41" s="37">
        <v>9340</v>
      </c>
      <c r="R41" s="63">
        <v>729900</v>
      </c>
      <c r="S41" s="54">
        <v>203600</v>
      </c>
      <c r="T41" s="54">
        <v>202300</v>
      </c>
      <c r="U41" s="54">
        <v>131200</v>
      </c>
      <c r="V41" s="54">
        <v>115800</v>
      </c>
      <c r="W41" s="54">
        <v>48700</v>
      </c>
      <c r="X41" s="54">
        <v>19200</v>
      </c>
      <c r="Y41" s="54">
        <v>6400</v>
      </c>
      <c r="Z41" s="54">
        <v>2100</v>
      </c>
      <c r="AA41" s="54">
        <v>100</v>
      </c>
      <c r="AB41" s="54">
        <v>600</v>
      </c>
      <c r="AC41" s="55">
        <v>1892100</v>
      </c>
      <c r="AD41" s="61">
        <v>2.5922267464</v>
      </c>
      <c r="AE41" s="54">
        <v>3700</v>
      </c>
      <c r="AF41" s="55">
        <v>8200</v>
      </c>
      <c r="AG41" s="38">
        <f t="shared" si="16"/>
        <v>1.0074895717444656</v>
      </c>
      <c r="AH41" s="39">
        <f t="shared" si="17"/>
        <v>1.0131369426751593</v>
      </c>
      <c r="AI41" s="39">
        <f t="shared" si="18"/>
        <v>1.0422355256514615</v>
      </c>
      <c r="AJ41" s="39">
        <f t="shared" si="19"/>
        <v>0.9856953960812598</v>
      </c>
      <c r="AK41" s="39">
        <f t="shared" si="20"/>
        <v>1.0155667616750712</v>
      </c>
      <c r="AL41" s="39">
        <f t="shared" si="21"/>
        <v>1.0261272650653182</v>
      </c>
      <c r="AM41" s="39">
        <f t="shared" si="22"/>
        <v>0.8658008658008658</v>
      </c>
      <c r="AN41" s="39">
        <f t="shared" si="23"/>
        <v>0.6762468300929839</v>
      </c>
      <c r="AO41" s="39">
        <f t="shared" si="24"/>
        <v>0.8433734939759037</v>
      </c>
      <c r="AP41" s="39">
        <f t="shared" si="25"/>
        <v>0.20202020202020202</v>
      </c>
      <c r="AQ41" s="39">
        <f>+AB41/M41</f>
        <v>3.0303030303030303</v>
      </c>
      <c r="AR41" s="39">
        <f t="shared" si="11"/>
        <v>0.9918408106245069</v>
      </c>
      <c r="AS41" s="40">
        <f t="shared" si="12"/>
        <v>0.9856375461596959</v>
      </c>
      <c r="AT41" s="38">
        <f t="shared" si="13"/>
        <v>0.9217737917289487</v>
      </c>
      <c r="AU41" s="40">
        <f t="shared" si="14"/>
        <v>0.8779443254817987</v>
      </c>
    </row>
    <row r="42" spans="2:47" ht="13.5">
      <c r="B42" s="52" t="s">
        <v>120</v>
      </c>
      <c r="C42" s="30">
        <v>1131024</v>
      </c>
      <c r="D42" s="31">
        <v>335788</v>
      </c>
      <c r="E42" s="31">
        <v>319235</v>
      </c>
      <c r="F42" s="31">
        <v>212147</v>
      </c>
      <c r="G42" s="31">
        <v>173681</v>
      </c>
      <c r="H42" s="32">
        <v>60311</v>
      </c>
      <c r="I42" s="32">
        <v>20637</v>
      </c>
      <c r="J42" s="33">
        <v>7101</v>
      </c>
      <c r="K42" s="33">
        <v>1685</v>
      </c>
      <c r="L42" s="33">
        <v>323</v>
      </c>
      <c r="M42" s="33">
        <v>116</v>
      </c>
      <c r="N42" s="34">
        <v>2798112</v>
      </c>
      <c r="O42" s="35">
        <v>2.47</v>
      </c>
      <c r="P42" s="36">
        <v>6833</v>
      </c>
      <c r="Q42" s="37">
        <v>20064</v>
      </c>
      <c r="R42" s="63">
        <v>1165800</v>
      </c>
      <c r="S42" s="54">
        <v>371100</v>
      </c>
      <c r="T42" s="54">
        <v>331600</v>
      </c>
      <c r="U42" s="54">
        <v>213100</v>
      </c>
      <c r="V42" s="54">
        <v>167700</v>
      </c>
      <c r="W42" s="54">
        <v>55800</v>
      </c>
      <c r="X42" s="54">
        <v>18300</v>
      </c>
      <c r="Y42" s="54">
        <v>6000</v>
      </c>
      <c r="Z42" s="54">
        <v>1800</v>
      </c>
      <c r="AA42" s="54">
        <v>300</v>
      </c>
      <c r="AB42" s="54">
        <v>100</v>
      </c>
      <c r="AC42" s="55">
        <v>2793600</v>
      </c>
      <c r="AD42" s="61">
        <v>2.3963485966</v>
      </c>
      <c r="AE42" s="54">
        <v>9000</v>
      </c>
      <c r="AF42" s="55">
        <v>18800</v>
      </c>
      <c r="AG42" s="38">
        <f t="shared" si="16"/>
        <v>1.0307473581462463</v>
      </c>
      <c r="AH42" s="39">
        <f t="shared" si="17"/>
        <v>1.1051615900508653</v>
      </c>
      <c r="AI42" s="39">
        <f t="shared" si="18"/>
        <v>1.0387332216079064</v>
      </c>
      <c r="AJ42" s="39">
        <f t="shared" si="19"/>
        <v>1.004492168166413</v>
      </c>
      <c r="AK42" s="39">
        <f t="shared" si="20"/>
        <v>0.96556330283681</v>
      </c>
      <c r="AL42" s="39">
        <f t="shared" si="21"/>
        <v>0.9252043574140704</v>
      </c>
      <c r="AM42" s="39">
        <f t="shared" si="22"/>
        <v>0.8867567960459369</v>
      </c>
      <c r="AN42" s="39">
        <f t="shared" si="23"/>
        <v>0.8449514152936206</v>
      </c>
      <c r="AO42" s="39">
        <f t="shared" si="24"/>
        <v>1.0682492581602374</v>
      </c>
      <c r="AP42" s="39">
        <f t="shared" si="25"/>
        <v>0.9287925696594427</v>
      </c>
      <c r="AQ42" s="39">
        <f>+AB42/M42</f>
        <v>0.8620689655172413</v>
      </c>
      <c r="AR42" s="39">
        <f t="shared" si="11"/>
        <v>0.9983874841321577</v>
      </c>
      <c r="AS42" s="40">
        <f t="shared" si="12"/>
        <v>0.9701816180566801</v>
      </c>
      <c r="AT42" s="38">
        <f t="shared" si="13"/>
        <v>1.3171374213376261</v>
      </c>
      <c r="AU42" s="40">
        <f t="shared" si="14"/>
        <v>0.9370015948963317</v>
      </c>
    </row>
    <row r="43" spans="2:47" ht="13.5">
      <c r="B43" s="52" t="s">
        <v>122</v>
      </c>
      <c r="C43" s="30">
        <v>588736</v>
      </c>
      <c r="D43" s="31">
        <v>166468</v>
      </c>
      <c r="E43" s="31">
        <v>183376</v>
      </c>
      <c r="F43" s="31">
        <v>109048</v>
      </c>
      <c r="G43" s="31">
        <v>82999</v>
      </c>
      <c r="H43" s="32">
        <v>31170</v>
      </c>
      <c r="I43" s="32">
        <v>10780</v>
      </c>
      <c r="J43" s="33">
        <v>3754</v>
      </c>
      <c r="K43" s="33">
        <v>893</v>
      </c>
      <c r="L43" s="33">
        <v>178</v>
      </c>
      <c r="M43" s="33">
        <v>70</v>
      </c>
      <c r="N43" s="34">
        <v>1448655</v>
      </c>
      <c r="O43" s="35">
        <v>2.46</v>
      </c>
      <c r="P43" s="36">
        <v>3128</v>
      </c>
      <c r="Q43" s="37">
        <v>7117</v>
      </c>
      <c r="R43" s="63">
        <v>582300</v>
      </c>
      <c r="S43" s="54">
        <v>167400</v>
      </c>
      <c r="T43" s="54">
        <v>184700</v>
      </c>
      <c r="U43" s="54">
        <v>110900</v>
      </c>
      <c r="V43" s="54">
        <v>77400</v>
      </c>
      <c r="W43" s="54">
        <v>29800</v>
      </c>
      <c r="X43" s="54">
        <v>7700</v>
      </c>
      <c r="Y43" s="54">
        <v>3300</v>
      </c>
      <c r="Z43" s="54">
        <v>800</v>
      </c>
      <c r="AA43" s="54">
        <v>100</v>
      </c>
      <c r="AB43" s="54">
        <v>200</v>
      </c>
      <c r="AC43" s="55">
        <v>1406700</v>
      </c>
      <c r="AD43" s="61">
        <v>2.415857752</v>
      </c>
      <c r="AE43" s="54">
        <v>3400</v>
      </c>
      <c r="AF43" s="55">
        <v>6500</v>
      </c>
      <c r="AG43" s="38">
        <f t="shared" si="16"/>
        <v>0.9890681052288293</v>
      </c>
      <c r="AH43" s="39">
        <f t="shared" si="17"/>
        <v>1.0055986736189537</v>
      </c>
      <c r="AI43" s="39">
        <f t="shared" si="18"/>
        <v>1.0072201378588257</v>
      </c>
      <c r="AJ43" s="39">
        <f t="shared" si="19"/>
        <v>1.016983346783068</v>
      </c>
      <c r="AK43" s="39">
        <f t="shared" si="20"/>
        <v>0.9325413559199508</v>
      </c>
      <c r="AL43" s="39">
        <f t="shared" si="21"/>
        <v>0.9560474815527751</v>
      </c>
      <c r="AM43" s="39">
        <f t="shared" si="22"/>
        <v>0.7142857142857143</v>
      </c>
      <c r="AN43" s="39">
        <f t="shared" si="23"/>
        <v>0.8790623335109217</v>
      </c>
      <c r="AO43" s="39">
        <f t="shared" si="24"/>
        <v>0.8958566629339306</v>
      </c>
      <c r="AP43" s="39">
        <f t="shared" si="25"/>
        <v>0.5617977528089888</v>
      </c>
      <c r="AQ43" s="39">
        <f>+AB43/M43</f>
        <v>2.857142857142857</v>
      </c>
      <c r="AR43" s="39">
        <f t="shared" si="11"/>
        <v>0.9710386530954576</v>
      </c>
      <c r="AS43" s="40">
        <f t="shared" si="12"/>
        <v>0.9820559967479675</v>
      </c>
      <c r="AT43" s="38">
        <f t="shared" si="13"/>
        <v>1.0869565217391304</v>
      </c>
      <c r="AU43" s="40">
        <f t="shared" si="14"/>
        <v>0.9133061683293523</v>
      </c>
    </row>
    <row r="44" spans="2:47" ht="13.5">
      <c r="B44" s="52" t="s">
        <v>124</v>
      </c>
      <c r="C44" s="30">
        <v>297539</v>
      </c>
      <c r="D44" s="31">
        <v>80078</v>
      </c>
      <c r="E44" s="31">
        <v>81782</v>
      </c>
      <c r="F44" s="31">
        <v>55695</v>
      </c>
      <c r="G44" s="31">
        <v>46712</v>
      </c>
      <c r="H44" s="32">
        <v>18730</v>
      </c>
      <c r="I44" s="32">
        <v>9509</v>
      </c>
      <c r="J44" s="33">
        <v>3723</v>
      </c>
      <c r="K44" s="33">
        <v>1009</v>
      </c>
      <c r="L44" s="33">
        <v>218</v>
      </c>
      <c r="M44" s="33">
        <v>83</v>
      </c>
      <c r="N44" s="34">
        <v>785278</v>
      </c>
      <c r="O44" s="35">
        <v>2.64</v>
      </c>
      <c r="P44" s="36">
        <v>1530</v>
      </c>
      <c r="Q44" s="37">
        <v>3172</v>
      </c>
      <c r="R44" s="63">
        <v>296300</v>
      </c>
      <c r="S44" s="54">
        <v>80400</v>
      </c>
      <c r="T44" s="54">
        <v>85500</v>
      </c>
      <c r="U44" s="54">
        <v>54800</v>
      </c>
      <c r="V44" s="54">
        <v>48600</v>
      </c>
      <c r="W44" s="54">
        <v>16800</v>
      </c>
      <c r="X44" s="54">
        <v>5800</v>
      </c>
      <c r="Y44" s="54">
        <v>3500</v>
      </c>
      <c r="Z44" s="54">
        <v>800</v>
      </c>
      <c r="AA44" s="54">
        <v>100</v>
      </c>
      <c r="AB44" s="54" t="s">
        <v>50</v>
      </c>
      <c r="AC44" s="55">
        <v>760900</v>
      </c>
      <c r="AD44" s="61">
        <v>2.5680014362</v>
      </c>
      <c r="AE44" s="54">
        <v>1200</v>
      </c>
      <c r="AF44" s="55">
        <v>1900</v>
      </c>
      <c r="AG44" s="38">
        <f t="shared" si="16"/>
        <v>0.9958358400075285</v>
      </c>
      <c r="AH44" s="39">
        <f t="shared" si="17"/>
        <v>1.0040210794475386</v>
      </c>
      <c r="AI44" s="39">
        <f t="shared" si="18"/>
        <v>1.0454623266733511</v>
      </c>
      <c r="AJ44" s="39">
        <f t="shared" si="19"/>
        <v>0.9839303348595027</v>
      </c>
      <c r="AK44" s="39">
        <f t="shared" si="20"/>
        <v>1.0404178797739339</v>
      </c>
      <c r="AL44" s="39">
        <f t="shared" si="21"/>
        <v>0.8969567538707955</v>
      </c>
      <c r="AM44" s="39">
        <f t="shared" si="22"/>
        <v>0.6099484698706489</v>
      </c>
      <c r="AN44" s="39">
        <f t="shared" si="23"/>
        <v>0.9401020682245501</v>
      </c>
      <c r="AO44" s="39">
        <f t="shared" si="24"/>
        <v>0.7928642220019821</v>
      </c>
      <c r="AP44" s="39">
        <f t="shared" si="25"/>
        <v>0.45871559633027525</v>
      </c>
      <c r="AQ44" s="39"/>
      <c r="AR44" s="39">
        <f t="shared" si="11"/>
        <v>0.9689562167792807</v>
      </c>
      <c r="AS44" s="40">
        <f t="shared" si="12"/>
        <v>0.9727278167424241</v>
      </c>
      <c r="AT44" s="38">
        <f t="shared" si="13"/>
        <v>0.7843137254901961</v>
      </c>
      <c r="AU44" s="40">
        <f t="shared" si="14"/>
        <v>0.5989911727616646</v>
      </c>
    </row>
    <row r="45" spans="2:47" ht="13.5">
      <c r="B45" s="52" t="s">
        <v>126</v>
      </c>
      <c r="C45" s="30">
        <v>375634</v>
      </c>
      <c r="D45" s="31">
        <v>96201</v>
      </c>
      <c r="E45" s="31">
        <v>107885</v>
      </c>
      <c r="F45" s="31">
        <v>72913</v>
      </c>
      <c r="G45" s="31">
        <v>60203</v>
      </c>
      <c r="H45" s="32">
        <v>22997</v>
      </c>
      <c r="I45" s="32">
        <v>10167</v>
      </c>
      <c r="J45" s="33">
        <v>3940</v>
      </c>
      <c r="K45" s="33">
        <v>1033</v>
      </c>
      <c r="L45" s="33">
        <v>213</v>
      </c>
      <c r="M45" s="33">
        <v>82</v>
      </c>
      <c r="N45" s="34">
        <v>986125</v>
      </c>
      <c r="O45" s="35">
        <v>2.63</v>
      </c>
      <c r="P45" s="36">
        <v>1821</v>
      </c>
      <c r="Q45" s="37">
        <v>4649</v>
      </c>
      <c r="R45" s="63">
        <v>378600</v>
      </c>
      <c r="S45" s="54">
        <v>104100</v>
      </c>
      <c r="T45" s="54">
        <v>105100</v>
      </c>
      <c r="U45" s="54">
        <v>75300</v>
      </c>
      <c r="V45" s="54">
        <v>57900</v>
      </c>
      <c r="W45" s="54">
        <v>23300</v>
      </c>
      <c r="X45" s="54">
        <v>9300</v>
      </c>
      <c r="Y45" s="54">
        <v>2800</v>
      </c>
      <c r="Z45" s="54">
        <v>500</v>
      </c>
      <c r="AA45" s="54">
        <v>300</v>
      </c>
      <c r="AB45" s="54" t="s">
        <v>50</v>
      </c>
      <c r="AC45" s="55">
        <v>970400</v>
      </c>
      <c r="AD45" s="61">
        <v>2.5628728759</v>
      </c>
      <c r="AE45" s="54">
        <v>1700</v>
      </c>
      <c r="AF45" s="55">
        <v>3500</v>
      </c>
      <c r="AG45" s="38">
        <f t="shared" si="16"/>
        <v>1.0078959838566264</v>
      </c>
      <c r="AH45" s="39">
        <f t="shared" si="17"/>
        <v>1.082109333582811</v>
      </c>
      <c r="AI45" s="39">
        <f t="shared" si="18"/>
        <v>0.974185475274598</v>
      </c>
      <c r="AJ45" s="39">
        <f t="shared" si="19"/>
        <v>1.032737646235925</v>
      </c>
      <c r="AK45" s="39">
        <f t="shared" si="20"/>
        <v>0.9617460923874226</v>
      </c>
      <c r="AL45" s="39">
        <f t="shared" si="21"/>
        <v>1.0131756316041223</v>
      </c>
      <c r="AM45" s="39">
        <f t="shared" si="22"/>
        <v>0.9147241074063146</v>
      </c>
      <c r="AN45" s="39">
        <f t="shared" si="23"/>
        <v>0.7106598984771574</v>
      </c>
      <c r="AO45" s="39">
        <f t="shared" si="24"/>
        <v>0.484027105517909</v>
      </c>
      <c r="AP45" s="39">
        <f t="shared" si="25"/>
        <v>1.408450704225352</v>
      </c>
      <c r="AQ45" s="39"/>
      <c r="AR45" s="39">
        <f t="shared" si="11"/>
        <v>0.9840537457218912</v>
      </c>
      <c r="AS45" s="40">
        <f t="shared" si="12"/>
        <v>0.9744763786692016</v>
      </c>
      <c r="AT45" s="38">
        <f t="shared" si="13"/>
        <v>0.9335529928610653</v>
      </c>
      <c r="AU45" s="40">
        <f t="shared" si="14"/>
        <v>0.7528500752850076</v>
      </c>
    </row>
    <row r="46" spans="2:47" ht="13.5">
      <c r="B46" s="52" t="s">
        <v>128</v>
      </c>
      <c r="C46" s="30">
        <v>581003</v>
      </c>
      <c r="D46" s="31">
        <v>166730</v>
      </c>
      <c r="E46" s="31">
        <v>175102</v>
      </c>
      <c r="F46" s="31">
        <v>108714</v>
      </c>
      <c r="G46" s="31">
        <v>84429</v>
      </c>
      <c r="H46" s="32">
        <v>30384</v>
      </c>
      <c r="I46" s="32">
        <v>10564</v>
      </c>
      <c r="J46" s="33">
        <v>3872</v>
      </c>
      <c r="K46" s="33">
        <v>969</v>
      </c>
      <c r="L46" s="33">
        <v>165</v>
      </c>
      <c r="M46" s="33">
        <v>74</v>
      </c>
      <c r="N46" s="34">
        <v>1433213</v>
      </c>
      <c r="O46" s="35">
        <v>2.47</v>
      </c>
      <c r="P46" s="36">
        <v>3317</v>
      </c>
      <c r="Q46" s="37">
        <v>6731</v>
      </c>
      <c r="R46" s="63">
        <v>576600</v>
      </c>
      <c r="S46" s="54">
        <v>170800</v>
      </c>
      <c r="T46" s="54">
        <v>179500</v>
      </c>
      <c r="U46" s="54">
        <v>102000</v>
      </c>
      <c r="V46" s="54">
        <v>83600</v>
      </c>
      <c r="W46" s="54">
        <v>28300</v>
      </c>
      <c r="X46" s="54">
        <v>7900</v>
      </c>
      <c r="Y46" s="54">
        <v>3200</v>
      </c>
      <c r="Z46" s="54">
        <v>1000</v>
      </c>
      <c r="AA46" s="54">
        <v>200</v>
      </c>
      <c r="AB46" s="54" t="s">
        <v>50</v>
      </c>
      <c r="AC46" s="55">
        <v>1391500</v>
      </c>
      <c r="AD46" s="61">
        <v>2.4135137876</v>
      </c>
      <c r="AE46" s="54">
        <v>2900</v>
      </c>
      <c r="AF46" s="55">
        <v>6600</v>
      </c>
      <c r="AG46" s="38">
        <f t="shared" si="16"/>
        <v>0.9924217258774911</v>
      </c>
      <c r="AH46" s="39">
        <f t="shared" si="17"/>
        <v>1.0244107239249085</v>
      </c>
      <c r="AI46" s="39">
        <f t="shared" si="18"/>
        <v>1.0251167890715127</v>
      </c>
      <c r="AJ46" s="39">
        <f t="shared" si="19"/>
        <v>0.9382416248137314</v>
      </c>
      <c r="AK46" s="39">
        <f t="shared" si="20"/>
        <v>0.9901810989115114</v>
      </c>
      <c r="AL46" s="39">
        <f t="shared" si="21"/>
        <v>0.9314112690889942</v>
      </c>
      <c r="AM46" s="39">
        <f t="shared" si="22"/>
        <v>0.7478227943960621</v>
      </c>
      <c r="AN46" s="39">
        <f t="shared" si="23"/>
        <v>0.8264462809917356</v>
      </c>
      <c r="AO46" s="39">
        <f t="shared" si="24"/>
        <v>1.0319917440660475</v>
      </c>
      <c r="AP46" s="39">
        <f t="shared" si="25"/>
        <v>1.2121212121212122</v>
      </c>
      <c r="AQ46" s="39"/>
      <c r="AR46" s="39">
        <f t="shared" si="11"/>
        <v>0.9708954635493817</v>
      </c>
      <c r="AS46" s="40">
        <f t="shared" si="12"/>
        <v>0.9771310880971659</v>
      </c>
      <c r="AT46" s="38">
        <f t="shared" si="13"/>
        <v>0.8742839915586373</v>
      </c>
      <c r="AU46" s="40">
        <f t="shared" si="14"/>
        <v>0.9805378101322241</v>
      </c>
    </row>
    <row r="47" spans="2:47" ht="13.5">
      <c r="B47" s="52" t="s">
        <v>130</v>
      </c>
      <c r="C47" s="30">
        <v>323327</v>
      </c>
      <c r="D47" s="31">
        <v>102702</v>
      </c>
      <c r="E47" s="31">
        <v>95821</v>
      </c>
      <c r="F47" s="31">
        <v>57857</v>
      </c>
      <c r="G47" s="31">
        <v>43439</v>
      </c>
      <c r="H47" s="32">
        <v>15519</v>
      </c>
      <c r="I47" s="32">
        <v>5329</v>
      </c>
      <c r="J47" s="33">
        <v>1992</v>
      </c>
      <c r="K47" s="33">
        <v>508</v>
      </c>
      <c r="L47" s="33">
        <v>112</v>
      </c>
      <c r="M47" s="33">
        <v>48</v>
      </c>
      <c r="N47" s="34">
        <v>770781</v>
      </c>
      <c r="O47" s="35">
        <v>2.38</v>
      </c>
      <c r="P47" s="36">
        <v>2585</v>
      </c>
      <c r="Q47" s="37">
        <v>1629</v>
      </c>
      <c r="R47" s="63">
        <v>318300</v>
      </c>
      <c r="S47" s="54">
        <v>105600</v>
      </c>
      <c r="T47" s="54">
        <v>96400</v>
      </c>
      <c r="U47" s="54">
        <v>53900</v>
      </c>
      <c r="V47" s="54">
        <v>41700</v>
      </c>
      <c r="W47" s="54">
        <v>13900</v>
      </c>
      <c r="X47" s="54">
        <v>4900</v>
      </c>
      <c r="Y47" s="54">
        <v>1400</v>
      </c>
      <c r="Z47" s="54">
        <v>500</v>
      </c>
      <c r="AA47" s="54">
        <v>100</v>
      </c>
      <c r="AB47" s="54" t="s">
        <v>50</v>
      </c>
      <c r="AC47" s="55">
        <v>739900</v>
      </c>
      <c r="AD47" s="61">
        <v>2.3244143857</v>
      </c>
      <c r="AE47" s="54">
        <v>1800</v>
      </c>
      <c r="AF47" s="55">
        <v>1300</v>
      </c>
      <c r="AG47" s="38">
        <f t="shared" si="16"/>
        <v>0.9844522727764771</v>
      </c>
      <c r="AH47" s="39">
        <f t="shared" si="17"/>
        <v>1.0282175614885787</v>
      </c>
      <c r="AI47" s="39">
        <f t="shared" si="18"/>
        <v>1.006042516776072</v>
      </c>
      <c r="AJ47" s="39">
        <f t="shared" si="19"/>
        <v>0.9316072385363915</v>
      </c>
      <c r="AK47" s="39">
        <f t="shared" si="20"/>
        <v>0.9599668500656092</v>
      </c>
      <c r="AL47" s="39">
        <f t="shared" si="21"/>
        <v>0.8956762678007604</v>
      </c>
      <c r="AM47" s="39">
        <f t="shared" si="22"/>
        <v>0.9194970913867517</v>
      </c>
      <c r="AN47" s="39">
        <f t="shared" si="23"/>
        <v>0.7028112449799196</v>
      </c>
      <c r="AO47" s="39">
        <f t="shared" si="24"/>
        <v>0.984251968503937</v>
      </c>
      <c r="AP47" s="39">
        <f t="shared" si="25"/>
        <v>0.8928571428571429</v>
      </c>
      <c r="AQ47" s="39"/>
      <c r="AR47" s="39">
        <f t="shared" si="11"/>
        <v>0.9599354421035288</v>
      </c>
      <c r="AS47" s="40">
        <f t="shared" si="12"/>
        <v>0.9766446998739496</v>
      </c>
      <c r="AT47" s="38">
        <f t="shared" si="13"/>
        <v>0.6963249516441006</v>
      </c>
      <c r="AU47" s="40">
        <f t="shared" si="14"/>
        <v>0.7980356046654389</v>
      </c>
    </row>
    <row r="48" spans="2:47" ht="13.5">
      <c r="B48" s="52" t="s">
        <v>132</v>
      </c>
      <c r="C48" s="30">
        <v>1984662</v>
      </c>
      <c r="D48" s="31">
        <v>630031</v>
      </c>
      <c r="E48" s="31">
        <v>521351</v>
      </c>
      <c r="F48" s="31">
        <v>361459</v>
      </c>
      <c r="G48" s="31">
        <v>300131</v>
      </c>
      <c r="H48" s="32">
        <v>110986</v>
      </c>
      <c r="I48" s="32">
        <v>40162</v>
      </c>
      <c r="J48" s="33">
        <v>15383</v>
      </c>
      <c r="K48" s="33">
        <v>3978</v>
      </c>
      <c r="L48" s="33">
        <v>822</v>
      </c>
      <c r="M48" s="33">
        <v>359</v>
      </c>
      <c r="N48" s="34">
        <v>4904230</v>
      </c>
      <c r="O48" s="35">
        <v>2.47</v>
      </c>
      <c r="P48" s="36">
        <v>11937</v>
      </c>
      <c r="Q48" s="37">
        <v>22607</v>
      </c>
      <c r="R48" s="63">
        <v>2081400</v>
      </c>
      <c r="S48" s="54">
        <v>711200</v>
      </c>
      <c r="T48" s="54">
        <v>560800</v>
      </c>
      <c r="U48" s="54">
        <v>354800</v>
      </c>
      <c r="V48" s="54">
        <v>296000</v>
      </c>
      <c r="W48" s="54">
        <v>110600</v>
      </c>
      <c r="X48" s="54">
        <v>30400</v>
      </c>
      <c r="Y48" s="54">
        <v>12300</v>
      </c>
      <c r="Z48" s="54">
        <v>3900</v>
      </c>
      <c r="AA48" s="54">
        <v>900</v>
      </c>
      <c r="AB48" s="54">
        <v>500</v>
      </c>
      <c r="AC48" s="55">
        <v>4947400</v>
      </c>
      <c r="AD48" s="61">
        <v>2.3769201868</v>
      </c>
      <c r="AE48" s="54">
        <v>9700</v>
      </c>
      <c r="AF48" s="55">
        <v>18300</v>
      </c>
      <c r="AG48" s="38">
        <f t="shared" si="16"/>
        <v>1.0487428085991468</v>
      </c>
      <c r="AH48" s="39">
        <f t="shared" si="17"/>
        <v>1.1288333431212114</v>
      </c>
      <c r="AI48" s="39">
        <f t="shared" si="18"/>
        <v>1.0756668731814076</v>
      </c>
      <c r="AJ48" s="39">
        <f t="shared" si="19"/>
        <v>0.9815774403182657</v>
      </c>
      <c r="AK48" s="39">
        <f t="shared" si="20"/>
        <v>0.986236010275513</v>
      </c>
      <c r="AL48" s="39">
        <f t="shared" si="21"/>
        <v>0.9965220838664336</v>
      </c>
      <c r="AM48" s="39">
        <f t="shared" si="22"/>
        <v>0.7569344156167521</v>
      </c>
      <c r="AN48" s="39">
        <f t="shared" si="23"/>
        <v>0.7995839563154131</v>
      </c>
      <c r="AO48" s="39">
        <f t="shared" si="24"/>
        <v>0.9803921568627451</v>
      </c>
      <c r="AP48" s="39">
        <f t="shared" si="25"/>
        <v>1.094890510948905</v>
      </c>
      <c r="AQ48" s="39">
        <f aca="true" t="shared" si="26" ref="AQ48:AQ53">+AB48/M48</f>
        <v>1.392757660167131</v>
      </c>
      <c r="AR48" s="39">
        <f t="shared" si="11"/>
        <v>1.008802605098048</v>
      </c>
      <c r="AS48" s="40">
        <f t="shared" si="12"/>
        <v>0.9623158651012145</v>
      </c>
      <c r="AT48" s="38">
        <f t="shared" si="13"/>
        <v>0.8125994806065175</v>
      </c>
      <c r="AU48" s="40">
        <f t="shared" si="14"/>
        <v>0.8094837882071925</v>
      </c>
    </row>
    <row r="49" spans="2:47" ht="13.5">
      <c r="B49" s="52" t="s">
        <v>134</v>
      </c>
      <c r="C49" s="30">
        <v>286239</v>
      </c>
      <c r="D49" s="31">
        <v>65151</v>
      </c>
      <c r="E49" s="31">
        <v>71471</v>
      </c>
      <c r="F49" s="31">
        <v>53988</v>
      </c>
      <c r="G49" s="31">
        <v>46048</v>
      </c>
      <c r="H49" s="32">
        <v>24508</v>
      </c>
      <c r="I49" s="32">
        <v>14485</v>
      </c>
      <c r="J49" s="33">
        <v>7512</v>
      </c>
      <c r="K49" s="33">
        <v>2318</v>
      </c>
      <c r="L49" s="33">
        <v>558</v>
      </c>
      <c r="M49" s="33">
        <v>200</v>
      </c>
      <c r="N49" s="34">
        <v>841970</v>
      </c>
      <c r="O49" s="35">
        <v>2.94</v>
      </c>
      <c r="P49" s="36">
        <v>1378</v>
      </c>
      <c r="Q49" s="37">
        <v>3455</v>
      </c>
      <c r="R49" s="63">
        <v>286700</v>
      </c>
      <c r="S49" s="54">
        <v>64000</v>
      </c>
      <c r="T49" s="54">
        <v>74400</v>
      </c>
      <c r="U49" s="54">
        <v>57100</v>
      </c>
      <c r="V49" s="54">
        <v>46000</v>
      </c>
      <c r="W49" s="54">
        <v>26200</v>
      </c>
      <c r="X49" s="54">
        <v>10700</v>
      </c>
      <c r="Y49" s="54">
        <v>6100</v>
      </c>
      <c r="Z49" s="54">
        <v>1600</v>
      </c>
      <c r="AA49" s="54">
        <v>500</v>
      </c>
      <c r="AB49" s="54">
        <v>100</v>
      </c>
      <c r="AC49" s="55">
        <v>824600</v>
      </c>
      <c r="AD49" s="61">
        <v>2.8758332145</v>
      </c>
      <c r="AE49" s="54">
        <v>400</v>
      </c>
      <c r="AF49" s="55">
        <v>2200</v>
      </c>
      <c r="AG49" s="38">
        <f t="shared" si="16"/>
        <v>1.0016105422391777</v>
      </c>
      <c r="AH49" s="39">
        <f t="shared" si="17"/>
        <v>0.9823333486822919</v>
      </c>
      <c r="AI49" s="39">
        <f t="shared" si="18"/>
        <v>1.040981656895804</v>
      </c>
      <c r="AJ49" s="39">
        <f t="shared" si="19"/>
        <v>1.057642439060532</v>
      </c>
      <c r="AK49" s="39">
        <f t="shared" si="20"/>
        <v>0.9989576094510076</v>
      </c>
      <c r="AL49" s="39">
        <f t="shared" si="21"/>
        <v>1.0690386812469397</v>
      </c>
      <c r="AM49" s="39">
        <f t="shared" si="22"/>
        <v>0.7386952019330342</v>
      </c>
      <c r="AN49" s="39">
        <f t="shared" si="23"/>
        <v>0.8120340788072418</v>
      </c>
      <c r="AO49" s="39">
        <f t="shared" si="24"/>
        <v>0.6902502157031924</v>
      </c>
      <c r="AP49" s="39">
        <f t="shared" si="25"/>
        <v>0.8960573476702509</v>
      </c>
      <c r="AQ49" s="39">
        <f t="shared" si="26"/>
        <v>0.5</v>
      </c>
      <c r="AR49" s="39">
        <f t="shared" si="11"/>
        <v>0.9793698112759361</v>
      </c>
      <c r="AS49" s="40">
        <f t="shared" si="12"/>
        <v>0.9781745627551021</v>
      </c>
      <c r="AT49" s="38">
        <f t="shared" si="13"/>
        <v>0.29027576197387517</v>
      </c>
      <c r="AU49" s="40">
        <f t="shared" si="14"/>
        <v>0.6367583212735166</v>
      </c>
    </row>
    <row r="50" spans="2:47" ht="13.5">
      <c r="B50" s="52" t="s">
        <v>136</v>
      </c>
      <c r="C50" s="30">
        <v>551530</v>
      </c>
      <c r="D50" s="31">
        <v>149545</v>
      </c>
      <c r="E50" s="31">
        <v>159398</v>
      </c>
      <c r="F50" s="31">
        <v>103859</v>
      </c>
      <c r="G50" s="31">
        <v>80770</v>
      </c>
      <c r="H50" s="32">
        <v>34357</v>
      </c>
      <c r="I50" s="32">
        <v>14397</v>
      </c>
      <c r="J50" s="33">
        <v>6579</v>
      </c>
      <c r="K50" s="33">
        <v>2044</v>
      </c>
      <c r="L50" s="33">
        <v>419</v>
      </c>
      <c r="M50" s="33">
        <v>162</v>
      </c>
      <c r="N50" s="34">
        <v>1429051</v>
      </c>
      <c r="O50" s="35">
        <v>2.59</v>
      </c>
      <c r="P50" s="36">
        <v>3153</v>
      </c>
      <c r="Q50" s="37">
        <v>6319</v>
      </c>
      <c r="R50" s="63">
        <v>538900</v>
      </c>
      <c r="S50" s="54">
        <v>144300</v>
      </c>
      <c r="T50" s="54">
        <v>163200</v>
      </c>
      <c r="U50" s="54">
        <v>106100</v>
      </c>
      <c r="V50" s="54">
        <v>75600</v>
      </c>
      <c r="W50" s="54">
        <v>31200</v>
      </c>
      <c r="X50" s="54">
        <v>10400</v>
      </c>
      <c r="Y50" s="54">
        <v>6100</v>
      </c>
      <c r="Z50" s="54">
        <v>1700</v>
      </c>
      <c r="AA50" s="54">
        <v>300</v>
      </c>
      <c r="AB50" s="54">
        <v>100</v>
      </c>
      <c r="AC50" s="55">
        <v>1369900</v>
      </c>
      <c r="AD50" s="61">
        <v>2.5418767995</v>
      </c>
      <c r="AE50" s="54">
        <v>3000</v>
      </c>
      <c r="AF50" s="55">
        <v>6200</v>
      </c>
      <c r="AG50" s="38">
        <f t="shared" si="16"/>
        <v>0.977100067086106</v>
      </c>
      <c r="AH50" s="39">
        <f t="shared" si="17"/>
        <v>0.9649269450667023</v>
      </c>
      <c r="AI50" s="39">
        <f t="shared" si="18"/>
        <v>1.023852244068307</v>
      </c>
      <c r="AJ50" s="39">
        <f t="shared" si="19"/>
        <v>1.0215773308042635</v>
      </c>
      <c r="AK50" s="39">
        <f t="shared" si="20"/>
        <v>0.9359910857991829</v>
      </c>
      <c r="AL50" s="39">
        <f t="shared" si="21"/>
        <v>0.9081118840410979</v>
      </c>
      <c r="AM50" s="39">
        <f t="shared" si="22"/>
        <v>0.7223727165381677</v>
      </c>
      <c r="AN50" s="39">
        <f t="shared" si="23"/>
        <v>0.9271925824593403</v>
      </c>
      <c r="AO50" s="39">
        <f t="shared" si="24"/>
        <v>0.8317025440313112</v>
      </c>
      <c r="AP50" s="39">
        <f t="shared" si="25"/>
        <v>0.7159904534606205</v>
      </c>
      <c r="AQ50" s="39">
        <f t="shared" si="26"/>
        <v>0.6172839506172839</v>
      </c>
      <c r="AR50" s="39">
        <f t="shared" si="11"/>
        <v>0.9586081952288616</v>
      </c>
      <c r="AS50" s="40">
        <f t="shared" si="12"/>
        <v>0.9814196137065637</v>
      </c>
      <c r="AT50" s="38">
        <f t="shared" si="13"/>
        <v>0.9514747859181731</v>
      </c>
      <c r="AU50" s="40">
        <f t="shared" si="14"/>
        <v>0.9811679063142902</v>
      </c>
    </row>
    <row r="51" spans="2:47" ht="13.5">
      <c r="B51" s="52" t="s">
        <v>138</v>
      </c>
      <c r="C51" s="30">
        <v>664338</v>
      </c>
      <c r="D51" s="31">
        <v>176246</v>
      </c>
      <c r="E51" s="31">
        <v>179306</v>
      </c>
      <c r="F51" s="31">
        <v>123307</v>
      </c>
      <c r="G51" s="31">
        <v>102172</v>
      </c>
      <c r="H51" s="32">
        <v>45719</v>
      </c>
      <c r="I51" s="32">
        <v>22148</v>
      </c>
      <c r="J51" s="33">
        <v>10965</v>
      </c>
      <c r="K51" s="33">
        <v>3378</v>
      </c>
      <c r="L51" s="33">
        <v>773</v>
      </c>
      <c r="M51" s="33">
        <v>324</v>
      </c>
      <c r="N51" s="34">
        <v>1789077</v>
      </c>
      <c r="O51" s="35">
        <v>2.69</v>
      </c>
      <c r="P51" s="36">
        <v>4097</v>
      </c>
      <c r="Q51" s="37">
        <v>5749</v>
      </c>
      <c r="R51" s="63">
        <v>675700</v>
      </c>
      <c r="S51" s="54">
        <v>186800</v>
      </c>
      <c r="T51" s="54">
        <v>184500</v>
      </c>
      <c r="U51" s="54">
        <v>132900</v>
      </c>
      <c r="V51" s="54">
        <v>96600</v>
      </c>
      <c r="W51" s="54">
        <v>42300</v>
      </c>
      <c r="X51" s="54">
        <v>20700</v>
      </c>
      <c r="Y51" s="54">
        <v>8500</v>
      </c>
      <c r="Z51" s="54">
        <v>2300</v>
      </c>
      <c r="AA51" s="54">
        <v>500</v>
      </c>
      <c r="AB51" s="54">
        <v>500</v>
      </c>
      <c r="AC51" s="55">
        <v>1764800</v>
      </c>
      <c r="AD51" s="61">
        <v>2.6119653609</v>
      </c>
      <c r="AE51" s="54">
        <v>3100</v>
      </c>
      <c r="AF51" s="55">
        <v>3800</v>
      </c>
      <c r="AG51" s="38">
        <f t="shared" si="16"/>
        <v>1.0171027398703671</v>
      </c>
      <c r="AH51" s="39">
        <f t="shared" si="17"/>
        <v>1.0598822100927112</v>
      </c>
      <c r="AI51" s="39">
        <f t="shared" si="18"/>
        <v>1.028967240360055</v>
      </c>
      <c r="AJ51" s="39">
        <f t="shared" si="19"/>
        <v>1.0777976919396304</v>
      </c>
      <c r="AK51" s="39">
        <f t="shared" si="20"/>
        <v>0.9454645108248835</v>
      </c>
      <c r="AL51" s="39">
        <f t="shared" si="21"/>
        <v>0.9252170869879044</v>
      </c>
      <c r="AM51" s="39">
        <f t="shared" si="22"/>
        <v>0.9346216362651255</v>
      </c>
      <c r="AN51" s="39">
        <f t="shared" si="23"/>
        <v>0.7751937984496124</v>
      </c>
      <c r="AO51" s="39">
        <f t="shared" si="24"/>
        <v>0.6808762581409118</v>
      </c>
      <c r="AP51" s="39">
        <f t="shared" si="25"/>
        <v>0.6468305304010349</v>
      </c>
      <c r="AQ51" s="39">
        <f t="shared" si="26"/>
        <v>1.5432098765432098</v>
      </c>
      <c r="AR51" s="39">
        <f t="shared" si="11"/>
        <v>0.9864304331227778</v>
      </c>
      <c r="AS51" s="40">
        <f t="shared" si="12"/>
        <v>0.9709908404832714</v>
      </c>
      <c r="AT51" s="38">
        <f t="shared" si="13"/>
        <v>0.7566512082011227</v>
      </c>
      <c r="AU51" s="40">
        <f t="shared" si="14"/>
        <v>0.6609845190467908</v>
      </c>
    </row>
    <row r="52" spans="2:47" ht="13.5">
      <c r="B52" s="52" t="s">
        <v>140</v>
      </c>
      <c r="C52" s="30">
        <v>465195</v>
      </c>
      <c r="D52" s="31">
        <v>132586</v>
      </c>
      <c r="E52" s="31">
        <v>135868</v>
      </c>
      <c r="F52" s="31">
        <v>85894</v>
      </c>
      <c r="G52" s="31">
        <v>67262</v>
      </c>
      <c r="H52" s="32">
        <v>26881</v>
      </c>
      <c r="I52" s="32">
        <v>10804</v>
      </c>
      <c r="J52" s="33">
        <v>4457</v>
      </c>
      <c r="K52" s="33">
        <v>1116</v>
      </c>
      <c r="L52" s="33">
        <v>226</v>
      </c>
      <c r="M52" s="33">
        <v>101</v>
      </c>
      <c r="N52" s="34">
        <v>1173495</v>
      </c>
      <c r="O52" s="35">
        <v>2.52</v>
      </c>
      <c r="P52" s="36">
        <v>2914</v>
      </c>
      <c r="Q52" s="37">
        <v>5378</v>
      </c>
      <c r="R52" s="63">
        <v>478400</v>
      </c>
      <c r="S52" s="54">
        <v>142100</v>
      </c>
      <c r="T52" s="54">
        <v>150800</v>
      </c>
      <c r="U52" s="54">
        <v>79700</v>
      </c>
      <c r="V52" s="54">
        <v>67900</v>
      </c>
      <c r="W52" s="54">
        <v>24500</v>
      </c>
      <c r="X52" s="54">
        <v>9100</v>
      </c>
      <c r="Y52" s="54">
        <v>3200</v>
      </c>
      <c r="Z52" s="54">
        <v>1100</v>
      </c>
      <c r="AA52" s="54" t="s">
        <v>50</v>
      </c>
      <c r="AB52" s="54">
        <v>200</v>
      </c>
      <c r="AC52" s="55">
        <v>1164100</v>
      </c>
      <c r="AD52" s="61">
        <v>2.433097738</v>
      </c>
      <c r="AE52" s="54">
        <v>2000</v>
      </c>
      <c r="AF52" s="55">
        <v>5000</v>
      </c>
      <c r="AG52" s="38">
        <f t="shared" si="16"/>
        <v>1.028385945678694</v>
      </c>
      <c r="AH52" s="39">
        <f t="shared" si="17"/>
        <v>1.071757199100961</v>
      </c>
      <c r="AI52" s="39">
        <f t="shared" si="18"/>
        <v>1.1099007860570553</v>
      </c>
      <c r="AJ52" s="39">
        <f t="shared" si="19"/>
        <v>0.927887861783128</v>
      </c>
      <c r="AK52" s="39">
        <f t="shared" si="20"/>
        <v>1.0094852963040053</v>
      </c>
      <c r="AL52" s="39">
        <f t="shared" si="21"/>
        <v>0.9114244261746215</v>
      </c>
      <c r="AM52" s="39">
        <f t="shared" si="22"/>
        <v>0.8422806368011847</v>
      </c>
      <c r="AN52" s="39">
        <f t="shared" si="23"/>
        <v>0.7179717298631366</v>
      </c>
      <c r="AO52" s="39">
        <f t="shared" si="24"/>
        <v>0.985663082437276</v>
      </c>
      <c r="AP52" s="39"/>
      <c r="AQ52" s="39">
        <f t="shared" si="26"/>
        <v>1.9801980198019802</v>
      </c>
      <c r="AR52" s="39">
        <f t="shared" si="11"/>
        <v>0.9919940008265906</v>
      </c>
      <c r="AS52" s="40">
        <f t="shared" si="12"/>
        <v>0.9655149753968253</v>
      </c>
      <c r="AT52" s="38">
        <f t="shared" si="13"/>
        <v>0.6863417982155113</v>
      </c>
      <c r="AU52" s="40">
        <f t="shared" si="14"/>
        <v>0.9297136481963555</v>
      </c>
    </row>
    <row r="53" spans="2:47" ht="13.5">
      <c r="B53" s="52" t="s">
        <v>142</v>
      </c>
      <c r="C53" s="30">
        <v>449269</v>
      </c>
      <c r="D53" s="31">
        <v>124469</v>
      </c>
      <c r="E53" s="31">
        <v>138335</v>
      </c>
      <c r="F53" s="31">
        <v>83172</v>
      </c>
      <c r="G53" s="31">
        <v>64393</v>
      </c>
      <c r="H53" s="32">
        <v>26153</v>
      </c>
      <c r="I53" s="32">
        <v>8345</v>
      </c>
      <c r="J53" s="33">
        <v>3203</v>
      </c>
      <c r="K53" s="33">
        <v>881</v>
      </c>
      <c r="L53" s="33">
        <v>210</v>
      </c>
      <c r="M53" s="33">
        <v>108</v>
      </c>
      <c r="N53" s="34">
        <v>1121573</v>
      </c>
      <c r="O53" s="35">
        <v>2.5</v>
      </c>
      <c r="P53" s="36">
        <v>2200</v>
      </c>
      <c r="Q53" s="37">
        <v>3088</v>
      </c>
      <c r="R53" s="63">
        <v>456200</v>
      </c>
      <c r="S53" s="54">
        <v>137200</v>
      </c>
      <c r="T53" s="54">
        <v>142500</v>
      </c>
      <c r="U53" s="54">
        <v>82400</v>
      </c>
      <c r="V53" s="54">
        <v>56600</v>
      </c>
      <c r="W53" s="54">
        <v>25200</v>
      </c>
      <c r="X53" s="54">
        <v>8300</v>
      </c>
      <c r="Y53" s="54">
        <v>2300</v>
      </c>
      <c r="Z53" s="54">
        <v>1500</v>
      </c>
      <c r="AA53" s="54">
        <v>100</v>
      </c>
      <c r="AB53" s="54">
        <v>200</v>
      </c>
      <c r="AC53" s="55">
        <v>1102200</v>
      </c>
      <c r="AD53" s="61">
        <v>2.4162825277</v>
      </c>
      <c r="AE53" s="54">
        <v>1900</v>
      </c>
      <c r="AF53" s="55">
        <v>1900</v>
      </c>
      <c r="AG53" s="38">
        <f t="shared" si="16"/>
        <v>1.0154272829863622</v>
      </c>
      <c r="AH53" s="39">
        <f t="shared" si="17"/>
        <v>1.1022824960431914</v>
      </c>
      <c r="AI53" s="39">
        <f t="shared" si="18"/>
        <v>1.0301080709870964</v>
      </c>
      <c r="AJ53" s="39">
        <f t="shared" si="19"/>
        <v>0.9907180301062858</v>
      </c>
      <c r="AK53" s="39">
        <f t="shared" si="20"/>
        <v>0.8789775286133586</v>
      </c>
      <c r="AL53" s="39">
        <f t="shared" si="21"/>
        <v>0.9635605857836577</v>
      </c>
      <c r="AM53" s="39">
        <f t="shared" si="22"/>
        <v>0.9946075494307969</v>
      </c>
      <c r="AN53" s="39">
        <f t="shared" si="23"/>
        <v>0.7180768029971901</v>
      </c>
      <c r="AO53" s="39">
        <f t="shared" si="24"/>
        <v>1.7026106696935301</v>
      </c>
      <c r="AP53" s="39">
        <f>+AA53/L53</f>
        <v>0.47619047619047616</v>
      </c>
      <c r="AQ53" s="39">
        <f t="shared" si="26"/>
        <v>1.8518518518518519</v>
      </c>
      <c r="AR53" s="39">
        <f t="shared" si="11"/>
        <v>0.9827269379701544</v>
      </c>
      <c r="AS53" s="40">
        <f t="shared" si="12"/>
        <v>0.96651301108</v>
      </c>
      <c r="AT53" s="38">
        <f t="shared" si="13"/>
        <v>0.8636363636363636</v>
      </c>
      <c r="AU53" s="40">
        <f t="shared" si="14"/>
        <v>0.6152849740932642</v>
      </c>
    </row>
    <row r="54" spans="2:47" ht="13.5">
      <c r="B54" s="52" t="s">
        <v>144</v>
      </c>
      <c r="C54" s="30">
        <v>722937</v>
      </c>
      <c r="D54" s="31">
        <v>228495</v>
      </c>
      <c r="E54" s="31">
        <v>225704</v>
      </c>
      <c r="F54" s="31">
        <v>123801</v>
      </c>
      <c r="G54" s="31">
        <v>95077</v>
      </c>
      <c r="H54" s="32">
        <v>37820</v>
      </c>
      <c r="I54" s="32">
        <v>9063</v>
      </c>
      <c r="J54" s="33">
        <v>2201</v>
      </c>
      <c r="K54" s="33">
        <v>579</v>
      </c>
      <c r="L54" s="33">
        <v>133</v>
      </c>
      <c r="M54" s="33">
        <v>64</v>
      </c>
      <c r="N54" s="34">
        <v>1697019</v>
      </c>
      <c r="O54" s="35">
        <v>2.35</v>
      </c>
      <c r="P54" s="36">
        <v>4643</v>
      </c>
      <c r="Q54" s="37">
        <v>6206</v>
      </c>
      <c r="R54" s="63">
        <v>718600</v>
      </c>
      <c r="S54" s="54">
        <v>235800</v>
      </c>
      <c r="T54" s="54">
        <v>228900</v>
      </c>
      <c r="U54" s="54">
        <v>121700</v>
      </c>
      <c r="V54" s="54">
        <v>87500</v>
      </c>
      <c r="W54" s="54">
        <v>33700</v>
      </c>
      <c r="X54" s="54">
        <v>7900</v>
      </c>
      <c r="Y54" s="54">
        <v>2300</v>
      </c>
      <c r="Z54" s="54">
        <v>400</v>
      </c>
      <c r="AA54" s="54">
        <v>400</v>
      </c>
      <c r="AB54" s="54" t="s">
        <v>50</v>
      </c>
      <c r="AC54" s="55">
        <v>1647400</v>
      </c>
      <c r="AD54" s="61">
        <v>2.2924398022</v>
      </c>
      <c r="AE54" s="54">
        <v>4600</v>
      </c>
      <c r="AF54" s="55">
        <v>5100</v>
      </c>
      <c r="AG54" s="38">
        <f t="shared" si="16"/>
        <v>0.9940008603792585</v>
      </c>
      <c r="AH54" s="39">
        <f t="shared" si="17"/>
        <v>1.0319700649904813</v>
      </c>
      <c r="AI54" s="39">
        <f t="shared" si="18"/>
        <v>1.0141601389430404</v>
      </c>
      <c r="AJ54" s="39">
        <f t="shared" si="19"/>
        <v>0.9830292162421951</v>
      </c>
      <c r="AK54" s="39">
        <f t="shared" si="20"/>
        <v>0.920306698780988</v>
      </c>
      <c r="AL54" s="39">
        <f t="shared" si="21"/>
        <v>0.891062929666843</v>
      </c>
      <c r="AM54" s="39">
        <f t="shared" si="22"/>
        <v>0.8716760454595609</v>
      </c>
      <c r="AN54" s="39">
        <f t="shared" si="23"/>
        <v>1.044979554747842</v>
      </c>
      <c r="AO54" s="39">
        <f t="shared" si="24"/>
        <v>0.690846286701209</v>
      </c>
      <c r="AP54" s="39">
        <f>+AA54/L54</f>
        <v>3.007518796992481</v>
      </c>
      <c r="AQ54" s="39"/>
      <c r="AR54" s="39">
        <f t="shared" si="11"/>
        <v>0.9707610816378602</v>
      </c>
      <c r="AS54" s="40">
        <f t="shared" si="12"/>
        <v>0.9755062988085107</v>
      </c>
      <c r="AT54" s="38">
        <f t="shared" si="13"/>
        <v>0.9907387465001077</v>
      </c>
      <c r="AU54" s="40">
        <f t="shared" si="14"/>
        <v>0.8217853689977441</v>
      </c>
    </row>
    <row r="55" spans="2:47" ht="13.5">
      <c r="B55" s="52" t="s">
        <v>146</v>
      </c>
      <c r="C55" s="30">
        <v>486981</v>
      </c>
      <c r="D55" s="31">
        <v>133567</v>
      </c>
      <c r="E55" s="31">
        <v>111704</v>
      </c>
      <c r="F55" s="31">
        <v>92991</v>
      </c>
      <c r="G55" s="31">
        <v>82322</v>
      </c>
      <c r="H55" s="32">
        <v>43019</v>
      </c>
      <c r="I55" s="32">
        <v>15650</v>
      </c>
      <c r="J55" s="33">
        <v>5175</v>
      </c>
      <c r="K55" s="33">
        <v>1782</v>
      </c>
      <c r="L55" s="33">
        <v>485</v>
      </c>
      <c r="M55" s="33">
        <v>286</v>
      </c>
      <c r="N55" s="34">
        <v>1332118</v>
      </c>
      <c r="O55" s="35">
        <v>2.74</v>
      </c>
      <c r="P55" s="36">
        <v>4160</v>
      </c>
      <c r="Q55" s="37">
        <v>2382</v>
      </c>
      <c r="R55" s="63">
        <v>504200</v>
      </c>
      <c r="S55" s="54">
        <v>138900</v>
      </c>
      <c r="T55" s="54">
        <v>119100</v>
      </c>
      <c r="U55" s="54">
        <v>98300</v>
      </c>
      <c r="V55" s="54">
        <v>83400</v>
      </c>
      <c r="W55" s="54">
        <v>40600</v>
      </c>
      <c r="X55" s="54">
        <v>15600</v>
      </c>
      <c r="Y55" s="54">
        <v>5800</v>
      </c>
      <c r="Z55" s="54">
        <v>2000</v>
      </c>
      <c r="AA55" s="54">
        <v>200</v>
      </c>
      <c r="AB55" s="54">
        <v>300</v>
      </c>
      <c r="AC55" s="55">
        <v>1363100</v>
      </c>
      <c r="AD55" s="61">
        <v>2.7037002615</v>
      </c>
      <c r="AE55" s="54">
        <v>4200</v>
      </c>
      <c r="AF55" s="55">
        <v>2100</v>
      </c>
      <c r="AG55" s="38">
        <f t="shared" si="16"/>
        <v>1.0353586690240482</v>
      </c>
      <c r="AH55" s="39">
        <f t="shared" si="17"/>
        <v>1.0399275270089168</v>
      </c>
      <c r="AI55" s="39">
        <f t="shared" si="18"/>
        <v>1.0662106997063667</v>
      </c>
      <c r="AJ55" s="39">
        <f t="shared" si="19"/>
        <v>1.0570915464937467</v>
      </c>
      <c r="AK55" s="39">
        <f t="shared" si="20"/>
        <v>1.0130949199484949</v>
      </c>
      <c r="AL55" s="39">
        <f t="shared" si="21"/>
        <v>0.9437690322880588</v>
      </c>
      <c r="AM55" s="39">
        <f t="shared" si="22"/>
        <v>0.9968051118210862</v>
      </c>
      <c r="AN55" s="39">
        <f t="shared" si="23"/>
        <v>1.1207729468599035</v>
      </c>
      <c r="AO55" s="39">
        <f t="shared" si="24"/>
        <v>1.122334455667789</v>
      </c>
      <c r="AP55" s="39">
        <f>+AA55/L55</f>
        <v>0.41237113402061853</v>
      </c>
      <c r="AQ55" s="39">
        <f>+AB55/M55</f>
        <v>1.048951048951049</v>
      </c>
      <c r="AR55" s="39">
        <f t="shared" si="11"/>
        <v>1.0232576993929967</v>
      </c>
      <c r="AS55" s="40">
        <f t="shared" si="12"/>
        <v>0.9867519202554743</v>
      </c>
      <c r="AT55" s="38">
        <f t="shared" si="13"/>
        <v>1.0096153846153846</v>
      </c>
      <c r="AU55" s="40">
        <f t="shared" si="14"/>
        <v>0.8816120906801007</v>
      </c>
    </row>
    <row r="56" spans="2:47" ht="13.5">
      <c r="B56" s="53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1"/>
      <c r="O56" s="49"/>
      <c r="P56" s="50"/>
      <c r="Q56" s="51"/>
      <c r="R56" s="49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1"/>
      <c r="AD56" s="62"/>
      <c r="AE56" s="50"/>
      <c r="AF56" s="51"/>
      <c r="AG56" s="49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49"/>
      <c r="AU56" s="51"/>
    </row>
  </sheetData>
  <sheetProtection/>
  <mergeCells count="14">
    <mergeCell ref="C4:Q4"/>
    <mergeCell ref="R4:AF4"/>
    <mergeCell ref="AG4:AU4"/>
    <mergeCell ref="AG5:AS5"/>
    <mergeCell ref="AG6:AQ6"/>
    <mergeCell ref="R5:AD5"/>
    <mergeCell ref="AE5:AF5"/>
    <mergeCell ref="P6:P7"/>
    <mergeCell ref="Q6:Q7"/>
    <mergeCell ref="AT6:AT7"/>
    <mergeCell ref="AU6:AU7"/>
    <mergeCell ref="C5:N5"/>
    <mergeCell ref="C6:M6"/>
    <mergeCell ref="R6:A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.8515625" style="0" customWidth="1"/>
  </cols>
  <sheetData>
    <row r="1" spans="1:4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3.5">
      <c r="A2" s="2"/>
      <c r="B2" s="26"/>
      <c r="C2" s="112" t="s">
        <v>198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3"/>
      <c r="O2" s="112" t="s">
        <v>199</v>
      </c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3"/>
      <c r="AA2" s="56" t="s">
        <v>213</v>
      </c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8"/>
      <c r="AM2" s="2"/>
      <c r="AN2" s="2"/>
      <c r="AO2" s="2"/>
      <c r="AP2" s="2"/>
    </row>
    <row r="3" spans="1:42" ht="13.5">
      <c r="A3" s="2"/>
      <c r="B3" s="52"/>
      <c r="C3" s="112" t="s">
        <v>197</v>
      </c>
      <c r="D3" s="119"/>
      <c r="E3" s="119"/>
      <c r="F3" s="119"/>
      <c r="G3" s="119"/>
      <c r="H3" s="119"/>
      <c r="I3" s="119"/>
      <c r="J3" s="119"/>
      <c r="K3" s="119"/>
      <c r="L3" s="113"/>
      <c r="M3" s="123" t="s">
        <v>220</v>
      </c>
      <c r="N3" s="124"/>
      <c r="O3" s="112" t="s">
        <v>197</v>
      </c>
      <c r="P3" s="119"/>
      <c r="Q3" s="119"/>
      <c r="R3" s="119"/>
      <c r="S3" s="119"/>
      <c r="T3" s="119"/>
      <c r="U3" s="119"/>
      <c r="V3" s="119"/>
      <c r="W3" s="119"/>
      <c r="X3" s="113"/>
      <c r="Y3" s="123" t="s">
        <v>212</v>
      </c>
      <c r="Z3" s="124"/>
      <c r="AA3" s="120" t="s">
        <v>185</v>
      </c>
      <c r="AB3" s="121"/>
      <c r="AC3" s="121"/>
      <c r="AD3" s="121"/>
      <c r="AE3" s="121"/>
      <c r="AF3" s="121"/>
      <c r="AG3" s="121"/>
      <c r="AH3" s="121"/>
      <c r="AI3" s="121"/>
      <c r="AJ3" s="122"/>
      <c r="AK3" s="123" t="s">
        <v>220</v>
      </c>
      <c r="AL3" s="124"/>
      <c r="AM3" s="2"/>
      <c r="AN3" s="2"/>
      <c r="AO3" s="2"/>
      <c r="AP3" s="2"/>
    </row>
    <row r="4" spans="1:42" ht="13.5">
      <c r="A4" s="2"/>
      <c r="B4" s="52"/>
      <c r="C4" s="120" t="s">
        <v>221</v>
      </c>
      <c r="D4" s="121"/>
      <c r="E4" s="121"/>
      <c r="F4" s="121"/>
      <c r="G4" s="121"/>
      <c r="H4" s="121"/>
      <c r="I4" s="121"/>
      <c r="J4" s="121"/>
      <c r="K4" s="121"/>
      <c r="L4" s="122"/>
      <c r="M4" s="125" t="s">
        <v>214</v>
      </c>
      <c r="N4" s="125" t="s">
        <v>215</v>
      </c>
      <c r="O4" s="120" t="s">
        <v>221</v>
      </c>
      <c r="P4" s="121"/>
      <c r="Q4" s="121"/>
      <c r="R4" s="121"/>
      <c r="S4" s="121"/>
      <c r="T4" s="121"/>
      <c r="U4" s="121"/>
      <c r="V4" s="121"/>
      <c r="W4" s="121"/>
      <c r="X4" s="122"/>
      <c r="Y4" s="26"/>
      <c r="Z4" s="26"/>
      <c r="AA4" s="120" t="s">
        <v>222</v>
      </c>
      <c r="AB4" s="121"/>
      <c r="AC4" s="121"/>
      <c r="AD4" s="121"/>
      <c r="AE4" s="121"/>
      <c r="AF4" s="121"/>
      <c r="AG4" s="121"/>
      <c r="AH4" s="121"/>
      <c r="AI4" s="121"/>
      <c r="AJ4" s="122"/>
      <c r="AK4" s="125" t="s">
        <v>216</v>
      </c>
      <c r="AL4" s="125" t="s">
        <v>215</v>
      </c>
      <c r="AM4" s="2"/>
      <c r="AN4" s="2"/>
      <c r="AO4" s="2"/>
      <c r="AP4" s="2"/>
    </row>
    <row r="5" spans="1:42" ht="72">
      <c r="A5" s="2"/>
      <c r="B5" s="27"/>
      <c r="C5" s="6" t="s">
        <v>205</v>
      </c>
      <c r="D5" s="6" t="s">
        <v>188</v>
      </c>
      <c r="E5" s="6" t="s">
        <v>189</v>
      </c>
      <c r="F5" s="6" t="s">
        <v>190</v>
      </c>
      <c r="G5" s="7" t="s">
        <v>191</v>
      </c>
      <c r="H5" s="8" t="s">
        <v>192</v>
      </c>
      <c r="I5" s="9" t="s">
        <v>193</v>
      </c>
      <c r="J5" s="9" t="s">
        <v>194</v>
      </c>
      <c r="K5" s="9" t="s">
        <v>195</v>
      </c>
      <c r="L5" s="9" t="s">
        <v>217</v>
      </c>
      <c r="M5" s="126"/>
      <c r="N5" s="126"/>
      <c r="O5" s="6" t="s">
        <v>207</v>
      </c>
      <c r="P5" s="6" t="s">
        <v>188</v>
      </c>
      <c r="Q5" s="6" t="s">
        <v>189</v>
      </c>
      <c r="R5" s="6" t="s">
        <v>190</v>
      </c>
      <c r="S5" s="7" t="s">
        <v>191</v>
      </c>
      <c r="T5" s="8" t="s">
        <v>192</v>
      </c>
      <c r="U5" s="9" t="s">
        <v>193</v>
      </c>
      <c r="V5" s="9" t="s">
        <v>194</v>
      </c>
      <c r="W5" s="9" t="s">
        <v>195</v>
      </c>
      <c r="X5" s="9" t="s">
        <v>218</v>
      </c>
      <c r="Y5" s="27" t="s">
        <v>46</v>
      </c>
      <c r="Z5" s="27" t="s">
        <v>47</v>
      </c>
      <c r="AA5" s="6" t="s">
        <v>205</v>
      </c>
      <c r="AB5" s="6" t="s">
        <v>188</v>
      </c>
      <c r="AC5" s="6" t="s">
        <v>189</v>
      </c>
      <c r="AD5" s="6" t="s">
        <v>190</v>
      </c>
      <c r="AE5" s="7" t="s">
        <v>191</v>
      </c>
      <c r="AF5" s="8" t="s">
        <v>192</v>
      </c>
      <c r="AG5" s="9" t="s">
        <v>193</v>
      </c>
      <c r="AH5" s="9" t="s">
        <v>194</v>
      </c>
      <c r="AI5" s="9" t="s">
        <v>195</v>
      </c>
      <c r="AJ5" s="9" t="s">
        <v>219</v>
      </c>
      <c r="AK5" s="126"/>
      <c r="AL5" s="126"/>
      <c r="AM5" s="2"/>
      <c r="AN5" s="2"/>
      <c r="AO5" s="2"/>
      <c r="AP5" s="2"/>
    </row>
    <row r="6" spans="1:42" ht="13.5">
      <c r="A6" s="2"/>
      <c r="B6" s="26" t="s">
        <v>49</v>
      </c>
      <c r="C6" s="14">
        <v>0.29466647969438187</v>
      </c>
      <c r="D6" s="15">
        <v>0.26545027335524685</v>
      </c>
      <c r="E6" s="15">
        <v>0.1874359923958263</v>
      </c>
      <c r="F6" s="15">
        <v>0.15708965681142004</v>
      </c>
      <c r="G6" s="15">
        <v>0.0580422371206703</v>
      </c>
      <c r="H6" s="15">
        <v>0.024617095775533792</v>
      </c>
      <c r="I6" s="15">
        <v>0.009521461693883295</v>
      </c>
      <c r="J6" s="15">
        <v>0.002460227795019947</v>
      </c>
      <c r="K6" s="15">
        <v>0.0005230060496268741</v>
      </c>
      <c r="L6" s="16">
        <v>0.00019356930839074137</v>
      </c>
      <c r="M6" s="14">
        <v>0.006737035370984741</v>
      </c>
      <c r="N6" s="16">
        <v>0.015301453064079654</v>
      </c>
      <c r="O6" s="14">
        <v>0.31190246641834274</v>
      </c>
      <c r="P6" s="15">
        <v>0.2713433251976807</v>
      </c>
      <c r="Q6" s="15">
        <v>0.1852611819408146</v>
      </c>
      <c r="R6" s="15">
        <v>0.14866841684649534</v>
      </c>
      <c r="S6" s="15">
        <v>0.05235812842026308</v>
      </c>
      <c r="T6" s="15">
        <v>0.020189247193592535</v>
      </c>
      <c r="U6" s="15">
        <v>0.00749291648421991</v>
      </c>
      <c r="V6" s="15">
        <v>0.002097074110363434</v>
      </c>
      <c r="W6" s="15">
        <v>0.0004633983989192607</v>
      </c>
      <c r="X6" s="16">
        <v>0.00022580854184624992</v>
      </c>
      <c r="Y6" s="14">
        <v>0.006024179185950389</v>
      </c>
      <c r="Z6" s="16">
        <v>0.012240786520604539</v>
      </c>
      <c r="AA6" s="81">
        <f>(O6-C6)*100</f>
        <v>1.7235986723960872</v>
      </c>
      <c r="AB6" s="83">
        <f aca="true" t="shared" si="0" ref="AB6:AJ6">(P6-D6)*100</f>
        <v>0.5893051842433827</v>
      </c>
      <c r="AC6" s="83">
        <f t="shared" si="0"/>
        <v>-0.2174810455011722</v>
      </c>
      <c r="AD6" s="83">
        <f t="shared" si="0"/>
        <v>-0.8421239964924693</v>
      </c>
      <c r="AE6" s="83">
        <f t="shared" si="0"/>
        <v>-0.5684108700407219</v>
      </c>
      <c r="AF6" s="83">
        <f t="shared" si="0"/>
        <v>-0.4427848581941257</v>
      </c>
      <c r="AG6" s="83">
        <f t="shared" si="0"/>
        <v>-0.20285452096633844</v>
      </c>
      <c r="AH6" s="83">
        <f t="shared" si="0"/>
        <v>-0.03631536846565131</v>
      </c>
      <c r="AI6" s="83">
        <f t="shared" si="0"/>
        <v>-0.005960765070761343</v>
      </c>
      <c r="AJ6" s="82">
        <f t="shared" si="0"/>
        <v>0.0032239233455508545</v>
      </c>
      <c r="AK6" s="81">
        <f>(Y6-M6)*100</f>
        <v>-0.0712856185034352</v>
      </c>
      <c r="AL6" s="82">
        <f>(Z6-N6)*100</f>
        <v>-0.30606665434751157</v>
      </c>
      <c r="AM6" s="2"/>
      <c r="AN6" s="2"/>
      <c r="AO6" s="2"/>
      <c r="AP6" s="2"/>
    </row>
    <row r="7" spans="1:42" ht="13.5">
      <c r="A7" s="2"/>
      <c r="B7" s="52" t="s">
        <v>54</v>
      </c>
      <c r="C7" s="14">
        <v>0.3240443211425426</v>
      </c>
      <c r="D7" s="15">
        <v>0.3101749678752767</v>
      </c>
      <c r="E7" s="15">
        <v>0.17972579585730375</v>
      </c>
      <c r="F7" s="15">
        <v>0.12975475454347432</v>
      </c>
      <c r="G7" s="15">
        <v>0.0393990101701555</v>
      </c>
      <c r="H7" s="15">
        <v>0.011517620896182688</v>
      </c>
      <c r="I7" s="15">
        <v>0.003979497587901854</v>
      </c>
      <c r="J7" s="15">
        <v>0.001087428215385083</v>
      </c>
      <c r="K7" s="15">
        <v>0.00022457756622083235</v>
      </c>
      <c r="L7" s="16">
        <v>9.202614555665687E-05</v>
      </c>
      <c r="M7" s="14">
        <v>0.010091637778336876</v>
      </c>
      <c r="N7" s="16">
        <v>0.009336432391176971</v>
      </c>
      <c r="O7" s="14">
        <v>0.3473966181148502</v>
      </c>
      <c r="P7" s="15">
        <v>0.3127825213460573</v>
      </c>
      <c r="Q7" s="15">
        <v>0.17319604888665663</v>
      </c>
      <c r="R7" s="15">
        <v>0.11895195044366315</v>
      </c>
      <c r="S7" s="15">
        <v>0.03360957642725598</v>
      </c>
      <c r="T7" s="15">
        <v>0.00941737820190859</v>
      </c>
      <c r="U7" s="15">
        <v>0.003097271053072158</v>
      </c>
      <c r="V7" s="15">
        <v>0.0013393604553825547</v>
      </c>
      <c r="W7" s="15">
        <v>0.00012556504269211453</v>
      </c>
      <c r="X7" s="16">
        <v>4.1855014230704836E-05</v>
      </c>
      <c r="Y7" s="14">
        <v>0.010045203415369162</v>
      </c>
      <c r="Z7" s="16">
        <v>0.007910597689603215</v>
      </c>
      <c r="AA7" s="81">
        <f aca="true" t="shared" si="1" ref="AA7:AA53">(O7-C7)*100</f>
        <v>2.3352296972307562</v>
      </c>
      <c r="AB7" s="83">
        <f aca="true" t="shared" si="2" ref="AB7:AB53">(P7-D7)*100</f>
        <v>0.2607553470780566</v>
      </c>
      <c r="AC7" s="83">
        <f aca="true" t="shared" si="3" ref="AC7:AC53">(Q7-E7)*100</f>
        <v>-0.6529746970647121</v>
      </c>
      <c r="AD7" s="83">
        <f aca="true" t="shared" si="4" ref="AD7:AD53">(R7-F7)*100</f>
        <v>-1.0802804099811172</v>
      </c>
      <c r="AE7" s="83">
        <f aca="true" t="shared" si="5" ref="AE7:AE53">(S7-G7)*100</f>
        <v>-0.5789433742899517</v>
      </c>
      <c r="AF7" s="83">
        <f aca="true" t="shared" si="6" ref="AF7:AF53">(T7-H7)*100</f>
        <v>-0.21002426942740987</v>
      </c>
      <c r="AG7" s="83">
        <f aca="true" t="shared" si="7" ref="AG7:AG53">(U7-I7)*100</f>
        <v>-0.08822265348296959</v>
      </c>
      <c r="AH7" s="83">
        <f aca="true" t="shared" si="8" ref="AH7:AH53">(V7-J7)*100</f>
        <v>0.02519322399974718</v>
      </c>
      <c r="AI7" s="83">
        <f aca="true" t="shared" si="9" ref="AI7:AI53">(W7-K7)*100</f>
        <v>-0.009901252352871781</v>
      </c>
      <c r="AJ7" s="82">
        <f aca="true" t="shared" si="10" ref="AJ7:AJ53">(X7-L7)*100</f>
        <v>-0.005017113132595204</v>
      </c>
      <c r="AK7" s="81">
        <f aca="true" t="shared" si="11" ref="AK7:AK53">(Y7-M7)*100</f>
        <v>-0.004643436296771462</v>
      </c>
      <c r="AL7" s="82">
        <f aca="true" t="shared" si="12" ref="AL7:AL53">(Z7-N7)*100</f>
        <v>-0.14258347015737566</v>
      </c>
      <c r="AM7" s="2"/>
      <c r="AN7" s="2"/>
      <c r="AO7" s="2"/>
      <c r="AP7" s="2"/>
    </row>
    <row r="8" spans="1:42" ht="13.5">
      <c r="A8" s="2"/>
      <c r="B8" s="52" t="s">
        <v>56</v>
      </c>
      <c r="C8" s="14">
        <v>0.2539996503681937</v>
      </c>
      <c r="D8" s="15">
        <v>0.26402504777973984</v>
      </c>
      <c r="E8" s="15">
        <v>0.19446206789535403</v>
      </c>
      <c r="F8" s="15">
        <v>0.152292150765949</v>
      </c>
      <c r="G8" s="15">
        <v>0.06959833590973999</v>
      </c>
      <c r="H8" s="15">
        <v>0.0406103235665587</v>
      </c>
      <c r="I8" s="15">
        <v>0.018019787588856567</v>
      </c>
      <c r="J8" s="15">
        <v>0.005317153368545316</v>
      </c>
      <c r="K8" s="15">
        <v>0.0012354966637661631</v>
      </c>
      <c r="L8" s="16">
        <v>0.000439986093296694</v>
      </c>
      <c r="M8" s="14">
        <v>0.009123818765014034</v>
      </c>
      <c r="N8" s="16">
        <v>0.009129711435906402</v>
      </c>
      <c r="O8" s="14">
        <v>0.2619712689545092</v>
      </c>
      <c r="P8" s="15">
        <v>0.2803272146847566</v>
      </c>
      <c r="Q8" s="15">
        <v>0.19592976855546687</v>
      </c>
      <c r="R8" s="15">
        <v>0.14584996009577014</v>
      </c>
      <c r="S8" s="15">
        <v>0.05666400638467677</v>
      </c>
      <c r="T8" s="15">
        <v>0.0355147645650439</v>
      </c>
      <c r="U8" s="15">
        <v>0.01656025538707103</v>
      </c>
      <c r="V8" s="15">
        <v>0.005985634477254589</v>
      </c>
      <c r="W8" s="15">
        <v>0.0007980845969672786</v>
      </c>
      <c r="X8" s="16">
        <v>0.0003990422984836393</v>
      </c>
      <c r="Y8" s="14">
        <v>0.008379888268156424</v>
      </c>
      <c r="Z8" s="16">
        <v>0.007382282521947326</v>
      </c>
      <c r="AA8" s="81">
        <f t="shared" si="1"/>
        <v>0.7971618586315454</v>
      </c>
      <c r="AB8" s="83">
        <f t="shared" si="2"/>
        <v>1.6302166905016735</v>
      </c>
      <c r="AC8" s="83">
        <f t="shared" si="3"/>
        <v>0.14677006601128417</v>
      </c>
      <c r="AD8" s="83">
        <f t="shared" si="4"/>
        <v>-0.6442190670178871</v>
      </c>
      <c r="AE8" s="83">
        <f t="shared" si="5"/>
        <v>-1.2934329525063217</v>
      </c>
      <c r="AF8" s="83">
        <f t="shared" si="6"/>
        <v>-0.5095559001514802</v>
      </c>
      <c r="AG8" s="83">
        <f t="shared" si="7"/>
        <v>-0.14595322017855356</v>
      </c>
      <c r="AH8" s="83">
        <f t="shared" si="8"/>
        <v>0.06684811087092736</v>
      </c>
      <c r="AI8" s="83">
        <f t="shared" si="9"/>
        <v>-0.043741206679888456</v>
      </c>
      <c r="AJ8" s="82">
        <f t="shared" si="10"/>
        <v>-0.004094379481305472</v>
      </c>
      <c r="AK8" s="81">
        <f t="shared" si="11"/>
        <v>-0.07439304968576091</v>
      </c>
      <c r="AL8" s="82">
        <f t="shared" si="12"/>
        <v>-0.17474289139590757</v>
      </c>
      <c r="AM8" s="2"/>
      <c r="AN8" s="2"/>
      <c r="AO8" s="2"/>
      <c r="AP8" s="2"/>
    </row>
    <row r="9" spans="1:42" ht="13.5">
      <c r="A9" s="2"/>
      <c r="B9" s="52" t="s">
        <v>58</v>
      </c>
      <c r="C9" s="14">
        <v>0.25394845003776323</v>
      </c>
      <c r="D9" s="15">
        <v>0.2557510713495875</v>
      </c>
      <c r="E9" s="15">
        <v>0.18846781361229453</v>
      </c>
      <c r="F9" s="15">
        <v>0.147785738427964</v>
      </c>
      <c r="G9" s="15">
        <v>0.07450000208636726</v>
      </c>
      <c r="H9" s="15">
        <v>0.046649085545230354</v>
      </c>
      <c r="I9" s="15">
        <v>0.022480607216327074</v>
      </c>
      <c r="J9" s="15">
        <v>0.00767157241154846</v>
      </c>
      <c r="K9" s="15">
        <v>0.00203420807757948</v>
      </c>
      <c r="L9" s="16">
        <v>0.000711451235338054</v>
      </c>
      <c r="M9" s="14">
        <v>0.006872493751330059</v>
      </c>
      <c r="N9" s="16">
        <v>0.011101560185436322</v>
      </c>
      <c r="O9" s="14">
        <v>0.27653806047966634</v>
      </c>
      <c r="P9" s="15">
        <v>0.2583941605839416</v>
      </c>
      <c r="Q9" s="15">
        <v>0.1854014598540146</v>
      </c>
      <c r="R9" s="15">
        <v>0.1443169968717414</v>
      </c>
      <c r="S9" s="15">
        <v>0.07257559958289886</v>
      </c>
      <c r="T9" s="15">
        <v>0.037122002085505736</v>
      </c>
      <c r="U9" s="15">
        <v>0.01835245046923879</v>
      </c>
      <c r="V9" s="15">
        <v>0.005630865484880084</v>
      </c>
      <c r="W9" s="15">
        <v>0.001251303441084463</v>
      </c>
      <c r="X9" s="16">
        <v>0.00020855057351407716</v>
      </c>
      <c r="Y9" s="14">
        <v>0.005630865484880084</v>
      </c>
      <c r="Z9" s="16">
        <v>0.011887382690302399</v>
      </c>
      <c r="AA9" s="81">
        <f t="shared" si="1"/>
        <v>2.2589610441903107</v>
      </c>
      <c r="AB9" s="83">
        <f t="shared" si="2"/>
        <v>0.2643089234354079</v>
      </c>
      <c r="AC9" s="83">
        <f t="shared" si="3"/>
        <v>-0.3066353758279933</v>
      </c>
      <c r="AD9" s="83">
        <f t="shared" si="4"/>
        <v>-0.3468741556222593</v>
      </c>
      <c r="AE9" s="83">
        <f t="shared" si="5"/>
        <v>-0.19244025034683976</v>
      </c>
      <c r="AF9" s="83">
        <f t="shared" si="6"/>
        <v>-0.9527083459724618</v>
      </c>
      <c r="AG9" s="83">
        <f t="shared" si="7"/>
        <v>-0.41281567470882846</v>
      </c>
      <c r="AH9" s="83">
        <f t="shared" si="8"/>
        <v>-0.20407069266683764</v>
      </c>
      <c r="AI9" s="83">
        <f t="shared" si="9"/>
        <v>-0.07829046364950171</v>
      </c>
      <c r="AJ9" s="82">
        <f t="shared" si="10"/>
        <v>-0.05029006618239768</v>
      </c>
      <c r="AK9" s="81">
        <f t="shared" si="11"/>
        <v>-0.12416282664499756</v>
      </c>
      <c r="AL9" s="82">
        <f t="shared" si="12"/>
        <v>0.07858225048660764</v>
      </c>
      <c r="AM9" s="2"/>
      <c r="AN9" s="2"/>
      <c r="AO9" s="2"/>
      <c r="AP9" s="2"/>
    </row>
    <row r="10" spans="1:42" ht="13.5">
      <c r="A10" s="2"/>
      <c r="B10" s="52" t="s">
        <v>60</v>
      </c>
      <c r="C10" s="14">
        <v>0.2898379740702609</v>
      </c>
      <c r="D10" s="15">
        <v>0.23847696557764247</v>
      </c>
      <c r="E10" s="15">
        <v>0.18515818258896752</v>
      </c>
      <c r="F10" s="15">
        <v>0.15516265484004715</v>
      </c>
      <c r="G10" s="15">
        <v>0.06782331813078539</v>
      </c>
      <c r="H10" s="15">
        <v>0.0384916401514975</v>
      </c>
      <c r="I10" s="15">
        <v>0.01776555155434018</v>
      </c>
      <c r="J10" s="15">
        <v>0.005455214598172899</v>
      </c>
      <c r="K10" s="15">
        <v>0.0013603097033872643</v>
      </c>
      <c r="L10" s="16">
        <v>0.00046818878489869885</v>
      </c>
      <c r="M10" s="14">
        <v>0.005237425287784698</v>
      </c>
      <c r="N10" s="16">
        <v>0.010634407450024924</v>
      </c>
      <c r="O10" s="14">
        <v>0.3083276759447839</v>
      </c>
      <c r="P10" s="15">
        <v>0.23896809232858113</v>
      </c>
      <c r="Q10" s="15">
        <v>0.1894093686354379</v>
      </c>
      <c r="R10" s="15">
        <v>0.1502602398732745</v>
      </c>
      <c r="S10" s="15">
        <v>0.06053405747906766</v>
      </c>
      <c r="T10" s="15">
        <v>0.03360488798370672</v>
      </c>
      <c r="U10" s="15">
        <v>0.013917175831636116</v>
      </c>
      <c r="V10" s="15">
        <v>0.003054989816700611</v>
      </c>
      <c r="W10" s="15">
        <v>0.0012446254808780267</v>
      </c>
      <c r="X10" s="16">
        <v>0.0006788866259334691</v>
      </c>
      <c r="Y10" s="14">
        <v>0.005544240778456664</v>
      </c>
      <c r="Z10" s="16">
        <v>0.007807196198234894</v>
      </c>
      <c r="AA10" s="81">
        <f t="shared" si="1"/>
        <v>1.848970187452298</v>
      </c>
      <c r="AB10" s="83">
        <f t="shared" si="2"/>
        <v>0.0491126750938653</v>
      </c>
      <c r="AC10" s="83">
        <f t="shared" si="3"/>
        <v>0.4251186046470373</v>
      </c>
      <c r="AD10" s="83">
        <f t="shared" si="4"/>
        <v>-0.4902414966772656</v>
      </c>
      <c r="AE10" s="83">
        <f t="shared" si="5"/>
        <v>-0.7289260651717727</v>
      </c>
      <c r="AF10" s="83">
        <f t="shared" si="6"/>
        <v>-0.4886752167790782</v>
      </c>
      <c r="AG10" s="83">
        <f t="shared" si="7"/>
        <v>-0.38483757227040627</v>
      </c>
      <c r="AH10" s="83">
        <f t="shared" si="8"/>
        <v>-0.24002247814722882</v>
      </c>
      <c r="AI10" s="83">
        <f t="shared" si="9"/>
        <v>-0.011568422250923761</v>
      </c>
      <c r="AJ10" s="82">
        <f t="shared" si="10"/>
        <v>0.021069784103477023</v>
      </c>
      <c r="AK10" s="81">
        <f t="shared" si="11"/>
        <v>0.030681549067196594</v>
      </c>
      <c r="AL10" s="82">
        <f t="shared" si="12"/>
        <v>-0.28272112517900294</v>
      </c>
      <c r="AM10" s="2"/>
      <c r="AN10" s="2"/>
      <c r="AO10" s="2"/>
      <c r="AP10" s="2"/>
    </row>
    <row r="11" spans="1:42" ht="13.5">
      <c r="A11" s="2"/>
      <c r="B11" s="52" t="s">
        <v>62</v>
      </c>
      <c r="C11" s="14">
        <v>0.22752992772365288</v>
      </c>
      <c r="D11" s="15">
        <v>0.2700548973103385</v>
      </c>
      <c r="E11" s="15">
        <v>0.1949774583669839</v>
      </c>
      <c r="F11" s="15">
        <v>0.1516320960140668</v>
      </c>
      <c r="G11" s="15">
        <v>0.07737504983694374</v>
      </c>
      <c r="H11" s="15">
        <v>0.049972398000388475</v>
      </c>
      <c r="I11" s="15">
        <v>0.021207536368190227</v>
      </c>
      <c r="J11" s="15">
        <v>0.00578108547419213</v>
      </c>
      <c r="K11" s="15">
        <v>0.0011756407241946861</v>
      </c>
      <c r="L11" s="16">
        <v>0.00029391018104867153</v>
      </c>
      <c r="M11" s="14">
        <v>0.005050143632627608</v>
      </c>
      <c r="N11" s="16">
        <v>0.008050583220028829</v>
      </c>
      <c r="O11" s="14">
        <v>0.2417123466457844</v>
      </c>
      <c r="P11" s="15">
        <v>0.2751239885147481</v>
      </c>
      <c r="Q11" s="15">
        <v>0.19655442443226312</v>
      </c>
      <c r="R11" s="15">
        <v>0.1493082746019316</v>
      </c>
      <c r="S11" s="15">
        <v>0.0709997389715479</v>
      </c>
      <c r="T11" s="15">
        <v>0.042808666144609764</v>
      </c>
      <c r="U11" s="15">
        <v>0.018271991647089533</v>
      </c>
      <c r="V11" s="15">
        <v>0.0033933698773166276</v>
      </c>
      <c r="W11" s="15">
        <v>0.0013051422605063951</v>
      </c>
      <c r="X11" s="16">
        <v>0.00026102845210127906</v>
      </c>
      <c r="Y11" s="14">
        <v>0.0028713129731140694</v>
      </c>
      <c r="Z11" s="16">
        <v>0.004959540589924301</v>
      </c>
      <c r="AA11" s="81">
        <f t="shared" si="1"/>
        <v>1.4182418922131512</v>
      </c>
      <c r="AB11" s="83">
        <f t="shared" si="2"/>
        <v>0.5069091204409626</v>
      </c>
      <c r="AC11" s="83">
        <f t="shared" si="3"/>
        <v>0.15769660652792117</v>
      </c>
      <c r="AD11" s="83">
        <f t="shared" si="4"/>
        <v>-0.23238214121351908</v>
      </c>
      <c r="AE11" s="83">
        <f t="shared" si="5"/>
        <v>-0.6375310865395833</v>
      </c>
      <c r="AF11" s="83">
        <f t="shared" si="6"/>
        <v>-0.7163731855778711</v>
      </c>
      <c r="AG11" s="83">
        <f t="shared" si="7"/>
        <v>-0.29355447211006946</v>
      </c>
      <c r="AH11" s="83">
        <f t="shared" si="8"/>
        <v>-0.23877155968755026</v>
      </c>
      <c r="AI11" s="83">
        <f t="shared" si="9"/>
        <v>0.0129501536311709</v>
      </c>
      <c r="AJ11" s="82">
        <f t="shared" si="10"/>
        <v>-0.0032881728947392478</v>
      </c>
      <c r="AK11" s="81">
        <f t="shared" si="11"/>
        <v>-0.2178830659513539</v>
      </c>
      <c r="AL11" s="82">
        <f t="shared" si="12"/>
        <v>-0.30910426301045274</v>
      </c>
      <c r="AM11" s="2"/>
      <c r="AN11" s="2"/>
      <c r="AO11" s="2"/>
      <c r="AP11" s="2"/>
    </row>
    <row r="12" spans="1:42" ht="13.5">
      <c r="A12" s="2"/>
      <c r="B12" s="52" t="s">
        <v>64</v>
      </c>
      <c r="C12" s="14">
        <v>0.21805789069472986</v>
      </c>
      <c r="D12" s="15">
        <v>0.2287165037258443</v>
      </c>
      <c r="E12" s="15">
        <v>0.1857188077298296</v>
      </c>
      <c r="F12" s="15">
        <v>0.15574340452913216</v>
      </c>
      <c r="G12" s="15">
        <v>0.09567324656994002</v>
      </c>
      <c r="H12" s="15">
        <v>0.07128920439213733</v>
      </c>
      <c r="I12" s="15">
        <v>0.03292286775847396</v>
      </c>
      <c r="J12" s="15">
        <v>0.009392448678830148</v>
      </c>
      <c r="K12" s="15">
        <v>0.001969300703655271</v>
      </c>
      <c r="L12" s="16">
        <v>0.0005163252174274031</v>
      </c>
      <c r="M12" s="14">
        <v>0.0037569794715320588</v>
      </c>
      <c r="N12" s="16">
        <v>0.0082586088797559</v>
      </c>
      <c r="O12" s="14">
        <v>0.24325025960539978</v>
      </c>
      <c r="P12" s="15">
        <v>0.22793354101765317</v>
      </c>
      <c r="Q12" s="15">
        <v>0.19080996884735202</v>
      </c>
      <c r="R12" s="15">
        <v>0.1523883696780893</v>
      </c>
      <c r="S12" s="15">
        <v>0.09319833852544133</v>
      </c>
      <c r="T12" s="15">
        <v>0.055036344755970926</v>
      </c>
      <c r="U12" s="15">
        <v>0.024922118380062305</v>
      </c>
      <c r="V12" s="15">
        <v>0.010903426791277258</v>
      </c>
      <c r="W12" s="15">
        <v>0.0012980269989615785</v>
      </c>
      <c r="X12" s="16"/>
      <c r="Y12" s="14">
        <v>0.0036344755970924196</v>
      </c>
      <c r="Z12" s="16">
        <v>0.006749740394600207</v>
      </c>
      <c r="AA12" s="81">
        <f t="shared" si="1"/>
        <v>2.519236891066992</v>
      </c>
      <c r="AB12" s="83">
        <f t="shared" si="2"/>
        <v>-0.0782962708191115</v>
      </c>
      <c r="AC12" s="83">
        <f t="shared" si="3"/>
        <v>0.5091161117522419</v>
      </c>
      <c r="AD12" s="83">
        <f t="shared" si="4"/>
        <v>-0.3355034851042854</v>
      </c>
      <c r="AE12" s="83">
        <f t="shared" si="5"/>
        <v>-0.24749080444986804</v>
      </c>
      <c r="AF12" s="83">
        <f t="shared" si="6"/>
        <v>-1.6252859636166406</v>
      </c>
      <c r="AG12" s="83">
        <f t="shared" si="7"/>
        <v>-0.8000749378411655</v>
      </c>
      <c r="AH12" s="83">
        <f t="shared" si="8"/>
        <v>0.15109781124471103</v>
      </c>
      <c r="AI12" s="83">
        <f t="shared" si="9"/>
        <v>-0.06712737046936926</v>
      </c>
      <c r="AJ12" s="82">
        <f t="shared" si="10"/>
        <v>-0.051632521742740314</v>
      </c>
      <c r="AK12" s="81">
        <f t="shared" si="11"/>
        <v>-0.012250387443963912</v>
      </c>
      <c r="AL12" s="82">
        <f t="shared" si="12"/>
        <v>-0.15088684851556933</v>
      </c>
      <c r="AM12" s="2"/>
      <c r="AN12" s="2"/>
      <c r="AO12" s="2"/>
      <c r="AP12" s="2"/>
    </row>
    <row r="13" spans="1:42" ht="13.5">
      <c r="A13" s="2"/>
      <c r="B13" s="52" t="s">
        <v>66</v>
      </c>
      <c r="C13" s="14">
        <v>0.24326838917851937</v>
      </c>
      <c r="D13" s="15">
        <v>0.24515181208755937</v>
      </c>
      <c r="E13" s="15">
        <v>0.18592438311536813</v>
      </c>
      <c r="F13" s="15">
        <v>0.15716259227994564</v>
      </c>
      <c r="G13" s="15">
        <v>0.08003698974722259</v>
      </c>
      <c r="H13" s="15">
        <v>0.04996443837375199</v>
      </c>
      <c r="I13" s="15">
        <v>0.026308533517716476</v>
      </c>
      <c r="J13" s="15">
        <v>0.008934946968636484</v>
      </c>
      <c r="K13" s="15">
        <v>0.0023910421465365237</v>
      </c>
      <c r="L13" s="16">
        <v>0.000856872584743426</v>
      </c>
      <c r="M13" s="14">
        <v>0.004306986622324218</v>
      </c>
      <c r="N13" s="16">
        <v>0.010309336659017029</v>
      </c>
      <c r="O13" s="14">
        <v>0.24605319300241787</v>
      </c>
      <c r="P13" s="15">
        <v>0.25899587540890345</v>
      </c>
      <c r="Q13" s="15">
        <v>0.1895889631631347</v>
      </c>
      <c r="R13" s="15">
        <v>0.1597212345327834</v>
      </c>
      <c r="S13" s="15">
        <v>0.06855354857061584</v>
      </c>
      <c r="T13" s="15">
        <v>0.044090456549566205</v>
      </c>
      <c r="U13" s="15">
        <v>0.02247191011235955</v>
      </c>
      <c r="V13" s="15">
        <v>0.007680273076376049</v>
      </c>
      <c r="W13" s="15">
        <v>0.0008533636751528943</v>
      </c>
      <c r="X13" s="16">
        <v>0.0018489546294979378</v>
      </c>
      <c r="Y13" s="14">
        <v>0.005262409330109515</v>
      </c>
      <c r="Z13" s="16">
        <v>0.008533636751528944</v>
      </c>
      <c r="AA13" s="81">
        <f t="shared" si="1"/>
        <v>0.27848038238985073</v>
      </c>
      <c r="AB13" s="83">
        <f t="shared" si="2"/>
        <v>1.384406332134408</v>
      </c>
      <c r="AC13" s="83">
        <f t="shared" si="3"/>
        <v>0.3664580047766569</v>
      </c>
      <c r="AD13" s="83">
        <f t="shared" si="4"/>
        <v>0.25586422528377506</v>
      </c>
      <c r="AE13" s="83">
        <f t="shared" si="5"/>
        <v>-1.1483441176606755</v>
      </c>
      <c r="AF13" s="83">
        <f t="shared" si="6"/>
        <v>-0.5873981824185782</v>
      </c>
      <c r="AG13" s="83">
        <f t="shared" si="7"/>
        <v>-0.3836623405356926</v>
      </c>
      <c r="AH13" s="83">
        <f t="shared" si="8"/>
        <v>-0.12546738922604353</v>
      </c>
      <c r="AI13" s="83">
        <f t="shared" si="9"/>
        <v>-0.15376784713836295</v>
      </c>
      <c r="AJ13" s="82">
        <f t="shared" si="10"/>
        <v>0.09920820447545117</v>
      </c>
      <c r="AK13" s="81">
        <f t="shared" si="11"/>
        <v>0.09554227077852974</v>
      </c>
      <c r="AL13" s="82">
        <f t="shared" si="12"/>
        <v>-0.1775699907488085</v>
      </c>
      <c r="AM13" s="2"/>
      <c r="AN13" s="2"/>
      <c r="AO13" s="2"/>
      <c r="AP13" s="2"/>
    </row>
    <row r="14" spans="1:42" ht="13.5">
      <c r="A14" s="2"/>
      <c r="B14" s="52" t="s">
        <v>68</v>
      </c>
      <c r="C14" s="14">
        <v>0.2313136425053012</v>
      </c>
      <c r="D14" s="15">
        <v>0.2511488798724794</v>
      </c>
      <c r="E14" s="15">
        <v>0.20158215644582075</v>
      </c>
      <c r="F14" s="15">
        <v>0.1759809068841484</v>
      </c>
      <c r="G14" s="15">
        <v>0.07507957893346259</v>
      </c>
      <c r="H14" s="15">
        <v>0.041216885012933704</v>
      </c>
      <c r="I14" s="15">
        <v>0.017257239327389238</v>
      </c>
      <c r="J14" s="15">
        <v>0.004883043009050191</v>
      </c>
      <c r="K14" s="15">
        <v>0.0011258099955220155</v>
      </c>
      <c r="L14" s="16">
        <v>0.0004118580138924371</v>
      </c>
      <c r="M14" s="14">
        <v>0.005183194250306708</v>
      </c>
      <c r="N14" s="16">
        <v>0.018225688477980652</v>
      </c>
      <c r="O14" s="14">
        <v>0.23866325854397424</v>
      </c>
      <c r="P14" s="15">
        <v>0.26308813783962887</v>
      </c>
      <c r="Q14" s="15">
        <v>0.20552873236769856</v>
      </c>
      <c r="R14" s="15">
        <v>0.1735302470888952</v>
      </c>
      <c r="S14" s="15">
        <v>0.06513301145507905</v>
      </c>
      <c r="T14" s="15">
        <v>0.032377165577960804</v>
      </c>
      <c r="U14" s="15">
        <v>0.014863201741929377</v>
      </c>
      <c r="V14" s="15">
        <v>0.004638833664678595</v>
      </c>
      <c r="W14" s="15">
        <v>0.0013253810470510272</v>
      </c>
      <c r="X14" s="16">
        <v>0.0008520306731042318</v>
      </c>
      <c r="Y14" s="14">
        <v>0.005396194262993468</v>
      </c>
      <c r="Z14" s="16">
        <v>0.014673861592350658</v>
      </c>
      <c r="AA14" s="81">
        <f t="shared" si="1"/>
        <v>0.734961603867304</v>
      </c>
      <c r="AB14" s="83">
        <f t="shared" si="2"/>
        <v>1.1939257967149453</v>
      </c>
      <c r="AC14" s="83">
        <f t="shared" si="3"/>
        <v>0.3946575921877804</v>
      </c>
      <c r="AD14" s="83">
        <f t="shared" si="4"/>
        <v>-0.24506597952532183</v>
      </c>
      <c r="AE14" s="83">
        <f t="shared" si="5"/>
        <v>-0.9946567478383544</v>
      </c>
      <c r="AF14" s="83">
        <f t="shared" si="6"/>
        <v>-0.8839719434972901</v>
      </c>
      <c r="AG14" s="83">
        <f t="shared" si="7"/>
        <v>-0.2394037585459861</v>
      </c>
      <c r="AH14" s="83">
        <f t="shared" si="8"/>
        <v>-0.02442093443715959</v>
      </c>
      <c r="AI14" s="83">
        <f t="shared" si="9"/>
        <v>0.01995710515290117</v>
      </c>
      <c r="AJ14" s="82">
        <f t="shared" si="10"/>
        <v>0.04401726592117947</v>
      </c>
      <c r="AK14" s="81">
        <f t="shared" si="11"/>
        <v>0.021300001268676014</v>
      </c>
      <c r="AL14" s="82">
        <f t="shared" si="12"/>
        <v>-0.3551826885629994</v>
      </c>
      <c r="AM14" s="2"/>
      <c r="AN14" s="2"/>
      <c r="AO14" s="2"/>
      <c r="AP14" s="2"/>
    </row>
    <row r="15" spans="1:42" ht="13.5">
      <c r="A15" s="2"/>
      <c r="B15" s="52" t="s">
        <v>70</v>
      </c>
      <c r="C15" s="14">
        <v>0.2440166419457577</v>
      </c>
      <c r="D15" s="15">
        <v>0.24518793090245972</v>
      </c>
      <c r="E15" s="15">
        <v>0.20004367518143634</v>
      </c>
      <c r="F15" s="15">
        <v>0.17290125154919272</v>
      </c>
      <c r="G15" s="15">
        <v>0.07436975862372129</v>
      </c>
      <c r="H15" s="15">
        <v>0.04124468594992101</v>
      </c>
      <c r="I15" s="15">
        <v>0.016484544941478094</v>
      </c>
      <c r="J15" s="15">
        <v>0.004424239158487024</v>
      </c>
      <c r="K15" s="15">
        <v>0.0009614212017481417</v>
      </c>
      <c r="L15" s="16">
        <v>0.0003658505457979654</v>
      </c>
      <c r="M15" s="14">
        <v>0.0048978596325045445</v>
      </c>
      <c r="N15" s="16">
        <v>0.01657388053987062</v>
      </c>
      <c r="O15" s="14">
        <v>0.253836582330983</v>
      </c>
      <c r="P15" s="15">
        <v>0.2525922853587723</v>
      </c>
      <c r="Q15" s="15">
        <v>0.19964053643025023</v>
      </c>
      <c r="R15" s="15">
        <v>0.1751693626434398</v>
      </c>
      <c r="S15" s="15">
        <v>0.06898935434812664</v>
      </c>
      <c r="T15" s="15">
        <v>0.03359601824968893</v>
      </c>
      <c r="U15" s="15">
        <v>0.01064565187335822</v>
      </c>
      <c r="V15" s="15">
        <v>0.00414765657403567</v>
      </c>
      <c r="W15" s="15">
        <v>0.0009677865339416563</v>
      </c>
      <c r="X15" s="16">
        <v>0.00013825521913452232</v>
      </c>
      <c r="Y15" s="14">
        <v>0.004285911793170193</v>
      </c>
      <c r="Z15" s="16">
        <v>0.011613438407299876</v>
      </c>
      <c r="AA15" s="81">
        <f t="shared" si="1"/>
        <v>0.9819940385225295</v>
      </c>
      <c r="AB15" s="83">
        <f t="shared" si="2"/>
        <v>0.7404354456312601</v>
      </c>
      <c r="AC15" s="83">
        <f t="shared" si="3"/>
        <v>-0.040313875118611064</v>
      </c>
      <c r="AD15" s="83">
        <f t="shared" si="4"/>
        <v>0.22681110942470717</v>
      </c>
      <c r="AE15" s="83">
        <f t="shared" si="5"/>
        <v>-0.538040427559465</v>
      </c>
      <c r="AF15" s="83">
        <f t="shared" si="6"/>
        <v>-0.7648667700232086</v>
      </c>
      <c r="AG15" s="83">
        <f t="shared" si="7"/>
        <v>-0.5838893068119874</v>
      </c>
      <c r="AH15" s="83">
        <f t="shared" si="8"/>
        <v>-0.027658258445135368</v>
      </c>
      <c r="AI15" s="83">
        <f t="shared" si="9"/>
        <v>0.0006365332193514596</v>
      </c>
      <c r="AJ15" s="82">
        <f t="shared" si="10"/>
        <v>-0.02275953266634431</v>
      </c>
      <c r="AK15" s="81">
        <f t="shared" si="11"/>
        <v>-0.061194783933435186</v>
      </c>
      <c r="AL15" s="82">
        <f t="shared" si="12"/>
        <v>-0.4960442132570743</v>
      </c>
      <c r="AM15" s="2"/>
      <c r="AN15" s="2"/>
      <c r="AO15" s="2"/>
      <c r="AP15" s="2"/>
    </row>
    <row r="16" spans="1:42" ht="13.5">
      <c r="A16" s="2"/>
      <c r="B16" s="52" t="s">
        <v>72</v>
      </c>
      <c r="C16" s="14">
        <v>0.23591223013833323</v>
      </c>
      <c r="D16" s="15">
        <v>0.266054982523639</v>
      </c>
      <c r="E16" s="15">
        <v>0.20340661298318927</v>
      </c>
      <c r="F16" s="15">
        <v>0.17516271451870613</v>
      </c>
      <c r="G16" s="15">
        <v>0.0699040629949967</v>
      </c>
      <c r="H16" s="15">
        <v>0.033265158723473014</v>
      </c>
      <c r="I16" s="15">
        <v>0.012529673908089947</v>
      </c>
      <c r="J16" s="15">
        <v>0.0029290684844107545</v>
      </c>
      <c r="K16" s="15">
        <v>0.0005993473466451048</v>
      </c>
      <c r="L16" s="16">
        <v>0.0002361483785168501</v>
      </c>
      <c r="M16" s="14">
        <v>0.005093071461813702</v>
      </c>
      <c r="N16" s="16">
        <v>0.014373288442125005</v>
      </c>
      <c r="O16" s="14">
        <v>0.23469248602209192</v>
      </c>
      <c r="P16" s="15">
        <v>0.28883131051411426</v>
      </c>
      <c r="Q16" s="15">
        <v>0.2018273557888995</v>
      </c>
      <c r="R16" s="15">
        <v>0.16923496522569206</v>
      </c>
      <c r="S16" s="15">
        <v>0.06136642574662485</v>
      </c>
      <c r="T16" s="15">
        <v>0.029592254193372428</v>
      </c>
      <c r="U16" s="15">
        <v>0.009000409109504977</v>
      </c>
      <c r="V16" s="15">
        <v>0.003545615709804991</v>
      </c>
      <c r="W16" s="15">
        <v>0.001636438019909996</v>
      </c>
      <c r="X16" s="16">
        <v>0.000409109504977499</v>
      </c>
      <c r="Y16" s="14">
        <v>0.006545752079639984</v>
      </c>
      <c r="Z16" s="16">
        <v>0.012546024819309968</v>
      </c>
      <c r="AA16" s="81">
        <f t="shared" si="1"/>
        <v>-0.1219744116241317</v>
      </c>
      <c r="AB16" s="83">
        <f t="shared" si="2"/>
        <v>2.2776327990475242</v>
      </c>
      <c r="AC16" s="83">
        <f t="shared" si="3"/>
        <v>-0.15792571942897793</v>
      </c>
      <c r="AD16" s="83">
        <f t="shared" si="4"/>
        <v>-0.5927749293014067</v>
      </c>
      <c r="AE16" s="83">
        <f t="shared" si="5"/>
        <v>-0.8537637248371852</v>
      </c>
      <c r="AF16" s="83">
        <f t="shared" si="6"/>
        <v>-0.3672904530100586</v>
      </c>
      <c r="AG16" s="83">
        <f t="shared" si="7"/>
        <v>-0.35292647985849696</v>
      </c>
      <c r="AH16" s="83">
        <f t="shared" si="8"/>
        <v>0.061654722539423654</v>
      </c>
      <c r="AI16" s="83">
        <f t="shared" si="9"/>
        <v>0.10370906732648912</v>
      </c>
      <c r="AJ16" s="82">
        <f t="shared" si="10"/>
        <v>0.01729611264606489</v>
      </c>
      <c r="AK16" s="81">
        <f t="shared" si="11"/>
        <v>0.1452680617826282</v>
      </c>
      <c r="AL16" s="82">
        <f t="shared" si="12"/>
        <v>-0.18272636228150366</v>
      </c>
      <c r="AM16" s="2"/>
      <c r="AN16" s="2"/>
      <c r="AO16" s="2"/>
      <c r="AP16" s="2"/>
    </row>
    <row r="17" spans="1:42" s="90" customFormat="1" ht="13.5">
      <c r="A17" s="64"/>
      <c r="B17" s="65" t="s">
        <v>74</v>
      </c>
      <c r="C17" s="84">
        <v>0.25189546354608777</v>
      </c>
      <c r="D17" s="85">
        <v>0.2608868697643106</v>
      </c>
      <c r="E17" s="85">
        <v>0.21104316353958738</v>
      </c>
      <c r="F17" s="85">
        <v>0.1862691841438321</v>
      </c>
      <c r="G17" s="85">
        <v>0.0600047973426827</v>
      </c>
      <c r="H17" s="85">
        <v>0.02122919171618282</v>
      </c>
      <c r="I17" s="85">
        <v>0.006766457983527096</v>
      </c>
      <c r="J17" s="85">
        <v>0.0014988844847779405</v>
      </c>
      <c r="K17" s="85">
        <v>0.0002957474332125888</v>
      </c>
      <c r="L17" s="86">
        <v>0.00011024004579903695</v>
      </c>
      <c r="M17" s="84">
        <v>0.005808509999342361</v>
      </c>
      <c r="N17" s="86">
        <v>0.013364134655554976</v>
      </c>
      <c r="O17" s="84">
        <v>0.2646048109965636</v>
      </c>
      <c r="P17" s="85">
        <v>0.27364803761982276</v>
      </c>
      <c r="Q17" s="85">
        <v>0.20625791282329536</v>
      </c>
      <c r="R17" s="85">
        <v>0.17728341472237294</v>
      </c>
      <c r="S17" s="85">
        <v>0.052812443479833604</v>
      </c>
      <c r="T17" s="85">
        <v>0.018267317778983543</v>
      </c>
      <c r="U17" s="85">
        <v>0.0057514921323928376</v>
      </c>
      <c r="V17" s="85">
        <v>0.0011575330077771748</v>
      </c>
      <c r="W17" s="85">
        <v>0.00018086453246518358</v>
      </c>
      <c r="X17" s="86">
        <v>7.234581298607343E-05</v>
      </c>
      <c r="Y17" s="84">
        <v>0.004268402966178333</v>
      </c>
      <c r="Z17" s="86">
        <v>0.012045577862181226</v>
      </c>
      <c r="AA17" s="87">
        <f t="shared" si="1"/>
        <v>1.2709347450475805</v>
      </c>
      <c r="AB17" s="88">
        <f t="shared" si="2"/>
        <v>1.2761167855512179</v>
      </c>
      <c r="AC17" s="88">
        <f t="shared" si="3"/>
        <v>-0.47852507162920166</v>
      </c>
      <c r="AD17" s="88">
        <f t="shared" si="4"/>
        <v>-0.898576942145915</v>
      </c>
      <c r="AE17" s="88">
        <f t="shared" si="5"/>
        <v>-0.7192353862849097</v>
      </c>
      <c r="AF17" s="88">
        <f t="shared" si="6"/>
        <v>-0.2961873937199277</v>
      </c>
      <c r="AG17" s="88">
        <f t="shared" si="7"/>
        <v>-0.10149658511342582</v>
      </c>
      <c r="AH17" s="88">
        <f t="shared" si="8"/>
        <v>-0.034135147700076564</v>
      </c>
      <c r="AI17" s="88">
        <f t="shared" si="9"/>
        <v>-0.011488290074740523</v>
      </c>
      <c r="AJ17" s="89">
        <f t="shared" si="10"/>
        <v>-0.0037894232812963526</v>
      </c>
      <c r="AK17" s="87">
        <f t="shared" si="11"/>
        <v>-0.15401070331640285</v>
      </c>
      <c r="AL17" s="89">
        <f t="shared" si="12"/>
        <v>-0.13185567933737508</v>
      </c>
      <c r="AM17" s="64"/>
      <c r="AN17" s="64"/>
      <c r="AO17" s="64"/>
      <c r="AP17" s="64"/>
    </row>
    <row r="18" spans="1:42" ht="13.5">
      <c r="A18" s="2"/>
      <c r="B18" s="52" t="s">
        <v>76</v>
      </c>
      <c r="C18" s="14">
        <v>0.2694043060840916</v>
      </c>
      <c r="D18" s="15">
        <v>0.2655419969700402</v>
      </c>
      <c r="E18" s="15">
        <v>0.20483257323957904</v>
      </c>
      <c r="F18" s="15">
        <v>0.17441667198276628</v>
      </c>
      <c r="G18" s="15">
        <v>0.05579734767855694</v>
      </c>
      <c r="H18" s="15">
        <v>0.020540541009694397</v>
      </c>
      <c r="I18" s="15">
        <v>0.007050666986066612</v>
      </c>
      <c r="J18" s="15">
        <v>0.0018369836494134281</v>
      </c>
      <c r="K18" s="15">
        <v>0.0004200803620676112</v>
      </c>
      <c r="L18" s="16">
        <v>0.00015883203772391085</v>
      </c>
      <c r="M18" s="14">
        <v>0.005697990861516256</v>
      </c>
      <c r="N18" s="16">
        <v>0.02066031598896161</v>
      </c>
      <c r="O18" s="14">
        <v>0.2892588965066928</v>
      </c>
      <c r="P18" s="15">
        <v>0.27154750244857984</v>
      </c>
      <c r="Q18" s="15">
        <v>0.2000897812602024</v>
      </c>
      <c r="R18" s="15">
        <v>0.16323865491348352</v>
      </c>
      <c r="S18" s="15">
        <v>0.051012079660463595</v>
      </c>
      <c r="T18" s="15">
        <v>0.017344107084557622</v>
      </c>
      <c r="U18" s="15">
        <v>0.0053868756121449556</v>
      </c>
      <c r="V18" s="15">
        <v>0.001673196212863206</v>
      </c>
      <c r="W18" s="15">
        <v>0.00028566764609859615</v>
      </c>
      <c r="X18" s="16">
        <v>0.00012242899118511264</v>
      </c>
      <c r="Y18" s="14">
        <v>0.005223636957231472</v>
      </c>
      <c r="Z18" s="16">
        <v>0.018568396996408748</v>
      </c>
      <c r="AA18" s="81">
        <f t="shared" si="1"/>
        <v>1.9854590422601182</v>
      </c>
      <c r="AB18" s="83">
        <f t="shared" si="2"/>
        <v>0.6005505478539619</v>
      </c>
      <c r="AC18" s="83">
        <f t="shared" si="3"/>
        <v>-0.47427919793766316</v>
      </c>
      <c r="AD18" s="83">
        <f t="shared" si="4"/>
        <v>-1.117801706928276</v>
      </c>
      <c r="AE18" s="83">
        <f t="shared" si="5"/>
        <v>-0.47852680180933416</v>
      </c>
      <c r="AF18" s="83">
        <f t="shared" si="6"/>
        <v>-0.31964339251367746</v>
      </c>
      <c r="AG18" s="83">
        <f t="shared" si="7"/>
        <v>-0.16637913739216562</v>
      </c>
      <c r="AH18" s="83">
        <f t="shared" si="8"/>
        <v>-0.016378743655022204</v>
      </c>
      <c r="AI18" s="83">
        <f t="shared" si="9"/>
        <v>-0.013441271596901507</v>
      </c>
      <c r="AJ18" s="82">
        <f t="shared" si="10"/>
        <v>-0.0036403046538798214</v>
      </c>
      <c r="AK18" s="81">
        <f t="shared" si="11"/>
        <v>-0.04743539042847836</v>
      </c>
      <c r="AL18" s="82">
        <f t="shared" si="12"/>
        <v>-0.20919189925528608</v>
      </c>
      <c r="AM18" s="2"/>
      <c r="AN18" s="2"/>
      <c r="AO18" s="2"/>
      <c r="AP18" s="2"/>
    </row>
    <row r="19" spans="1:42" ht="13.5">
      <c r="A19" s="2"/>
      <c r="B19" s="52" t="s">
        <v>78</v>
      </c>
      <c r="C19" s="14">
        <v>0.4252565481099477</v>
      </c>
      <c r="D19" s="15">
        <v>0.2469106353067268</v>
      </c>
      <c r="E19" s="15">
        <v>0.15841745745076954</v>
      </c>
      <c r="F19" s="15">
        <v>0.12479564886054013</v>
      </c>
      <c r="G19" s="15">
        <v>0.0338728760182759</v>
      </c>
      <c r="H19" s="15">
        <v>0.00815351477000275</v>
      </c>
      <c r="I19" s="15">
        <v>0.002039335636959631</v>
      </c>
      <c r="J19" s="15">
        <v>0.0004311469762294996</v>
      </c>
      <c r="K19" s="15">
        <v>7.846944563337544E-05</v>
      </c>
      <c r="L19" s="16">
        <v>4.4367424914657954E-05</v>
      </c>
      <c r="M19" s="14">
        <v>0.011375633758216673</v>
      </c>
      <c r="N19" s="16">
        <v>0.017258928291801943</v>
      </c>
      <c r="O19" s="14">
        <v>0.452410305041884</v>
      </c>
      <c r="P19" s="15">
        <v>0.24335388019598547</v>
      </c>
      <c r="Q19" s="15">
        <v>0.15351667456930615</v>
      </c>
      <c r="R19" s="15">
        <v>0.11270744428639165</v>
      </c>
      <c r="S19" s="15">
        <v>0.02960328749802434</v>
      </c>
      <c r="T19" s="15">
        <v>0.006480164374901217</v>
      </c>
      <c r="U19" s="15">
        <v>0.0014856962225383277</v>
      </c>
      <c r="V19" s="15">
        <v>0.0003951319740793425</v>
      </c>
      <c r="W19" s="15">
        <v>4.74158368895211E-05</v>
      </c>
      <c r="X19" s="16">
        <v>1.58052789631737E-05</v>
      </c>
      <c r="Y19" s="14">
        <v>0.009562193772720088</v>
      </c>
      <c r="Z19" s="16">
        <v>0.011996206733048837</v>
      </c>
      <c r="AA19" s="81">
        <f t="shared" si="1"/>
        <v>2.7153756931936335</v>
      </c>
      <c r="AB19" s="83">
        <f t="shared" si="2"/>
        <v>-0.35567551107413276</v>
      </c>
      <c r="AC19" s="83">
        <f t="shared" si="3"/>
        <v>-0.49007828814633947</v>
      </c>
      <c r="AD19" s="83">
        <f t="shared" si="4"/>
        <v>-1.2088204574148484</v>
      </c>
      <c r="AE19" s="83">
        <f t="shared" si="5"/>
        <v>-0.4269588520251558</v>
      </c>
      <c r="AF19" s="83">
        <f t="shared" si="6"/>
        <v>-0.16733503951015327</v>
      </c>
      <c r="AG19" s="83">
        <f t="shared" si="7"/>
        <v>-0.05536394144213033</v>
      </c>
      <c r="AH19" s="83">
        <f t="shared" si="8"/>
        <v>-0.003601500215015714</v>
      </c>
      <c r="AI19" s="83">
        <f t="shared" si="9"/>
        <v>-0.003105360874385434</v>
      </c>
      <c r="AJ19" s="82">
        <f t="shared" si="10"/>
        <v>-0.0028562145951484255</v>
      </c>
      <c r="AK19" s="81">
        <f t="shared" si="11"/>
        <v>-0.18134399854965855</v>
      </c>
      <c r="AL19" s="82">
        <f t="shared" si="12"/>
        <v>-0.5262721558753106</v>
      </c>
      <c r="AM19" s="2"/>
      <c r="AN19" s="2"/>
      <c r="AO19" s="2"/>
      <c r="AP19" s="2"/>
    </row>
    <row r="20" spans="1:42" ht="13.5">
      <c r="A20" s="2"/>
      <c r="B20" s="52" t="s">
        <v>80</v>
      </c>
      <c r="C20" s="14">
        <v>0.309445278628395</v>
      </c>
      <c r="D20" s="15">
        <v>0.26575861126683586</v>
      </c>
      <c r="E20" s="15">
        <v>0.1945527944536314</v>
      </c>
      <c r="F20" s="15">
        <v>0.1658766490783754</v>
      </c>
      <c r="G20" s="15">
        <v>0.046833403292099916</v>
      </c>
      <c r="H20" s="15">
        <v>0.013016274568908446</v>
      </c>
      <c r="I20" s="15">
        <v>0.0036005758216868422</v>
      </c>
      <c r="J20" s="15">
        <v>0.0007251296584791434</v>
      </c>
      <c r="K20" s="15">
        <v>0.0001340954613193754</v>
      </c>
      <c r="L20" s="16">
        <v>5.718777026855715E-05</v>
      </c>
      <c r="M20" s="14">
        <v>0.007456947187235013</v>
      </c>
      <c r="N20" s="16">
        <v>0.02278242447974623</v>
      </c>
      <c r="O20" s="14">
        <v>0.3304787752628389</v>
      </c>
      <c r="P20" s="15">
        <v>0.2720876920239256</v>
      </c>
      <c r="Q20" s="15">
        <v>0.192511396274143</v>
      </c>
      <c r="R20" s="15">
        <v>0.15114226239097783</v>
      </c>
      <c r="S20" s="15">
        <v>0.039630049274063925</v>
      </c>
      <c r="T20" s="15">
        <v>0.010566256488630075</v>
      </c>
      <c r="U20" s="15">
        <v>0.0025822771468472505</v>
      </c>
      <c r="V20" s="15">
        <v>0.000711443703723222</v>
      </c>
      <c r="W20" s="15">
        <v>0.00018444836763194646</v>
      </c>
      <c r="X20" s="16">
        <v>0.00010539906721825512</v>
      </c>
      <c r="Y20" s="14">
        <v>0.006877289135991146</v>
      </c>
      <c r="Z20" s="16">
        <v>0.017707043292666858</v>
      </c>
      <c r="AA20" s="81">
        <f t="shared" si="1"/>
        <v>2.1033496634443924</v>
      </c>
      <c r="AB20" s="83">
        <f t="shared" si="2"/>
        <v>0.6329080757089711</v>
      </c>
      <c r="AC20" s="83">
        <f t="shared" si="3"/>
        <v>-0.2041398179488424</v>
      </c>
      <c r="AD20" s="83">
        <f t="shared" si="4"/>
        <v>-1.4734386687397572</v>
      </c>
      <c r="AE20" s="83">
        <f t="shared" si="5"/>
        <v>-0.7203354018035991</v>
      </c>
      <c r="AF20" s="83">
        <f t="shared" si="6"/>
        <v>-0.24500180802783708</v>
      </c>
      <c r="AG20" s="83">
        <f t="shared" si="7"/>
        <v>-0.10182986748395917</v>
      </c>
      <c r="AH20" s="83">
        <f t="shared" si="8"/>
        <v>-0.0013685954755921392</v>
      </c>
      <c r="AI20" s="83">
        <f t="shared" si="9"/>
        <v>0.005035290631257106</v>
      </c>
      <c r="AJ20" s="82">
        <f t="shared" si="10"/>
        <v>0.0048211296949697965</v>
      </c>
      <c r="AK20" s="81">
        <f t="shared" si="11"/>
        <v>-0.057965805124386705</v>
      </c>
      <c r="AL20" s="82">
        <f t="shared" si="12"/>
        <v>-0.5075381187079373</v>
      </c>
      <c r="AM20" s="2"/>
      <c r="AN20" s="2"/>
      <c r="AO20" s="2"/>
      <c r="AP20" s="2"/>
    </row>
    <row r="21" spans="1:42" ht="13.5">
      <c r="A21" s="2"/>
      <c r="B21" s="52" t="s">
        <v>82</v>
      </c>
      <c r="C21" s="14">
        <v>0.23263929048658466</v>
      </c>
      <c r="D21" s="15">
        <v>0.2446999357717115</v>
      </c>
      <c r="E21" s="15">
        <v>0.1928152907622003</v>
      </c>
      <c r="F21" s="15">
        <v>0.15760416179622652</v>
      </c>
      <c r="G21" s="15">
        <v>0.08222820483164067</v>
      </c>
      <c r="H21" s="15">
        <v>0.055740803173517275</v>
      </c>
      <c r="I21" s="15">
        <v>0.025402165059318884</v>
      </c>
      <c r="J21" s="15">
        <v>0.006902695373348459</v>
      </c>
      <c r="K21" s="15">
        <v>0.0014900470761363609</v>
      </c>
      <c r="L21" s="16">
        <v>0.0004774056693153658</v>
      </c>
      <c r="M21" s="14">
        <v>0.004676852961514705</v>
      </c>
      <c r="N21" s="16">
        <v>0.00926019347233877</v>
      </c>
      <c r="O21" s="14">
        <v>0.2557416267942584</v>
      </c>
      <c r="P21" s="15">
        <v>0.2553827751196172</v>
      </c>
      <c r="Q21" s="15">
        <v>0.19748803827751196</v>
      </c>
      <c r="R21" s="15">
        <v>0.14784688995215312</v>
      </c>
      <c r="S21" s="15">
        <v>0.07093301435406699</v>
      </c>
      <c r="T21" s="15">
        <v>0.045813397129186605</v>
      </c>
      <c r="U21" s="15">
        <v>0.019736842105263157</v>
      </c>
      <c r="V21" s="15">
        <v>0.005023923444976076</v>
      </c>
      <c r="W21" s="15">
        <v>0.0011961722488038277</v>
      </c>
      <c r="X21" s="16">
        <v>0.0008373205741626794</v>
      </c>
      <c r="Y21" s="14">
        <v>0.003827751196172249</v>
      </c>
      <c r="Z21" s="16">
        <v>0.008014354066985646</v>
      </c>
      <c r="AA21" s="81">
        <f t="shared" si="1"/>
        <v>2.310233630767372</v>
      </c>
      <c r="AB21" s="83">
        <f t="shared" si="2"/>
        <v>1.0682839347905704</v>
      </c>
      <c r="AC21" s="83">
        <f t="shared" si="3"/>
        <v>0.46727475153116593</v>
      </c>
      <c r="AD21" s="83">
        <f t="shared" si="4"/>
        <v>-0.9757271844073406</v>
      </c>
      <c r="AE21" s="83">
        <f t="shared" si="5"/>
        <v>-1.1295190477573684</v>
      </c>
      <c r="AF21" s="83">
        <f t="shared" si="6"/>
        <v>-0.9927406044330671</v>
      </c>
      <c r="AG21" s="83">
        <f t="shared" si="7"/>
        <v>-0.5665322954055727</v>
      </c>
      <c r="AH21" s="83">
        <f t="shared" si="8"/>
        <v>-0.18787719283723828</v>
      </c>
      <c r="AI21" s="83">
        <f t="shared" si="9"/>
        <v>-0.02938748273325332</v>
      </c>
      <c r="AJ21" s="82">
        <f t="shared" si="10"/>
        <v>0.03599149048473137</v>
      </c>
      <c r="AK21" s="81">
        <f t="shared" si="11"/>
        <v>-0.08491017653424562</v>
      </c>
      <c r="AL21" s="82">
        <f t="shared" si="12"/>
        <v>-0.12458394053531247</v>
      </c>
      <c r="AM21" s="2"/>
      <c r="AN21" s="2"/>
      <c r="AO21" s="2"/>
      <c r="AP21" s="2"/>
    </row>
    <row r="22" spans="1:42" ht="13.5">
      <c r="A22" s="2"/>
      <c r="B22" s="52" t="s">
        <v>84</v>
      </c>
      <c r="C22" s="14">
        <v>0.21816168327796234</v>
      </c>
      <c r="D22" s="15">
        <v>0.24917213623963483</v>
      </c>
      <c r="E22" s="15">
        <v>0.19812548956054343</v>
      </c>
      <c r="F22" s="15">
        <v>0.1684925586797396</v>
      </c>
      <c r="G22" s="15">
        <v>0.08392350700915648</v>
      </c>
      <c r="H22" s="15">
        <v>0.053769278556572944</v>
      </c>
      <c r="I22" s="15">
        <v>0.021554169030062395</v>
      </c>
      <c r="J22" s="15">
        <v>0.005453366826027064</v>
      </c>
      <c r="K22" s="15">
        <v>0.0010885125462550306</v>
      </c>
      <c r="L22" s="16">
        <v>0.0002592982740458634</v>
      </c>
      <c r="M22" s="14">
        <v>0.005531696512978418</v>
      </c>
      <c r="N22" s="16">
        <v>0.014369446020041596</v>
      </c>
      <c r="O22" s="14">
        <v>0.21193866374589265</v>
      </c>
      <c r="P22" s="15">
        <v>0.24671412924424974</v>
      </c>
      <c r="Q22" s="15">
        <v>0.2056407447973713</v>
      </c>
      <c r="R22" s="15">
        <v>0.18318729463307776</v>
      </c>
      <c r="S22" s="15">
        <v>0.08351588170865279</v>
      </c>
      <c r="T22" s="15">
        <v>0.04408543263964951</v>
      </c>
      <c r="U22" s="15">
        <v>0.01725082146768894</v>
      </c>
      <c r="V22" s="15">
        <v>0.004654983570646221</v>
      </c>
      <c r="W22" s="15">
        <v>0.0016429353778751369</v>
      </c>
      <c r="X22" s="16">
        <v>0.001095290251916758</v>
      </c>
      <c r="Y22" s="14">
        <v>0.0032858707557502738</v>
      </c>
      <c r="Z22" s="16">
        <v>0.0104052573932092</v>
      </c>
      <c r="AA22" s="81">
        <f t="shared" si="1"/>
        <v>-0.622301953206969</v>
      </c>
      <c r="AB22" s="83">
        <f t="shared" si="2"/>
        <v>-0.24580069953850925</v>
      </c>
      <c r="AC22" s="83">
        <f t="shared" si="3"/>
        <v>0.7515255236827861</v>
      </c>
      <c r="AD22" s="83">
        <f t="shared" si="4"/>
        <v>1.4694735953338145</v>
      </c>
      <c r="AE22" s="83">
        <f t="shared" si="5"/>
        <v>-0.04076253005036862</v>
      </c>
      <c r="AF22" s="83">
        <f t="shared" si="6"/>
        <v>-0.9683845916923437</v>
      </c>
      <c r="AG22" s="83">
        <f t="shared" si="7"/>
        <v>-0.4303347562373456</v>
      </c>
      <c r="AH22" s="83">
        <f t="shared" si="8"/>
        <v>-0.07983832553808429</v>
      </c>
      <c r="AI22" s="83">
        <f t="shared" si="9"/>
        <v>0.05544228316201063</v>
      </c>
      <c r="AJ22" s="82">
        <f t="shared" si="10"/>
        <v>0.08359919778708945</v>
      </c>
      <c r="AK22" s="81">
        <f t="shared" si="11"/>
        <v>-0.22458257572281448</v>
      </c>
      <c r="AL22" s="82">
        <f t="shared" si="12"/>
        <v>-0.39641886268323956</v>
      </c>
      <c r="AM22" s="2"/>
      <c r="AN22" s="2"/>
      <c r="AO22" s="2"/>
      <c r="AP22" s="2"/>
    </row>
    <row r="23" spans="1:42" ht="13.5">
      <c r="A23" s="2"/>
      <c r="B23" s="52" t="s">
        <v>86</v>
      </c>
      <c r="C23" s="14">
        <v>0.27612446444227556</v>
      </c>
      <c r="D23" s="15">
        <v>0.24851060008460216</v>
      </c>
      <c r="E23" s="15">
        <v>0.18565213384157653</v>
      </c>
      <c r="F23" s="15">
        <v>0.16085755405204216</v>
      </c>
      <c r="G23" s="15">
        <v>0.07030960140089848</v>
      </c>
      <c r="H23" s="15">
        <v>0.037919731919831175</v>
      </c>
      <c r="I23" s="15">
        <v>0.01587354102614396</v>
      </c>
      <c r="J23" s="15">
        <v>0.003851998194523546</v>
      </c>
      <c r="K23" s="15">
        <v>0.0006900512103072855</v>
      </c>
      <c r="L23" s="16">
        <v>0.00021032382779913837</v>
      </c>
      <c r="M23" s="14">
        <v>0.004608218698969886</v>
      </c>
      <c r="N23" s="16">
        <v>0.014564334277821235</v>
      </c>
      <c r="O23" s="14">
        <v>0.2666822758136268</v>
      </c>
      <c r="P23" s="15">
        <v>0.2641067665652072</v>
      </c>
      <c r="Q23" s="15">
        <v>0.1880121751346289</v>
      </c>
      <c r="R23" s="15">
        <v>0.170920159213299</v>
      </c>
      <c r="S23" s="15">
        <v>0.0660266916413018</v>
      </c>
      <c r="T23" s="15">
        <v>0.02926715055022243</v>
      </c>
      <c r="U23" s="15">
        <v>0.010770311402481855</v>
      </c>
      <c r="V23" s="15">
        <v>0.0025755092484195737</v>
      </c>
      <c r="W23" s="15">
        <v>0.0009365488176071178</v>
      </c>
      <c r="X23" s="16">
        <v>0.0004682744088035589</v>
      </c>
      <c r="Y23" s="14">
        <v>0.00398033247483025</v>
      </c>
      <c r="Z23" s="16">
        <v>0.009599625380472957</v>
      </c>
      <c r="AA23" s="81">
        <f t="shared" si="1"/>
        <v>-0.9442188628648762</v>
      </c>
      <c r="AB23" s="83">
        <f t="shared" si="2"/>
        <v>1.559616648060505</v>
      </c>
      <c r="AC23" s="83">
        <f t="shared" si="3"/>
        <v>0.23600412930523673</v>
      </c>
      <c r="AD23" s="83">
        <f t="shared" si="4"/>
        <v>1.0062605161256843</v>
      </c>
      <c r="AE23" s="83">
        <f t="shared" si="5"/>
        <v>-0.42829097595966786</v>
      </c>
      <c r="AF23" s="83">
        <f t="shared" si="6"/>
        <v>-0.8652581369608746</v>
      </c>
      <c r="AG23" s="83">
        <f t="shared" si="7"/>
        <v>-0.5103229623662106</v>
      </c>
      <c r="AH23" s="83">
        <f t="shared" si="8"/>
        <v>-0.12764889461039722</v>
      </c>
      <c r="AI23" s="83">
        <f t="shared" si="9"/>
        <v>0.02464976072998323</v>
      </c>
      <c r="AJ23" s="82">
        <f t="shared" si="10"/>
        <v>0.025795058100442053</v>
      </c>
      <c r="AK23" s="81">
        <f t="shared" si="11"/>
        <v>-0.06278862241396359</v>
      </c>
      <c r="AL23" s="82">
        <f t="shared" si="12"/>
        <v>-0.4964708897348277</v>
      </c>
      <c r="AM23" s="2"/>
      <c r="AN23" s="2"/>
      <c r="AO23" s="2"/>
      <c r="AP23" s="2"/>
    </row>
    <row r="24" spans="1:42" ht="13.5">
      <c r="A24" s="2"/>
      <c r="B24" s="52" t="s">
        <v>88</v>
      </c>
      <c r="C24" s="14">
        <v>0.2229668829590291</v>
      </c>
      <c r="D24" s="15">
        <v>0.2376722703218206</v>
      </c>
      <c r="E24" s="15">
        <v>0.18464386558707482</v>
      </c>
      <c r="F24" s="15">
        <v>0.16851730650560054</v>
      </c>
      <c r="G24" s="15">
        <v>0.09012472651794229</v>
      </c>
      <c r="H24" s="15">
        <v>0.060852329038652134</v>
      </c>
      <c r="I24" s="15">
        <v>0.026826486152925558</v>
      </c>
      <c r="J24" s="15">
        <v>0.006810404472950988</v>
      </c>
      <c r="K24" s="15">
        <v>0.0012117358864558595</v>
      </c>
      <c r="L24" s="16">
        <v>0.0003739925575481048</v>
      </c>
      <c r="M24" s="14">
        <v>0.005078818931503263</v>
      </c>
      <c r="N24" s="16">
        <v>0.021182938459524656</v>
      </c>
      <c r="O24" s="14">
        <v>0.2269345238095238</v>
      </c>
      <c r="P24" s="15">
        <v>0.24404761904761904</v>
      </c>
      <c r="Q24" s="15">
        <v>0.19308035714285715</v>
      </c>
      <c r="R24" s="15">
        <v>0.15922619047619047</v>
      </c>
      <c r="S24" s="15">
        <v>0.09077380952380952</v>
      </c>
      <c r="T24" s="15">
        <v>0.058407738095238096</v>
      </c>
      <c r="U24" s="15">
        <v>0.02269345238095238</v>
      </c>
      <c r="V24" s="15">
        <v>0.003720238095238095</v>
      </c>
      <c r="W24" s="15">
        <v>0.0003720238095238095</v>
      </c>
      <c r="X24" s="16">
        <v>0.0003720238095238095</v>
      </c>
      <c r="Y24" s="14">
        <v>0.006696428571428571</v>
      </c>
      <c r="Z24" s="16">
        <v>0.009672619047619048</v>
      </c>
      <c r="AA24" s="81">
        <f t="shared" si="1"/>
        <v>0.3967640850494697</v>
      </c>
      <c r="AB24" s="83">
        <f t="shared" si="2"/>
        <v>0.6375348725798452</v>
      </c>
      <c r="AC24" s="83">
        <f t="shared" si="3"/>
        <v>0.8436491555782327</v>
      </c>
      <c r="AD24" s="83">
        <f t="shared" si="4"/>
        <v>-0.9291116029410074</v>
      </c>
      <c r="AE24" s="83">
        <f t="shared" si="5"/>
        <v>0.0649083005867232</v>
      </c>
      <c r="AF24" s="83">
        <f t="shared" si="6"/>
        <v>-0.24445909434140378</v>
      </c>
      <c r="AG24" s="83">
        <f t="shared" si="7"/>
        <v>-0.41330337719731775</v>
      </c>
      <c r="AH24" s="83">
        <f t="shared" si="8"/>
        <v>-0.3090166377712893</v>
      </c>
      <c r="AI24" s="83">
        <f t="shared" si="9"/>
        <v>-0.083971207693205</v>
      </c>
      <c r="AJ24" s="82">
        <f t="shared" si="10"/>
        <v>-0.00019687480242953155</v>
      </c>
      <c r="AK24" s="81">
        <f t="shared" si="11"/>
        <v>0.1617609639925308</v>
      </c>
      <c r="AL24" s="82">
        <f t="shared" si="12"/>
        <v>-1.1510319411905607</v>
      </c>
      <c r="AM24" s="2"/>
      <c r="AN24" s="2"/>
      <c r="AO24" s="2"/>
      <c r="AP24" s="2"/>
    </row>
    <row r="25" spans="1:42" ht="13.5">
      <c r="A25" s="2"/>
      <c r="B25" s="52" t="s">
        <v>90</v>
      </c>
      <c r="C25" s="14">
        <v>0.2587469157010338</v>
      </c>
      <c r="D25" s="15">
        <v>0.2598213449105163</v>
      </c>
      <c r="E25" s="15">
        <v>0.19106412218508917</v>
      </c>
      <c r="F25" s="15">
        <v>0.16802948433644627</v>
      </c>
      <c r="G25" s="15">
        <v>0.07104038479557735</v>
      </c>
      <c r="H25" s="15">
        <v>0.03461286191710654</v>
      </c>
      <c r="I25" s="15">
        <v>0.01331792485242215</v>
      </c>
      <c r="J25" s="15">
        <v>0.002707936408782834</v>
      </c>
      <c r="K25" s="15">
        <v>0.0005215979011150327</v>
      </c>
      <c r="L25" s="16">
        <v>0.00013742699191054752</v>
      </c>
      <c r="M25" s="14">
        <v>0.005087922041415498</v>
      </c>
      <c r="N25" s="16">
        <v>0.011297123403192054</v>
      </c>
      <c r="O25" s="14">
        <v>0.24681528662420382</v>
      </c>
      <c r="P25" s="15">
        <v>0.2821656050955414</v>
      </c>
      <c r="Q25" s="15">
        <v>0.18535031847133757</v>
      </c>
      <c r="R25" s="15">
        <v>0.16878980891719744</v>
      </c>
      <c r="S25" s="15">
        <v>0.06656050955414013</v>
      </c>
      <c r="T25" s="15">
        <v>0.03471337579617834</v>
      </c>
      <c r="U25" s="15">
        <v>0.012420382165605096</v>
      </c>
      <c r="V25" s="15">
        <v>0.0025477707006369425</v>
      </c>
      <c r="W25" s="15"/>
      <c r="X25" s="16">
        <v>0.0006369426751592356</v>
      </c>
      <c r="Y25" s="14">
        <v>0.0035031847133757963</v>
      </c>
      <c r="Z25" s="16">
        <v>0.009554140127388535</v>
      </c>
      <c r="AA25" s="81">
        <f t="shared" si="1"/>
        <v>-1.1931629076829986</v>
      </c>
      <c r="AB25" s="83">
        <f t="shared" si="2"/>
        <v>2.234426018502511</v>
      </c>
      <c r="AC25" s="83">
        <f t="shared" si="3"/>
        <v>-0.5713803713751603</v>
      </c>
      <c r="AD25" s="83">
        <f t="shared" si="4"/>
        <v>0.0760324580751176</v>
      </c>
      <c r="AE25" s="83">
        <f t="shared" si="5"/>
        <v>-0.44798752414372256</v>
      </c>
      <c r="AF25" s="83">
        <f t="shared" si="6"/>
        <v>0.010051387907180492</v>
      </c>
      <c r="AG25" s="83">
        <f t="shared" si="7"/>
        <v>-0.08975426868170541</v>
      </c>
      <c r="AH25" s="83">
        <f t="shared" si="8"/>
        <v>-0.01601657081458916</v>
      </c>
      <c r="AI25" s="83">
        <f t="shared" si="9"/>
        <v>-0.05215979011150327</v>
      </c>
      <c r="AJ25" s="82">
        <f t="shared" si="10"/>
        <v>0.049951568324868814</v>
      </c>
      <c r="AK25" s="81">
        <f t="shared" si="11"/>
        <v>-0.15847373280397015</v>
      </c>
      <c r="AL25" s="82">
        <f t="shared" si="12"/>
        <v>-0.1742983275803519</v>
      </c>
      <c r="AM25" s="2"/>
      <c r="AN25" s="2"/>
      <c r="AO25" s="2"/>
      <c r="AP25" s="2"/>
    </row>
    <row r="26" spans="1:42" ht="13.5">
      <c r="A26" s="2"/>
      <c r="B26" s="52" t="s">
        <v>92</v>
      </c>
      <c r="C26" s="14">
        <v>0.241644824540994</v>
      </c>
      <c r="D26" s="15">
        <v>0.26851353140574163</v>
      </c>
      <c r="E26" s="15">
        <v>0.1931135280635429</v>
      </c>
      <c r="F26" s="15">
        <v>0.1592107783338111</v>
      </c>
      <c r="G26" s="15">
        <v>0.074757272817255</v>
      </c>
      <c r="H26" s="15">
        <v>0.040707980527836016</v>
      </c>
      <c r="I26" s="15">
        <v>0.017180186931745875</v>
      </c>
      <c r="J26" s="15">
        <v>0.0038679522991113607</v>
      </c>
      <c r="K26" s="15">
        <v>0.0007455674089347255</v>
      </c>
      <c r="L26" s="16">
        <v>0.000258377671027379</v>
      </c>
      <c r="M26" s="14">
        <v>0.005083998452304896</v>
      </c>
      <c r="N26" s="16">
        <v>0.014555275467875686</v>
      </c>
      <c r="O26" s="14">
        <v>0.2411931087683209</v>
      </c>
      <c r="P26" s="15">
        <v>0.28182051941373104</v>
      </c>
      <c r="Q26" s="15">
        <v>0.1996657238364618</v>
      </c>
      <c r="R26" s="15">
        <v>0.15505271277963487</v>
      </c>
      <c r="S26" s="15">
        <v>0.06646952944201594</v>
      </c>
      <c r="T26" s="15">
        <v>0.03497042941630239</v>
      </c>
      <c r="U26" s="15">
        <v>0.016970943687323218</v>
      </c>
      <c r="V26" s="15">
        <v>0.002957058369760864</v>
      </c>
      <c r="W26" s="15">
        <v>0.0007714065312419646</v>
      </c>
      <c r="X26" s="16">
        <v>0.00012856775520699409</v>
      </c>
      <c r="Y26" s="14">
        <v>0.004628439187451787</v>
      </c>
      <c r="Z26" s="16">
        <v>0.010028284906145539</v>
      </c>
      <c r="AA26" s="81">
        <f t="shared" si="1"/>
        <v>-0.045171577267311136</v>
      </c>
      <c r="AB26" s="83">
        <f t="shared" si="2"/>
        <v>1.3306988007989407</v>
      </c>
      <c r="AC26" s="83">
        <f t="shared" si="3"/>
        <v>0.6552195772918906</v>
      </c>
      <c r="AD26" s="83">
        <f t="shared" si="4"/>
        <v>-0.4158065554176221</v>
      </c>
      <c r="AE26" s="83">
        <f t="shared" si="5"/>
        <v>-0.8287743375239063</v>
      </c>
      <c r="AF26" s="83">
        <f t="shared" si="6"/>
        <v>-0.5737551111533623</v>
      </c>
      <c r="AG26" s="83">
        <f t="shared" si="7"/>
        <v>-0.020924324442265704</v>
      </c>
      <c r="AH26" s="83">
        <f t="shared" si="8"/>
        <v>-0.09108939293504965</v>
      </c>
      <c r="AI26" s="83">
        <f t="shared" si="9"/>
        <v>0.002583912230723904</v>
      </c>
      <c r="AJ26" s="82">
        <f t="shared" si="10"/>
        <v>-0.012980991582038493</v>
      </c>
      <c r="AK26" s="81">
        <f t="shared" si="11"/>
        <v>-0.04555592648531086</v>
      </c>
      <c r="AL26" s="82">
        <f t="shared" si="12"/>
        <v>-0.45269905617301465</v>
      </c>
      <c r="AM26" s="2"/>
      <c r="AN26" s="2"/>
      <c r="AO26" s="2"/>
      <c r="AP26" s="2"/>
    </row>
    <row r="27" spans="1:42" ht="13.5">
      <c r="A27" s="2"/>
      <c r="B27" s="52" t="s">
        <v>94</v>
      </c>
      <c r="C27" s="14">
        <v>0.21427666207619064</v>
      </c>
      <c r="D27" s="15">
        <v>0.255100920066576</v>
      </c>
      <c r="E27" s="15">
        <v>0.19564721487652184</v>
      </c>
      <c r="F27" s="15">
        <v>0.17701354331240865</v>
      </c>
      <c r="G27" s="15">
        <v>0.08233567926372144</v>
      </c>
      <c r="H27" s="15">
        <v>0.04956305990430406</v>
      </c>
      <c r="I27" s="15">
        <v>0.020451556396673454</v>
      </c>
      <c r="J27" s="15">
        <v>0.004480642553994418</v>
      </c>
      <c r="K27" s="15">
        <v>0.0008505053747996947</v>
      </c>
      <c r="L27" s="16">
        <v>0.0002802161748098332</v>
      </c>
      <c r="M27" s="14">
        <v>0.006429482684330142</v>
      </c>
      <c r="N27" s="16">
        <v>0.01696504760858729</v>
      </c>
      <c r="O27" s="14">
        <v>0.20789584208315834</v>
      </c>
      <c r="P27" s="15">
        <v>0.2729945401091978</v>
      </c>
      <c r="Q27" s="15">
        <v>0.1987960240795184</v>
      </c>
      <c r="R27" s="15">
        <v>0.1766764664706706</v>
      </c>
      <c r="S27" s="15">
        <v>0.07993840123197536</v>
      </c>
      <c r="T27" s="15">
        <v>0.04381912361752765</v>
      </c>
      <c r="U27" s="15">
        <v>0.01483970320593588</v>
      </c>
      <c r="V27" s="15">
        <v>0.0032199356012879744</v>
      </c>
      <c r="W27" s="15">
        <v>0.0016799664006719867</v>
      </c>
      <c r="X27" s="16"/>
      <c r="Y27" s="14">
        <v>0.0037799244015119695</v>
      </c>
      <c r="Z27" s="16">
        <v>0.012459750804983901</v>
      </c>
      <c r="AA27" s="81">
        <f t="shared" si="1"/>
        <v>-0.6380819993032305</v>
      </c>
      <c r="AB27" s="83">
        <f t="shared" si="2"/>
        <v>1.789362004262185</v>
      </c>
      <c r="AC27" s="83">
        <f t="shared" si="3"/>
        <v>0.31488092029965664</v>
      </c>
      <c r="AD27" s="83">
        <f t="shared" si="4"/>
        <v>-0.033707684173805985</v>
      </c>
      <c r="AE27" s="83">
        <f t="shared" si="5"/>
        <v>-0.23972780317460807</v>
      </c>
      <c r="AF27" s="83">
        <f t="shared" si="6"/>
        <v>-0.5743936286776413</v>
      </c>
      <c r="AG27" s="83">
        <f t="shared" si="7"/>
        <v>-0.5611853190737573</v>
      </c>
      <c r="AH27" s="83">
        <f t="shared" si="8"/>
        <v>-0.12607069527064435</v>
      </c>
      <c r="AI27" s="83">
        <f t="shared" si="9"/>
        <v>0.08294610258722919</v>
      </c>
      <c r="AJ27" s="82">
        <f t="shared" si="10"/>
        <v>-0.028021617480983318</v>
      </c>
      <c r="AK27" s="81">
        <f t="shared" si="11"/>
        <v>-0.2649558282818173</v>
      </c>
      <c r="AL27" s="82">
        <f t="shared" si="12"/>
        <v>-0.45052968036033875</v>
      </c>
      <c r="AM27" s="2"/>
      <c r="AN27" s="2"/>
      <c r="AO27" s="2"/>
      <c r="AP27" s="2"/>
    </row>
    <row r="28" spans="1:42" ht="13.5">
      <c r="A28" s="2"/>
      <c r="B28" s="52" t="s">
        <v>96</v>
      </c>
      <c r="C28" s="14">
        <v>0.24649579198070903</v>
      </c>
      <c r="D28" s="15">
        <v>0.25753553207538205</v>
      </c>
      <c r="E28" s="15">
        <v>0.19916077187605793</v>
      </c>
      <c r="F28" s="15">
        <v>0.16374822562348176</v>
      </c>
      <c r="G28" s="15">
        <v>0.07215550368535775</v>
      </c>
      <c r="H28" s="15">
        <v>0.03956339943813885</v>
      </c>
      <c r="I28" s="15">
        <v>0.016237401184303522</v>
      </c>
      <c r="J28" s="15">
        <v>0.004015733300073054</v>
      </c>
      <c r="K28" s="15">
        <v>0.0008233404011427282</v>
      </c>
      <c r="L28" s="16">
        <v>0.0002643004353533014</v>
      </c>
      <c r="M28" s="14">
        <v>0.006433042899821226</v>
      </c>
      <c r="N28" s="16">
        <v>0.01733246619033195</v>
      </c>
      <c r="O28" s="14">
        <v>0.24842259721203228</v>
      </c>
      <c r="P28" s="15">
        <v>0.2692589875275128</v>
      </c>
      <c r="Q28" s="15">
        <v>0.19537784299339692</v>
      </c>
      <c r="R28" s="15">
        <v>0.16801173881144535</v>
      </c>
      <c r="S28" s="15">
        <v>0.06903888481291269</v>
      </c>
      <c r="T28" s="15">
        <v>0.032281731474688186</v>
      </c>
      <c r="U28" s="15">
        <v>0.013059427732942039</v>
      </c>
      <c r="V28" s="15">
        <v>0.003228173147468819</v>
      </c>
      <c r="W28" s="15">
        <v>0.0010271460014673515</v>
      </c>
      <c r="X28" s="16">
        <v>0.000293470286133529</v>
      </c>
      <c r="Y28" s="14">
        <v>0.004475421863536317</v>
      </c>
      <c r="Z28" s="16">
        <v>0.014159941305942773</v>
      </c>
      <c r="AA28" s="81">
        <f t="shared" si="1"/>
        <v>0.1926805231323242</v>
      </c>
      <c r="AB28" s="83">
        <f t="shared" si="2"/>
        <v>1.172345545213077</v>
      </c>
      <c r="AC28" s="83">
        <f t="shared" si="3"/>
        <v>-0.37829288826610186</v>
      </c>
      <c r="AD28" s="83">
        <f t="shared" si="4"/>
        <v>0.42635131879635857</v>
      </c>
      <c r="AE28" s="83">
        <f t="shared" si="5"/>
        <v>-0.3116618872445062</v>
      </c>
      <c r="AF28" s="83">
        <f t="shared" si="6"/>
        <v>-0.7281667963450665</v>
      </c>
      <c r="AG28" s="83">
        <f t="shared" si="7"/>
        <v>-0.3177973451361483</v>
      </c>
      <c r="AH28" s="83">
        <f t="shared" si="8"/>
        <v>-0.07875601526042349</v>
      </c>
      <c r="AI28" s="83">
        <f t="shared" si="9"/>
        <v>0.020380560032462327</v>
      </c>
      <c r="AJ28" s="82">
        <f t="shared" si="10"/>
        <v>0.002916985078022758</v>
      </c>
      <c r="AK28" s="81">
        <f t="shared" si="11"/>
        <v>-0.1957621036284909</v>
      </c>
      <c r="AL28" s="82">
        <f t="shared" si="12"/>
        <v>-0.3172524884389176</v>
      </c>
      <c r="AM28" s="2"/>
      <c r="AN28" s="2"/>
      <c r="AO28" s="2"/>
      <c r="AP28" s="2"/>
    </row>
    <row r="29" spans="1:42" ht="13.5">
      <c r="A29" s="2"/>
      <c r="B29" s="52" t="s">
        <v>98</v>
      </c>
      <c r="C29" s="14">
        <v>0.28745233945903725</v>
      </c>
      <c r="D29" s="15">
        <v>0.24862101923452437</v>
      </c>
      <c r="E29" s="15">
        <v>0.1881495744502796</v>
      </c>
      <c r="F29" s="15">
        <v>0.17042726748189377</v>
      </c>
      <c r="G29" s="15">
        <v>0.06375317675765908</v>
      </c>
      <c r="H29" s="15">
        <v>0.02825167114703892</v>
      </c>
      <c r="I29" s="15">
        <v>0.01041191040038525</v>
      </c>
      <c r="J29" s="15">
        <v>0.002317142819389857</v>
      </c>
      <c r="K29" s="15">
        <v>0.00045109591715985017</v>
      </c>
      <c r="L29" s="16">
        <v>0.0001648023326320364</v>
      </c>
      <c r="M29" s="14">
        <v>0.005297532442935816</v>
      </c>
      <c r="N29" s="16">
        <v>0.030449892015932605</v>
      </c>
      <c r="O29" s="14">
        <v>0.30666897028334483</v>
      </c>
      <c r="P29" s="15">
        <v>0.25124395300621977</v>
      </c>
      <c r="Q29" s="15">
        <v>0.18825155494125778</v>
      </c>
      <c r="R29" s="15">
        <v>0.16454733932273669</v>
      </c>
      <c r="S29" s="15">
        <v>0.05611610228058051</v>
      </c>
      <c r="T29" s="15">
        <v>0.022598479612992398</v>
      </c>
      <c r="U29" s="15">
        <v>0.008154803040774015</v>
      </c>
      <c r="V29" s="15">
        <v>0.002073255010366275</v>
      </c>
      <c r="W29" s="15">
        <v>0.00024187975120939877</v>
      </c>
      <c r="X29" s="16">
        <v>0.00010366275051831375</v>
      </c>
      <c r="Y29" s="14">
        <v>0.003731859018659295</v>
      </c>
      <c r="Z29" s="16">
        <v>0.02629578438147892</v>
      </c>
      <c r="AA29" s="81">
        <f t="shared" si="1"/>
        <v>1.921663082430758</v>
      </c>
      <c r="AB29" s="83">
        <f t="shared" si="2"/>
        <v>0.2622933771695396</v>
      </c>
      <c r="AC29" s="83">
        <f t="shared" si="3"/>
        <v>0.01019804909781763</v>
      </c>
      <c r="AD29" s="83">
        <f t="shared" si="4"/>
        <v>-0.5879928159157083</v>
      </c>
      <c r="AE29" s="83">
        <f t="shared" si="5"/>
        <v>-0.7637074477078571</v>
      </c>
      <c r="AF29" s="83">
        <f t="shared" si="6"/>
        <v>-0.5653191534046521</v>
      </c>
      <c r="AG29" s="83">
        <f t="shared" si="7"/>
        <v>-0.22571073596112345</v>
      </c>
      <c r="AH29" s="83">
        <f t="shared" si="8"/>
        <v>-0.0243887809023582</v>
      </c>
      <c r="AI29" s="83">
        <f t="shared" si="9"/>
        <v>-0.02092161659504514</v>
      </c>
      <c r="AJ29" s="82">
        <f t="shared" si="10"/>
        <v>-0.0061139582113722635</v>
      </c>
      <c r="AK29" s="81">
        <f t="shared" si="11"/>
        <v>-0.1565673424276521</v>
      </c>
      <c r="AL29" s="82">
        <f t="shared" si="12"/>
        <v>-0.4154107634453685</v>
      </c>
      <c r="AM29" s="2"/>
      <c r="AN29" s="2"/>
      <c r="AO29" s="2"/>
      <c r="AP29" s="2"/>
    </row>
    <row r="30" spans="1:42" ht="13.5">
      <c r="A30" s="2"/>
      <c r="B30" s="52" t="s">
        <v>100</v>
      </c>
      <c r="C30" s="14">
        <v>0.24024908111194376</v>
      </c>
      <c r="D30" s="15">
        <v>0.2749200061853953</v>
      </c>
      <c r="E30" s="15">
        <v>0.19400879039836325</v>
      </c>
      <c r="F30" s="15">
        <v>0.17192425269718922</v>
      </c>
      <c r="G30" s="15">
        <v>0.06871587624451343</v>
      </c>
      <c r="H30" s="15">
        <v>0.03363903460252887</v>
      </c>
      <c r="I30" s="15">
        <v>0.012772246606953811</v>
      </c>
      <c r="J30" s="15">
        <v>0.003037683331549085</v>
      </c>
      <c r="K30" s="15">
        <v>0.0005471695868869619</v>
      </c>
      <c r="L30" s="16">
        <v>0.0001858592346762778</v>
      </c>
      <c r="M30" s="14">
        <v>0.005986154230453556</v>
      </c>
      <c r="N30" s="16">
        <v>0.024024908111194378</v>
      </c>
      <c r="O30" s="14">
        <v>0.25605187319884726</v>
      </c>
      <c r="P30" s="15">
        <v>0.2907780979827089</v>
      </c>
      <c r="Q30" s="15">
        <v>0.18962536023054755</v>
      </c>
      <c r="R30" s="15">
        <v>0.16195965417867436</v>
      </c>
      <c r="S30" s="15">
        <v>0.06340057636887608</v>
      </c>
      <c r="T30" s="15">
        <v>0.024351585014409222</v>
      </c>
      <c r="U30" s="15">
        <v>0.011671469740634006</v>
      </c>
      <c r="V30" s="15">
        <v>0.0011527377521613833</v>
      </c>
      <c r="W30" s="15">
        <v>0.0005763688760806917</v>
      </c>
      <c r="X30" s="16">
        <v>0.0004322766570605187</v>
      </c>
      <c r="Y30" s="14">
        <v>0.004755043227665706</v>
      </c>
      <c r="Z30" s="16">
        <v>0.018587896253602305</v>
      </c>
      <c r="AA30" s="81">
        <f t="shared" si="1"/>
        <v>1.5802792086903494</v>
      </c>
      <c r="AB30" s="83">
        <f t="shared" si="2"/>
        <v>1.5858091797313623</v>
      </c>
      <c r="AC30" s="83">
        <f t="shared" si="3"/>
        <v>-0.43834301678156995</v>
      </c>
      <c r="AD30" s="83">
        <f t="shared" si="4"/>
        <v>-0.9964598518514861</v>
      </c>
      <c r="AE30" s="83">
        <f t="shared" si="5"/>
        <v>-0.5315299875637349</v>
      </c>
      <c r="AF30" s="83">
        <f t="shared" si="6"/>
        <v>-0.928744958811965</v>
      </c>
      <c r="AG30" s="83">
        <f t="shared" si="7"/>
        <v>-0.11007768663198053</v>
      </c>
      <c r="AH30" s="83">
        <f t="shared" si="8"/>
        <v>-0.18849455793877015</v>
      </c>
      <c r="AI30" s="83">
        <f t="shared" si="9"/>
        <v>0.002919928919372977</v>
      </c>
      <c r="AJ30" s="82">
        <f t="shared" si="10"/>
        <v>0.024641742238424094</v>
      </c>
      <c r="AK30" s="81">
        <f t="shared" si="11"/>
        <v>-0.12311110027878498</v>
      </c>
      <c r="AL30" s="82">
        <f t="shared" si="12"/>
        <v>-0.5437011857592072</v>
      </c>
      <c r="AM30" s="2"/>
      <c r="AN30" s="2"/>
      <c r="AO30" s="2"/>
      <c r="AP30" s="2"/>
    </row>
    <row r="31" spans="1:42" ht="13.5">
      <c r="A31" s="2"/>
      <c r="B31" s="52" t="s">
        <v>102</v>
      </c>
      <c r="C31" s="14">
        <v>0.2432706298610893</v>
      </c>
      <c r="D31" s="15">
        <v>0.23506160432957532</v>
      </c>
      <c r="E31" s="15">
        <v>0.1906080875964367</v>
      </c>
      <c r="F31" s="15">
        <v>0.1841053502077903</v>
      </c>
      <c r="G31" s="15">
        <v>0.08124653246658083</v>
      </c>
      <c r="H31" s="15">
        <v>0.042931465837599055</v>
      </c>
      <c r="I31" s="15">
        <v>0.01797778685006647</v>
      </c>
      <c r="J31" s="15">
        <v>0.0038501397481393086</v>
      </c>
      <c r="K31" s="15">
        <v>0.0007181065435626877</v>
      </c>
      <c r="L31" s="16">
        <v>0.00023029655916004564</v>
      </c>
      <c r="M31" s="14">
        <v>0.006153105339739765</v>
      </c>
      <c r="N31" s="16">
        <v>0.026881889269227147</v>
      </c>
      <c r="O31" s="14">
        <v>0.25442258000397533</v>
      </c>
      <c r="P31" s="15">
        <v>0.2357384217849334</v>
      </c>
      <c r="Q31" s="15">
        <v>0.20194792287815544</v>
      </c>
      <c r="R31" s="15">
        <v>0.17889087656529518</v>
      </c>
      <c r="S31" s="15">
        <v>0.07453786523553965</v>
      </c>
      <c r="T31" s="15">
        <v>0.03597694295368714</v>
      </c>
      <c r="U31" s="15">
        <v>0.014311270125223614</v>
      </c>
      <c r="V31" s="15">
        <v>0.0029815146094215863</v>
      </c>
      <c r="W31" s="15">
        <v>0.000795070562512423</v>
      </c>
      <c r="X31" s="16">
        <v>0.00019876764062810574</v>
      </c>
      <c r="Y31" s="14">
        <v>0.003180282250049692</v>
      </c>
      <c r="Z31" s="16">
        <v>0.022063208109719738</v>
      </c>
      <c r="AA31" s="81">
        <f t="shared" si="1"/>
        <v>1.1151950142886031</v>
      </c>
      <c r="AB31" s="83">
        <f t="shared" si="2"/>
        <v>0.06768174553580808</v>
      </c>
      <c r="AC31" s="83">
        <f t="shared" si="3"/>
        <v>1.1339835281718753</v>
      </c>
      <c r="AD31" s="83">
        <f t="shared" si="4"/>
        <v>-0.5214473642495138</v>
      </c>
      <c r="AE31" s="83">
        <f t="shared" si="5"/>
        <v>-0.6708667231041174</v>
      </c>
      <c r="AF31" s="83">
        <f t="shared" si="6"/>
        <v>-0.6954522883911913</v>
      </c>
      <c r="AG31" s="83">
        <f t="shared" si="7"/>
        <v>-0.36665167248428576</v>
      </c>
      <c r="AH31" s="83">
        <f t="shared" si="8"/>
        <v>-0.08686251387177223</v>
      </c>
      <c r="AI31" s="83">
        <f t="shared" si="9"/>
        <v>0.007696401894973523</v>
      </c>
      <c r="AJ31" s="82">
        <f t="shared" si="10"/>
        <v>-0.0031528918531939895</v>
      </c>
      <c r="AK31" s="81">
        <f t="shared" si="11"/>
        <v>-0.2972823089690073</v>
      </c>
      <c r="AL31" s="82">
        <f t="shared" si="12"/>
        <v>-0.4818681159507409</v>
      </c>
      <c r="AM31" s="2"/>
      <c r="AN31" s="2"/>
      <c r="AO31" s="2"/>
      <c r="AP31" s="2"/>
    </row>
    <row r="32" spans="1:42" ht="13.5">
      <c r="A32" s="2"/>
      <c r="B32" s="52" t="s">
        <v>104</v>
      </c>
      <c r="C32" s="14">
        <v>0.32941601098592266</v>
      </c>
      <c r="D32" s="15">
        <v>0.25940425243935794</v>
      </c>
      <c r="E32" s="15">
        <v>0.17963036242829494</v>
      </c>
      <c r="F32" s="15">
        <v>0.15321263982660138</v>
      </c>
      <c r="G32" s="15">
        <v>0.052563804919038976</v>
      </c>
      <c r="H32" s="15">
        <v>0.018087107237756684</v>
      </c>
      <c r="I32" s="15">
        <v>0.006023082844647135</v>
      </c>
      <c r="J32" s="15">
        <v>0.0013488021039432959</v>
      </c>
      <c r="K32" s="15">
        <v>0.0002462621262948735</v>
      </c>
      <c r="L32" s="16">
        <v>6.767508814210264E-05</v>
      </c>
      <c r="M32" s="14">
        <v>0.007569270622338231</v>
      </c>
      <c r="N32" s="16">
        <v>0.011605337684590853</v>
      </c>
      <c r="O32" s="14">
        <v>0.3337326084953469</v>
      </c>
      <c r="P32" s="15">
        <v>0.2729199299732793</v>
      </c>
      <c r="Q32" s="15">
        <v>0.17663318898000552</v>
      </c>
      <c r="R32" s="15">
        <v>0.14631899014097485</v>
      </c>
      <c r="S32" s="15">
        <v>0.048926564083663505</v>
      </c>
      <c r="T32" s="15">
        <v>0.013913203722473049</v>
      </c>
      <c r="U32" s="15">
        <v>0.005436284898184833</v>
      </c>
      <c r="V32" s="15">
        <v>0.0017506680180595228</v>
      </c>
      <c r="W32" s="15">
        <v>0.0003685616880125311</v>
      </c>
      <c r="X32" s="16"/>
      <c r="Y32" s="14">
        <v>0.004883442366166037</v>
      </c>
      <c r="Z32" s="16">
        <v>0.007002672072238091</v>
      </c>
      <c r="AA32" s="81">
        <f t="shared" si="1"/>
        <v>0.4316597509424258</v>
      </c>
      <c r="AB32" s="83">
        <f t="shared" si="2"/>
        <v>1.3515677533921355</v>
      </c>
      <c r="AC32" s="83">
        <f t="shared" si="3"/>
        <v>-0.2997173448289425</v>
      </c>
      <c r="AD32" s="83">
        <f t="shared" si="4"/>
        <v>-0.689364968562653</v>
      </c>
      <c r="AE32" s="83">
        <f t="shared" si="5"/>
        <v>-0.36372408353754704</v>
      </c>
      <c r="AF32" s="83">
        <f t="shared" si="6"/>
        <v>-0.41739035152836346</v>
      </c>
      <c r="AG32" s="83">
        <f t="shared" si="7"/>
        <v>-0.058679794646230174</v>
      </c>
      <c r="AH32" s="83">
        <f t="shared" si="8"/>
        <v>0.04018659141162269</v>
      </c>
      <c r="AI32" s="83">
        <f t="shared" si="9"/>
        <v>0.012229956171765761</v>
      </c>
      <c r="AJ32" s="82">
        <f t="shared" si="10"/>
        <v>-0.0067675088142102645</v>
      </c>
      <c r="AK32" s="81">
        <f t="shared" si="11"/>
        <v>-0.2685828256172194</v>
      </c>
      <c r="AL32" s="82">
        <f t="shared" si="12"/>
        <v>-0.4602665612352762</v>
      </c>
      <c r="AM32" s="2"/>
      <c r="AN32" s="2"/>
      <c r="AO32" s="2"/>
      <c r="AP32" s="2"/>
    </row>
    <row r="33" spans="1:42" ht="13.5">
      <c r="A33" s="2"/>
      <c r="B33" s="52" t="s">
        <v>106</v>
      </c>
      <c r="C33" s="14">
        <v>0.320775426231823</v>
      </c>
      <c r="D33" s="15">
        <v>0.270904833825499</v>
      </c>
      <c r="E33" s="15">
        <v>0.18342012029767785</v>
      </c>
      <c r="F33" s="15">
        <v>0.15811733605006192</v>
      </c>
      <c r="G33" s="15">
        <v>0.04904454500969617</v>
      </c>
      <c r="H33" s="15">
        <v>0.013137384270509077</v>
      </c>
      <c r="I33" s="15">
        <v>0.0036239139328796107</v>
      </c>
      <c r="J33" s="15">
        <v>0.0007494583763740418</v>
      </c>
      <c r="K33" s="15">
        <v>0.00014259483043608674</v>
      </c>
      <c r="L33" s="16">
        <v>8.438717504323103E-05</v>
      </c>
      <c r="M33" s="14">
        <v>0.005866440445909631</v>
      </c>
      <c r="N33" s="16">
        <v>0.010987600098368152</v>
      </c>
      <c r="O33" s="14">
        <v>0.34244822899176464</v>
      </c>
      <c r="P33" s="15">
        <v>0.2723541483435942</v>
      </c>
      <c r="Q33" s="15">
        <v>0.18203139575171237</v>
      </c>
      <c r="R33" s="15">
        <v>0.1442658777751126</v>
      </c>
      <c r="S33" s="15">
        <v>0.04400202553236854</v>
      </c>
      <c r="T33" s="15">
        <v>0.010953865835132326</v>
      </c>
      <c r="U33" s="15">
        <v>0.0027984328775885504</v>
      </c>
      <c r="V33" s="15">
        <v>0.0008795074758135445</v>
      </c>
      <c r="W33" s="15">
        <v>0.0001066069667652781</v>
      </c>
      <c r="X33" s="16">
        <v>0.00013325870845659764</v>
      </c>
      <c r="Y33" s="14">
        <v>0.008102129474161137</v>
      </c>
      <c r="Z33" s="16">
        <v>0.00844860211614829</v>
      </c>
      <c r="AA33" s="81">
        <f t="shared" si="1"/>
        <v>2.1672802759941656</v>
      </c>
      <c r="AB33" s="83">
        <f t="shared" si="2"/>
        <v>0.14493145180952127</v>
      </c>
      <c r="AC33" s="83">
        <f t="shared" si="3"/>
        <v>-0.1388724545965475</v>
      </c>
      <c r="AD33" s="83">
        <f t="shared" si="4"/>
        <v>-1.3851458274949324</v>
      </c>
      <c r="AE33" s="83">
        <f t="shared" si="5"/>
        <v>-0.5042519477327632</v>
      </c>
      <c r="AF33" s="83">
        <f t="shared" si="6"/>
        <v>-0.2183518435376751</v>
      </c>
      <c r="AG33" s="83">
        <f t="shared" si="7"/>
        <v>-0.08254810552910602</v>
      </c>
      <c r="AH33" s="83">
        <f t="shared" si="8"/>
        <v>0.013004909943950267</v>
      </c>
      <c r="AI33" s="83">
        <f t="shared" si="9"/>
        <v>-0.0035987863670808636</v>
      </c>
      <c r="AJ33" s="82">
        <f t="shared" si="10"/>
        <v>0.004887153341336662</v>
      </c>
      <c r="AK33" s="81">
        <f t="shared" si="11"/>
        <v>0.2235689028251506</v>
      </c>
      <c r="AL33" s="82">
        <f t="shared" si="12"/>
        <v>-0.2538997982219862</v>
      </c>
      <c r="AM33" s="2"/>
      <c r="AN33" s="2"/>
      <c r="AO33" s="2"/>
      <c r="AP33" s="2"/>
    </row>
    <row r="34" spans="1:42" ht="13.5">
      <c r="A34" s="2"/>
      <c r="B34" s="52" t="s">
        <v>108</v>
      </c>
      <c r="C34" s="14">
        <v>0.26749220160237636</v>
      </c>
      <c r="D34" s="15">
        <v>0.2787718715637613</v>
      </c>
      <c r="E34" s="15">
        <v>0.1952978985543666</v>
      </c>
      <c r="F34" s="15">
        <v>0.17046280278238748</v>
      </c>
      <c r="G34" s="15">
        <v>0.05788639821359037</v>
      </c>
      <c r="H34" s="15">
        <v>0.02051327336360472</v>
      </c>
      <c r="I34" s="15">
        <v>0.007428029514838915</v>
      </c>
      <c r="J34" s="15">
        <v>0.0017243136682037216</v>
      </c>
      <c r="K34" s="15">
        <v>0.00031235864596989237</v>
      </c>
      <c r="L34" s="16">
        <v>0.00011085209090059338</v>
      </c>
      <c r="M34" s="14">
        <v>0.005233533884806829</v>
      </c>
      <c r="N34" s="16">
        <v>0.01501857946803209</v>
      </c>
      <c r="O34" s="14">
        <v>0.28645149608437825</v>
      </c>
      <c r="P34" s="15">
        <v>0.28903173237970214</v>
      </c>
      <c r="Q34" s="15">
        <v>0.1916164954053687</v>
      </c>
      <c r="R34" s="15">
        <v>0.15467837580915306</v>
      </c>
      <c r="S34" s="15">
        <v>0.05291747770585306</v>
      </c>
      <c r="T34" s="15">
        <v>0.018242723280974153</v>
      </c>
      <c r="U34" s="15">
        <v>0.005024670680367571</v>
      </c>
      <c r="V34" s="15">
        <v>0.0016748902267891901</v>
      </c>
      <c r="W34" s="15">
        <v>0.00036213842741387894</v>
      </c>
      <c r="X34" s="16"/>
      <c r="Y34" s="14">
        <v>0.003847720791272464</v>
      </c>
      <c r="Z34" s="16">
        <v>0.011905300801231271</v>
      </c>
      <c r="AA34" s="81">
        <f t="shared" si="1"/>
        <v>1.8959294482001898</v>
      </c>
      <c r="AB34" s="83">
        <f t="shared" si="2"/>
        <v>1.0259860815940824</v>
      </c>
      <c r="AC34" s="83">
        <f t="shared" si="3"/>
        <v>-0.3681403148997897</v>
      </c>
      <c r="AD34" s="83">
        <f t="shared" si="4"/>
        <v>-1.578442697323443</v>
      </c>
      <c r="AE34" s="83">
        <f t="shared" si="5"/>
        <v>-0.4968920507737312</v>
      </c>
      <c r="AF34" s="83">
        <f t="shared" si="6"/>
        <v>-0.22705500826305686</v>
      </c>
      <c r="AG34" s="83">
        <f t="shared" si="7"/>
        <v>-0.2403358834471344</v>
      </c>
      <c r="AH34" s="83">
        <f t="shared" si="8"/>
        <v>-0.004942344141453149</v>
      </c>
      <c r="AI34" s="83">
        <f t="shared" si="9"/>
        <v>0.004977978144398657</v>
      </c>
      <c r="AJ34" s="82">
        <f t="shared" si="10"/>
        <v>-0.011085209090059339</v>
      </c>
      <c r="AK34" s="81">
        <f t="shared" si="11"/>
        <v>-0.1385813093534365</v>
      </c>
      <c r="AL34" s="82">
        <f t="shared" si="12"/>
        <v>-0.31132786668008183</v>
      </c>
      <c r="AM34" s="2"/>
      <c r="AN34" s="2"/>
      <c r="AO34" s="2"/>
      <c r="AP34" s="2"/>
    </row>
    <row r="35" spans="1:42" ht="13.5">
      <c r="A35" s="2"/>
      <c r="B35" s="52" t="s">
        <v>110</v>
      </c>
      <c r="C35" s="14">
        <v>0.20857535219982676</v>
      </c>
      <c r="D35" s="15">
        <v>0.279476400914981</v>
      </c>
      <c r="E35" s="15">
        <v>0.20695856637005633</v>
      </c>
      <c r="F35" s="15">
        <v>0.19088252553922802</v>
      </c>
      <c r="G35" s="15">
        <v>0.07062759234641533</v>
      </c>
      <c r="H35" s="15">
        <v>0.03040754979101546</v>
      </c>
      <c r="I35" s="15">
        <v>0.010143834057892908</v>
      </c>
      <c r="J35" s="15">
        <v>0.002329369214002563</v>
      </c>
      <c r="K35" s="15">
        <v>0.0004351349517159886</v>
      </c>
      <c r="L35" s="16">
        <v>0.0001636746148656471</v>
      </c>
      <c r="M35" s="14">
        <v>0.006836409218473674</v>
      </c>
      <c r="N35" s="16">
        <v>0.008503095845459227</v>
      </c>
      <c r="O35" s="14">
        <v>0.2313201703445606</v>
      </c>
      <c r="P35" s="15">
        <v>0.29036004645760743</v>
      </c>
      <c r="Q35" s="15">
        <v>0.21118854045683313</v>
      </c>
      <c r="R35" s="15">
        <v>0.1678281068524971</v>
      </c>
      <c r="S35" s="15">
        <v>0.06678281068524972</v>
      </c>
      <c r="T35" s="15">
        <v>0.024583817266744096</v>
      </c>
      <c r="U35" s="15">
        <v>0.006387921022067364</v>
      </c>
      <c r="V35" s="15">
        <v>0.0013550135501355014</v>
      </c>
      <c r="W35" s="15">
        <v>0.00019357336430507162</v>
      </c>
      <c r="X35" s="16">
        <v>0.00019357336430507162</v>
      </c>
      <c r="Y35" s="14">
        <v>0.005807200929152149</v>
      </c>
      <c r="Z35" s="16">
        <v>0.006581494386372435</v>
      </c>
      <c r="AA35" s="81">
        <f t="shared" si="1"/>
        <v>2.2744818144733836</v>
      </c>
      <c r="AB35" s="83">
        <f t="shared" si="2"/>
        <v>1.0883645542626441</v>
      </c>
      <c r="AC35" s="83">
        <f t="shared" si="3"/>
        <v>0.42299740867768054</v>
      </c>
      <c r="AD35" s="83">
        <f t="shared" si="4"/>
        <v>-2.3054418686730918</v>
      </c>
      <c r="AE35" s="83">
        <f t="shared" si="5"/>
        <v>-0.3844781661165614</v>
      </c>
      <c r="AF35" s="83">
        <f t="shared" si="6"/>
        <v>-0.5823732524271364</v>
      </c>
      <c r="AG35" s="83">
        <f t="shared" si="7"/>
        <v>-0.37559130358255444</v>
      </c>
      <c r="AH35" s="83">
        <f t="shared" si="8"/>
        <v>-0.09743556638670617</v>
      </c>
      <c r="AI35" s="83">
        <f t="shared" si="9"/>
        <v>-0.0241561587410917</v>
      </c>
      <c r="AJ35" s="82">
        <f t="shared" si="10"/>
        <v>0.002989874943942452</v>
      </c>
      <c r="AK35" s="81">
        <f t="shared" si="11"/>
        <v>-0.10292082893215253</v>
      </c>
      <c r="AL35" s="82">
        <f t="shared" si="12"/>
        <v>-0.19216014590867922</v>
      </c>
      <c r="AM35" s="2"/>
      <c r="AN35" s="2"/>
      <c r="AO35" s="2"/>
      <c r="AP35" s="2"/>
    </row>
    <row r="36" spans="1:42" ht="13.5">
      <c r="A36" s="2"/>
      <c r="B36" s="52" t="s">
        <v>112</v>
      </c>
      <c r="C36" s="14">
        <v>0.2367763181929679</v>
      </c>
      <c r="D36" s="15">
        <v>0.3011580996518916</v>
      </c>
      <c r="E36" s="15">
        <v>0.19558784386791714</v>
      </c>
      <c r="F36" s="15">
        <v>0.16602472769783985</v>
      </c>
      <c r="G36" s="15">
        <v>0.06203322425589879</v>
      </c>
      <c r="H36" s="15">
        <v>0.026082032493593657</v>
      </c>
      <c r="I36" s="15">
        <v>0.009558627816311513</v>
      </c>
      <c r="J36" s="15">
        <v>0.0021606726267829465</v>
      </c>
      <c r="K36" s="15">
        <v>0.00042534980454785054</v>
      </c>
      <c r="L36" s="16">
        <v>0.00019310359224871743</v>
      </c>
      <c r="M36" s="14">
        <v>0.0047414760421070215</v>
      </c>
      <c r="N36" s="16">
        <v>0.00915676358379391</v>
      </c>
      <c r="O36" s="14">
        <v>0.2732840010206685</v>
      </c>
      <c r="P36" s="15">
        <v>0.29624904312324574</v>
      </c>
      <c r="Q36" s="15">
        <v>0.2003062005613677</v>
      </c>
      <c r="R36" s="15">
        <v>0.1510589436080633</v>
      </c>
      <c r="S36" s="15">
        <v>0.05281959683592753</v>
      </c>
      <c r="T36" s="15">
        <v>0.016841030875223272</v>
      </c>
      <c r="U36" s="15">
        <v>0.008675682572084715</v>
      </c>
      <c r="V36" s="15">
        <v>0.0007655014034192396</v>
      </c>
      <c r="W36" s="15">
        <v>0.00025516713447307985</v>
      </c>
      <c r="X36" s="16">
        <v>0.00025516713447307985</v>
      </c>
      <c r="Y36" s="14">
        <v>0.004337841286042358</v>
      </c>
      <c r="Z36" s="16">
        <v>0.008930849706557796</v>
      </c>
      <c r="AA36" s="81">
        <f t="shared" si="1"/>
        <v>3.650768282770062</v>
      </c>
      <c r="AB36" s="83">
        <f t="shared" si="2"/>
        <v>-0.4909056528645872</v>
      </c>
      <c r="AC36" s="83">
        <f t="shared" si="3"/>
        <v>0.4718356693450554</v>
      </c>
      <c r="AD36" s="83">
        <f t="shared" si="4"/>
        <v>-1.4965784089776557</v>
      </c>
      <c r="AE36" s="83">
        <f t="shared" si="5"/>
        <v>-0.9213627419971261</v>
      </c>
      <c r="AF36" s="83">
        <f t="shared" si="6"/>
        <v>-0.9241001618370385</v>
      </c>
      <c r="AG36" s="83">
        <f t="shared" si="7"/>
        <v>-0.08829452442267981</v>
      </c>
      <c r="AH36" s="83">
        <f t="shared" si="8"/>
        <v>-0.1395171223363707</v>
      </c>
      <c r="AI36" s="83">
        <f t="shared" si="9"/>
        <v>-0.017018267007477068</v>
      </c>
      <c r="AJ36" s="82">
        <f t="shared" si="10"/>
        <v>0.006206354222436242</v>
      </c>
      <c r="AK36" s="81">
        <f t="shared" si="11"/>
        <v>-0.040363475606466394</v>
      </c>
      <c r="AL36" s="82">
        <f t="shared" si="12"/>
        <v>-0.02259138772361148</v>
      </c>
      <c r="AM36" s="2"/>
      <c r="AN36" s="2"/>
      <c r="AO36" s="2"/>
      <c r="AP36" s="2"/>
    </row>
    <row r="37" spans="1:42" ht="13.5">
      <c r="A37" s="2"/>
      <c r="B37" s="52" t="s">
        <v>114</v>
      </c>
      <c r="C37" s="14">
        <v>0.2532250175038125</v>
      </c>
      <c r="D37" s="15">
        <v>0.25091835070926405</v>
      </c>
      <c r="E37" s="15">
        <v>0.18430795200598488</v>
      </c>
      <c r="F37" s="15">
        <v>0.15275313390176765</v>
      </c>
      <c r="G37" s="15">
        <v>0.07993247844393504</v>
      </c>
      <c r="H37" s="15">
        <v>0.047989219569741906</v>
      </c>
      <c r="I37" s="15">
        <v>0.022620680394770915</v>
      </c>
      <c r="J37" s="15">
        <v>0.006320554750966306</v>
      </c>
      <c r="K37" s="15">
        <v>0.0015106029943508243</v>
      </c>
      <c r="L37" s="16">
        <v>0.00042200972540594456</v>
      </c>
      <c r="M37" s="14">
        <v>0.004953818708458417</v>
      </c>
      <c r="N37" s="16">
        <v>0.010310464882077056</v>
      </c>
      <c r="O37" s="14">
        <v>0.2611056268509378</v>
      </c>
      <c r="P37" s="15">
        <v>0.24383020730503455</v>
      </c>
      <c r="Q37" s="15">
        <v>0.18361303060217177</v>
      </c>
      <c r="R37" s="15">
        <v>0.14955577492596248</v>
      </c>
      <c r="S37" s="15">
        <v>0.08292201382033564</v>
      </c>
      <c r="T37" s="15">
        <v>0.045409674234945706</v>
      </c>
      <c r="U37" s="15">
        <v>0.023692003948667325</v>
      </c>
      <c r="V37" s="15">
        <v>0.006416584402764067</v>
      </c>
      <c r="W37" s="15">
        <v>0.0034550839091806516</v>
      </c>
      <c r="X37" s="16"/>
      <c r="Y37" s="14">
        <v>0.0029615004935834156</v>
      </c>
      <c r="Z37" s="16">
        <v>0.003948667324777887</v>
      </c>
      <c r="AA37" s="81">
        <f t="shared" si="1"/>
        <v>0.7880609347125311</v>
      </c>
      <c r="AB37" s="83">
        <f t="shared" si="2"/>
        <v>-0.7088143404229502</v>
      </c>
      <c r="AC37" s="83">
        <f t="shared" si="3"/>
        <v>-0.06949214038131091</v>
      </c>
      <c r="AD37" s="83">
        <f t="shared" si="4"/>
        <v>-0.319735897580517</v>
      </c>
      <c r="AE37" s="83">
        <f t="shared" si="5"/>
        <v>0.2989535376400593</v>
      </c>
      <c r="AF37" s="83">
        <f t="shared" si="6"/>
        <v>-0.25795453347962005</v>
      </c>
      <c r="AG37" s="83">
        <f t="shared" si="7"/>
        <v>0.10713235538964104</v>
      </c>
      <c r="AH37" s="83">
        <f t="shared" si="8"/>
        <v>0.009602965179776081</v>
      </c>
      <c r="AI37" s="83">
        <f t="shared" si="9"/>
        <v>0.19444809148298273</v>
      </c>
      <c r="AJ37" s="82">
        <f t="shared" si="10"/>
        <v>-0.042200972540594454</v>
      </c>
      <c r="AK37" s="81">
        <f t="shared" si="11"/>
        <v>-0.19923182148750018</v>
      </c>
      <c r="AL37" s="82">
        <f t="shared" si="12"/>
        <v>-0.6361797557299168</v>
      </c>
      <c r="AM37" s="2"/>
      <c r="AN37" s="2"/>
      <c r="AO37" s="2"/>
      <c r="AP37" s="2"/>
    </row>
    <row r="38" spans="1:42" ht="13.5">
      <c r="A38" s="2"/>
      <c r="B38" s="52" t="s">
        <v>116</v>
      </c>
      <c r="C38" s="14">
        <v>0.25590364419624434</v>
      </c>
      <c r="D38" s="15">
        <v>0.2710759037213303</v>
      </c>
      <c r="E38" s="15">
        <v>0.1822908029264643</v>
      </c>
      <c r="F38" s="15">
        <v>0.13879107868054566</v>
      </c>
      <c r="G38" s="15">
        <v>0.0748199885070327</v>
      </c>
      <c r="H38" s="15">
        <v>0.04547435487043415</v>
      </c>
      <c r="I38" s="15">
        <v>0.022411286248163246</v>
      </c>
      <c r="J38" s="15">
        <v>0.007131039110799147</v>
      </c>
      <c r="K38" s="15">
        <v>0.0015696770784722838</v>
      </c>
      <c r="L38" s="16">
        <v>0.0005322246605139439</v>
      </c>
      <c r="M38" s="14">
        <v>0.005287536301192878</v>
      </c>
      <c r="N38" s="16">
        <v>0.0140962401027425</v>
      </c>
      <c r="O38" s="14">
        <v>0.2403193612774451</v>
      </c>
      <c r="P38" s="15">
        <v>0.2942115768463074</v>
      </c>
      <c r="Q38" s="15">
        <v>0.17365269461077845</v>
      </c>
      <c r="R38" s="15">
        <v>0.15489021956087826</v>
      </c>
      <c r="S38" s="15">
        <v>0.07065868263473053</v>
      </c>
      <c r="T38" s="15">
        <v>0.04031936127744511</v>
      </c>
      <c r="U38" s="15">
        <v>0.01437125748502994</v>
      </c>
      <c r="V38" s="15">
        <v>0.007584830339321357</v>
      </c>
      <c r="W38" s="15">
        <v>0.003592814371257485</v>
      </c>
      <c r="X38" s="16">
        <v>0.0007984031936127744</v>
      </c>
      <c r="Y38" s="14">
        <v>0.0023952095808383233</v>
      </c>
      <c r="Z38" s="16">
        <v>0.00718562874251497</v>
      </c>
      <c r="AA38" s="81">
        <f t="shared" si="1"/>
        <v>-1.5584282918799235</v>
      </c>
      <c r="AB38" s="83">
        <f t="shared" si="2"/>
        <v>2.3135673124977107</v>
      </c>
      <c r="AC38" s="83">
        <f t="shared" si="3"/>
        <v>-0.8638108315685844</v>
      </c>
      <c r="AD38" s="83">
        <f t="shared" si="4"/>
        <v>1.6099140880332596</v>
      </c>
      <c r="AE38" s="83">
        <f t="shared" si="5"/>
        <v>-0.4161305872302165</v>
      </c>
      <c r="AF38" s="83">
        <f t="shared" si="6"/>
        <v>-0.5154993592989043</v>
      </c>
      <c r="AG38" s="83">
        <f t="shared" si="7"/>
        <v>-0.8040028763133306</v>
      </c>
      <c r="AH38" s="83">
        <f t="shared" si="8"/>
        <v>0.04537912285222101</v>
      </c>
      <c r="AI38" s="83">
        <f t="shared" si="9"/>
        <v>0.2023137292785201</v>
      </c>
      <c r="AJ38" s="82">
        <f t="shared" si="10"/>
        <v>0.026617853309883054</v>
      </c>
      <c r="AK38" s="81">
        <f t="shared" si="11"/>
        <v>-0.28923267203545544</v>
      </c>
      <c r="AL38" s="82">
        <f t="shared" si="12"/>
        <v>-0.691061136022753</v>
      </c>
      <c r="AM38" s="2"/>
      <c r="AN38" s="2"/>
      <c r="AO38" s="2"/>
      <c r="AP38" s="2"/>
    </row>
    <row r="39" spans="1:42" ht="13.5">
      <c r="A39" s="2"/>
      <c r="B39" s="52" t="s">
        <v>118</v>
      </c>
      <c r="C39" s="14">
        <v>0.2773874562786242</v>
      </c>
      <c r="D39" s="15">
        <v>0.2679212780582878</v>
      </c>
      <c r="E39" s="15">
        <v>0.1837250198074741</v>
      </c>
      <c r="F39" s="15">
        <v>0.1573900512647797</v>
      </c>
      <c r="G39" s="15">
        <v>0.0655095973078399</v>
      </c>
      <c r="H39" s="15">
        <v>0.03060979414030041</v>
      </c>
      <c r="I39" s="15">
        <v>0.013063270731592852</v>
      </c>
      <c r="J39" s="15">
        <v>0.0034369763442166318</v>
      </c>
      <c r="K39" s="15">
        <v>0.0006832543334888484</v>
      </c>
      <c r="L39" s="16">
        <v>0.0002733017333955394</v>
      </c>
      <c r="M39" s="14">
        <v>0.005540571504291389</v>
      </c>
      <c r="N39" s="16">
        <v>0.012892112070274433</v>
      </c>
      <c r="O39" s="14">
        <v>0.27894232086587206</v>
      </c>
      <c r="P39" s="15">
        <v>0.27716125496643373</v>
      </c>
      <c r="Q39" s="15">
        <v>0.17975065077407865</v>
      </c>
      <c r="R39" s="15">
        <v>0.1586518701191944</v>
      </c>
      <c r="S39" s="15">
        <v>0.06672146869434169</v>
      </c>
      <c r="T39" s="15">
        <v>0.026304973284011508</v>
      </c>
      <c r="U39" s="15">
        <v>0.008768324428003836</v>
      </c>
      <c r="V39" s="15">
        <v>0.002877106452938759</v>
      </c>
      <c r="W39" s="15">
        <v>0.00013700506918755994</v>
      </c>
      <c r="X39" s="16">
        <v>0.0008220304151253596</v>
      </c>
      <c r="Y39" s="14">
        <v>0.005069187559939718</v>
      </c>
      <c r="Z39" s="16">
        <v>0.011234415673379915</v>
      </c>
      <c r="AA39" s="81">
        <f t="shared" si="1"/>
        <v>0.15548645872478506</v>
      </c>
      <c r="AB39" s="83">
        <f t="shared" si="2"/>
        <v>0.923997690814593</v>
      </c>
      <c r="AC39" s="83">
        <f t="shared" si="3"/>
        <v>-0.39743690333954584</v>
      </c>
      <c r="AD39" s="83">
        <f t="shared" si="4"/>
        <v>0.12618188544147035</v>
      </c>
      <c r="AE39" s="83">
        <f t="shared" si="5"/>
        <v>0.12118713865017922</v>
      </c>
      <c r="AF39" s="83">
        <f t="shared" si="6"/>
        <v>-0.4304820856288902</v>
      </c>
      <c r="AG39" s="83">
        <f t="shared" si="7"/>
        <v>-0.42949463035890156</v>
      </c>
      <c r="AH39" s="83">
        <f t="shared" si="8"/>
        <v>-0.05598698912778728</v>
      </c>
      <c r="AI39" s="83">
        <f t="shared" si="9"/>
        <v>-0.054624926430128846</v>
      </c>
      <c r="AJ39" s="82">
        <f t="shared" si="10"/>
        <v>0.05487286817298202</v>
      </c>
      <c r="AK39" s="81">
        <f t="shared" si="11"/>
        <v>-0.047138394435167125</v>
      </c>
      <c r="AL39" s="82">
        <f t="shared" si="12"/>
        <v>-0.16576963968945174</v>
      </c>
      <c r="AM39" s="2"/>
      <c r="AN39" s="2"/>
      <c r="AO39" s="2"/>
      <c r="AP39" s="2"/>
    </row>
    <row r="40" spans="1:42" ht="13.5">
      <c r="A40" s="2"/>
      <c r="B40" s="52" t="s">
        <v>120</v>
      </c>
      <c r="C40" s="14">
        <v>0.296888483356675</v>
      </c>
      <c r="D40" s="15">
        <v>0.2822530733211674</v>
      </c>
      <c r="E40" s="15">
        <v>0.18757073236288532</v>
      </c>
      <c r="F40" s="15">
        <v>0.15356084397855393</v>
      </c>
      <c r="G40" s="15">
        <v>0.05332424422470257</v>
      </c>
      <c r="H40" s="15">
        <v>0.018246297160802952</v>
      </c>
      <c r="I40" s="15">
        <v>0.0062783813606077325</v>
      </c>
      <c r="J40" s="15">
        <v>0.0014898003932719377</v>
      </c>
      <c r="K40" s="15">
        <v>0.0002855819151494575</v>
      </c>
      <c r="L40" s="16">
        <v>0.00010256192618370609</v>
      </c>
      <c r="M40" s="14">
        <v>0.006041427944941929</v>
      </c>
      <c r="N40" s="16">
        <v>0.01773967661163689</v>
      </c>
      <c r="O40" s="14">
        <v>0.31832218219248587</v>
      </c>
      <c r="P40" s="15">
        <v>0.28443986961743006</v>
      </c>
      <c r="Q40" s="15">
        <v>0.1827929318922628</v>
      </c>
      <c r="R40" s="15">
        <v>0.14384971693257848</v>
      </c>
      <c r="S40" s="15">
        <v>0.0478641276376737</v>
      </c>
      <c r="T40" s="15">
        <v>0.015697375193000514</v>
      </c>
      <c r="U40" s="15">
        <v>0.0051466803911477095</v>
      </c>
      <c r="V40" s="15">
        <v>0.001544004117344313</v>
      </c>
      <c r="W40" s="15">
        <v>0.0002573340195573855</v>
      </c>
      <c r="X40" s="16">
        <v>8.577800651912849E-05</v>
      </c>
      <c r="Y40" s="14">
        <v>0.007720020586721565</v>
      </c>
      <c r="Z40" s="16">
        <v>0.016126265225596157</v>
      </c>
      <c r="AA40" s="81">
        <f t="shared" si="1"/>
        <v>2.1433698835810864</v>
      </c>
      <c r="AB40" s="83">
        <f t="shared" si="2"/>
        <v>0.2186796296262672</v>
      </c>
      <c r="AC40" s="83">
        <f t="shared" si="3"/>
        <v>-0.4777800470622512</v>
      </c>
      <c r="AD40" s="83">
        <f t="shared" si="4"/>
        <v>-0.971112704597546</v>
      </c>
      <c r="AE40" s="83">
        <f t="shared" si="5"/>
        <v>-0.5460116587028871</v>
      </c>
      <c r="AF40" s="83">
        <f t="shared" si="6"/>
        <v>-0.2548921967802438</v>
      </c>
      <c r="AG40" s="83">
        <f t="shared" si="7"/>
        <v>-0.11317009694600229</v>
      </c>
      <c r="AH40" s="83">
        <f t="shared" si="8"/>
        <v>0.0054203724072375255</v>
      </c>
      <c r="AI40" s="83">
        <f t="shared" si="9"/>
        <v>-0.002824789559207198</v>
      </c>
      <c r="AJ40" s="82">
        <f t="shared" si="10"/>
        <v>-0.0016783919664577597</v>
      </c>
      <c r="AK40" s="81">
        <f t="shared" si="11"/>
        <v>0.1678592641779636</v>
      </c>
      <c r="AL40" s="82">
        <f t="shared" si="12"/>
        <v>-0.1613411386040733</v>
      </c>
      <c r="AM40" s="2"/>
      <c r="AN40" s="2"/>
      <c r="AO40" s="2"/>
      <c r="AP40" s="2"/>
    </row>
    <row r="41" spans="1:42" ht="13.5">
      <c r="A41" s="2"/>
      <c r="B41" s="52" t="s">
        <v>122</v>
      </c>
      <c r="C41" s="14">
        <v>0.2827549190129362</v>
      </c>
      <c r="D41" s="15">
        <v>0.3114740732688336</v>
      </c>
      <c r="E41" s="15">
        <v>0.18522393738449833</v>
      </c>
      <c r="F41" s="15">
        <v>0.14097829927165997</v>
      </c>
      <c r="G41" s="15">
        <v>0.05294393412327427</v>
      </c>
      <c r="H41" s="15">
        <v>0.018310414175453853</v>
      </c>
      <c r="I41" s="15">
        <v>0.0063763724317860634</v>
      </c>
      <c r="J41" s="15">
        <v>0.001516808892270899</v>
      </c>
      <c r="K41" s="15">
        <v>0.00030234264593977605</v>
      </c>
      <c r="L41" s="16">
        <v>0.00011889879334710295</v>
      </c>
      <c r="M41" s="14">
        <v>0.0053130775084248285</v>
      </c>
      <c r="N41" s="16">
        <v>0.012088610175019023</v>
      </c>
      <c r="O41" s="14">
        <v>0.2874806800618238</v>
      </c>
      <c r="P41" s="15">
        <v>0.3171904516572214</v>
      </c>
      <c r="Q41" s="15">
        <v>0.19045165722136356</v>
      </c>
      <c r="R41" s="15">
        <v>0.13292117465224113</v>
      </c>
      <c r="S41" s="15">
        <v>0.05117636956895071</v>
      </c>
      <c r="T41" s="15">
        <v>0.013223424351708741</v>
      </c>
      <c r="U41" s="15">
        <v>0.005667181865018032</v>
      </c>
      <c r="V41" s="15">
        <v>0.0013738622703074017</v>
      </c>
      <c r="W41" s="15">
        <v>0.0001717327837884252</v>
      </c>
      <c r="X41" s="16">
        <v>0.0003434655675768504</v>
      </c>
      <c r="Y41" s="14">
        <v>0.005838914648806457</v>
      </c>
      <c r="Z41" s="16">
        <v>0.011162630946247639</v>
      </c>
      <c r="AA41" s="81">
        <f t="shared" si="1"/>
        <v>0.4725761048887611</v>
      </c>
      <c r="AB41" s="83">
        <f t="shared" si="2"/>
        <v>0.5716378388387788</v>
      </c>
      <c r="AC41" s="83">
        <f t="shared" si="3"/>
        <v>0.5227719836865236</v>
      </c>
      <c r="AD41" s="83">
        <f t="shared" si="4"/>
        <v>-0.8057124619418848</v>
      </c>
      <c r="AE41" s="83">
        <f t="shared" si="5"/>
        <v>-0.17675645543235585</v>
      </c>
      <c r="AF41" s="83">
        <f t="shared" si="6"/>
        <v>-0.5086989823745112</v>
      </c>
      <c r="AG41" s="83">
        <f t="shared" si="7"/>
        <v>-0.07091905667680311</v>
      </c>
      <c r="AH41" s="83">
        <f t="shared" si="8"/>
        <v>-0.014294662196349733</v>
      </c>
      <c r="AI41" s="83">
        <f t="shared" si="9"/>
        <v>-0.013060986215135083</v>
      </c>
      <c r="AJ41" s="82">
        <f t="shared" si="10"/>
        <v>0.022456677422974747</v>
      </c>
      <c r="AK41" s="81">
        <f t="shared" si="11"/>
        <v>0.05258371403816285</v>
      </c>
      <c r="AL41" s="82">
        <f t="shared" si="12"/>
        <v>-0.09259792287713842</v>
      </c>
      <c r="AM41" s="2"/>
      <c r="AN41" s="2"/>
      <c r="AO41" s="2"/>
      <c r="AP41" s="2"/>
    </row>
    <row r="42" spans="1:42" ht="13.5">
      <c r="A42" s="2"/>
      <c r="B42" s="52" t="s">
        <v>124</v>
      </c>
      <c r="C42" s="14">
        <v>0.26913446640608457</v>
      </c>
      <c r="D42" s="15">
        <v>0.27486144673471374</v>
      </c>
      <c r="E42" s="15">
        <v>0.18718554542429733</v>
      </c>
      <c r="F42" s="15">
        <v>0.15699454525289122</v>
      </c>
      <c r="G42" s="15">
        <v>0.0629497309596389</v>
      </c>
      <c r="H42" s="15">
        <v>0.031958835648436004</v>
      </c>
      <c r="I42" s="15">
        <v>0.012512645401107081</v>
      </c>
      <c r="J42" s="15">
        <v>0.0033911520842645837</v>
      </c>
      <c r="K42" s="15">
        <v>0.0007326770608222788</v>
      </c>
      <c r="L42" s="16">
        <v>0.0002789550277442621</v>
      </c>
      <c r="M42" s="14">
        <v>0.0051421830415508555</v>
      </c>
      <c r="N42" s="16">
        <v>0.01066078732535903</v>
      </c>
      <c r="O42" s="14">
        <v>0.2713466081673979</v>
      </c>
      <c r="P42" s="15">
        <v>0.2885588930138373</v>
      </c>
      <c r="Q42" s="15">
        <v>0.1849476881538981</v>
      </c>
      <c r="R42" s="15">
        <v>0.16402294971312859</v>
      </c>
      <c r="S42" s="15">
        <v>0.056699291258859266</v>
      </c>
      <c r="T42" s="15">
        <v>0.019574755315558554</v>
      </c>
      <c r="U42" s="15">
        <v>0.01181235234559568</v>
      </c>
      <c r="V42" s="15">
        <v>0.0026999662504218697</v>
      </c>
      <c r="W42" s="15">
        <v>0.0003374957813027337</v>
      </c>
      <c r="X42" s="16"/>
      <c r="Y42" s="14">
        <v>0.004049949375632805</v>
      </c>
      <c r="Z42" s="16">
        <v>0.00641241984475194</v>
      </c>
      <c r="AA42" s="81">
        <f t="shared" si="1"/>
        <v>0.22121417613133465</v>
      </c>
      <c r="AB42" s="83">
        <f t="shared" si="2"/>
        <v>1.369744627912356</v>
      </c>
      <c r="AC42" s="83">
        <f t="shared" si="3"/>
        <v>-0.22378572703992405</v>
      </c>
      <c r="AD42" s="83">
        <f t="shared" si="4"/>
        <v>0.7028404460237364</v>
      </c>
      <c r="AE42" s="83">
        <f t="shared" si="5"/>
        <v>-0.625043970077964</v>
      </c>
      <c r="AF42" s="83">
        <f t="shared" si="6"/>
        <v>-1.238408033287745</v>
      </c>
      <c r="AG42" s="83">
        <f t="shared" si="7"/>
        <v>-0.07002930555114004</v>
      </c>
      <c r="AH42" s="83">
        <f t="shared" si="8"/>
        <v>-0.0691185833842714</v>
      </c>
      <c r="AI42" s="83">
        <f t="shared" si="9"/>
        <v>-0.03951812795195451</v>
      </c>
      <c r="AJ42" s="82">
        <f t="shared" si="10"/>
        <v>-0.027895502774426206</v>
      </c>
      <c r="AK42" s="81">
        <f t="shared" si="11"/>
        <v>-0.10922336659180505</v>
      </c>
      <c r="AL42" s="82">
        <f t="shared" si="12"/>
        <v>-0.4248367480607089</v>
      </c>
      <c r="AM42" s="2"/>
      <c r="AN42" s="2"/>
      <c r="AO42" s="2"/>
      <c r="AP42" s="2"/>
    </row>
    <row r="43" spans="1:42" ht="13.5">
      <c r="A43" s="2"/>
      <c r="B43" s="52" t="s">
        <v>126</v>
      </c>
      <c r="C43" s="14">
        <v>0.2561030151690209</v>
      </c>
      <c r="D43" s="15">
        <v>0.2872077607458324</v>
      </c>
      <c r="E43" s="15">
        <v>0.1941064972819287</v>
      </c>
      <c r="F43" s="15">
        <v>0.16027036956186075</v>
      </c>
      <c r="G43" s="15">
        <v>0.06122182763008673</v>
      </c>
      <c r="H43" s="15">
        <v>0.027066240010222717</v>
      </c>
      <c r="I43" s="15">
        <v>0.010488933376637897</v>
      </c>
      <c r="J43" s="15">
        <v>0.0027500173040779056</v>
      </c>
      <c r="K43" s="15">
        <v>0.0005670413221380386</v>
      </c>
      <c r="L43" s="16">
        <v>0.0002182975981939867</v>
      </c>
      <c r="M43" s="14">
        <v>0.004847803979405485</v>
      </c>
      <c r="N43" s="16">
        <v>0.012376408951266392</v>
      </c>
      <c r="O43" s="14">
        <v>0.27496038034865294</v>
      </c>
      <c r="P43" s="15">
        <v>0.27760169043845745</v>
      </c>
      <c r="Q43" s="15">
        <v>0.1988906497622821</v>
      </c>
      <c r="R43" s="15">
        <v>0.15293185419968305</v>
      </c>
      <c r="S43" s="15">
        <v>0.06154252509244585</v>
      </c>
      <c r="T43" s="15">
        <v>0.02456418383518225</v>
      </c>
      <c r="U43" s="15">
        <v>0.007395668251452721</v>
      </c>
      <c r="V43" s="15">
        <v>0.0013206550449022716</v>
      </c>
      <c r="W43" s="15">
        <v>0.000792393026941363</v>
      </c>
      <c r="X43" s="16"/>
      <c r="Y43" s="14">
        <v>0.004490227152667723</v>
      </c>
      <c r="Z43" s="16">
        <v>0.009244585314315901</v>
      </c>
      <c r="AA43" s="81">
        <f t="shared" si="1"/>
        <v>1.8857365179632046</v>
      </c>
      <c r="AB43" s="83">
        <f t="shared" si="2"/>
        <v>-0.9606070307374925</v>
      </c>
      <c r="AC43" s="83">
        <f t="shared" si="3"/>
        <v>0.47841524803534097</v>
      </c>
      <c r="AD43" s="83">
        <f t="shared" si="4"/>
        <v>-0.7338515362177694</v>
      </c>
      <c r="AE43" s="83">
        <f t="shared" si="5"/>
        <v>0.0320697462359118</v>
      </c>
      <c r="AF43" s="83">
        <f t="shared" si="6"/>
        <v>-0.25020561750404674</v>
      </c>
      <c r="AG43" s="83">
        <f t="shared" si="7"/>
        <v>-0.3093265125185176</v>
      </c>
      <c r="AH43" s="83">
        <f t="shared" si="8"/>
        <v>-0.14293622591756341</v>
      </c>
      <c r="AI43" s="83">
        <f t="shared" si="9"/>
        <v>0.022535170480332437</v>
      </c>
      <c r="AJ43" s="82">
        <f t="shared" si="10"/>
        <v>-0.02182975981939867</v>
      </c>
      <c r="AK43" s="81">
        <f t="shared" si="11"/>
        <v>-0.035757682673776166</v>
      </c>
      <c r="AL43" s="82">
        <f t="shared" si="12"/>
        <v>-0.31318236369504915</v>
      </c>
      <c r="AM43" s="2"/>
      <c r="AN43" s="2"/>
      <c r="AO43" s="2"/>
      <c r="AP43" s="2"/>
    </row>
    <row r="44" spans="1:42" ht="13.5">
      <c r="A44" s="2"/>
      <c r="B44" s="52" t="s">
        <v>128</v>
      </c>
      <c r="C44" s="14">
        <v>0.2869692583342943</v>
      </c>
      <c r="D44" s="15">
        <v>0.3013788224845655</v>
      </c>
      <c r="E44" s="15">
        <v>0.18711435224947204</v>
      </c>
      <c r="F44" s="15">
        <v>0.1453159450123321</v>
      </c>
      <c r="G44" s="15">
        <v>0.05229577127828944</v>
      </c>
      <c r="H44" s="15">
        <v>0.018182350177193576</v>
      </c>
      <c r="I44" s="15">
        <v>0.006664337361424984</v>
      </c>
      <c r="J44" s="15">
        <v>0.0016678055018648785</v>
      </c>
      <c r="K44" s="15">
        <v>0.00028399164892436014</v>
      </c>
      <c r="L44" s="16">
        <v>0.00012736595163880394</v>
      </c>
      <c r="M44" s="14">
        <v>0.005709092724133955</v>
      </c>
      <c r="N44" s="16">
        <v>0.011585138114605261</v>
      </c>
      <c r="O44" s="14">
        <v>0.29621921609434615</v>
      </c>
      <c r="P44" s="15">
        <v>0.3113076656260839</v>
      </c>
      <c r="Q44" s="15">
        <v>0.1768990634755463</v>
      </c>
      <c r="R44" s="15">
        <v>0.14498785986819285</v>
      </c>
      <c r="S44" s="15">
        <v>0.04908081859174471</v>
      </c>
      <c r="T44" s="15">
        <v>0.013701005896635449</v>
      </c>
      <c r="U44" s="15">
        <v>0.005549774540409296</v>
      </c>
      <c r="V44" s="15">
        <v>0.001734304543877905</v>
      </c>
      <c r="W44" s="15">
        <v>0.000346860908775581</v>
      </c>
      <c r="X44" s="16"/>
      <c r="Y44" s="14">
        <v>0.005029483177245924</v>
      </c>
      <c r="Z44" s="16">
        <v>0.011446409989594173</v>
      </c>
      <c r="AA44" s="81">
        <f t="shared" si="1"/>
        <v>0.924995776005183</v>
      </c>
      <c r="AB44" s="83">
        <f t="shared" si="2"/>
        <v>0.9928843141518429</v>
      </c>
      <c r="AC44" s="83">
        <f t="shared" si="3"/>
        <v>-1.0215288773925746</v>
      </c>
      <c r="AD44" s="83">
        <f t="shared" si="4"/>
        <v>-0.03280851441392618</v>
      </c>
      <c r="AE44" s="83">
        <f t="shared" si="5"/>
        <v>-0.3214952686544731</v>
      </c>
      <c r="AF44" s="83">
        <f t="shared" si="6"/>
        <v>-0.4481344280558127</v>
      </c>
      <c r="AG44" s="83">
        <f t="shared" si="7"/>
        <v>-0.11145628210156881</v>
      </c>
      <c r="AH44" s="83">
        <f t="shared" si="8"/>
        <v>0.006649904201302655</v>
      </c>
      <c r="AI44" s="83">
        <f t="shared" si="9"/>
        <v>0.006286925985122085</v>
      </c>
      <c r="AJ44" s="82">
        <f t="shared" si="10"/>
        <v>-0.012736595163880395</v>
      </c>
      <c r="AK44" s="81">
        <f t="shared" si="11"/>
        <v>-0.06796095468880309</v>
      </c>
      <c r="AL44" s="82">
        <f t="shared" si="12"/>
        <v>-0.01387281250110877</v>
      </c>
      <c r="AM44" s="2"/>
      <c r="AN44" s="2"/>
      <c r="AO44" s="2"/>
      <c r="AP44" s="2"/>
    </row>
    <row r="45" spans="1:42" ht="13.5">
      <c r="A45" s="2"/>
      <c r="B45" s="52" t="s">
        <v>130</v>
      </c>
      <c r="C45" s="14">
        <v>0.31764127338576736</v>
      </c>
      <c r="D45" s="15">
        <v>0.29635941322561987</v>
      </c>
      <c r="E45" s="15">
        <v>0.17894268032054236</v>
      </c>
      <c r="F45" s="15">
        <v>0.1343500542794137</v>
      </c>
      <c r="G45" s="15">
        <v>0.0479978473805157</v>
      </c>
      <c r="H45" s="15">
        <v>0.01648176613768723</v>
      </c>
      <c r="I45" s="15">
        <v>0.006160945420580403</v>
      </c>
      <c r="J45" s="15">
        <v>0.0015711647960114682</v>
      </c>
      <c r="K45" s="15">
        <v>0.00034639853770331583</v>
      </c>
      <c r="L45" s="16">
        <v>0.00014845651615856393</v>
      </c>
      <c r="M45" s="14">
        <v>0.007995001963955995</v>
      </c>
      <c r="N45" s="16">
        <v>0.005038243017131263</v>
      </c>
      <c r="O45" s="14">
        <v>0.33176248821866167</v>
      </c>
      <c r="P45" s="15">
        <v>0.30285893810870246</v>
      </c>
      <c r="Q45" s="15">
        <v>0.16933710336160854</v>
      </c>
      <c r="R45" s="15">
        <v>0.13100848256361922</v>
      </c>
      <c r="S45" s="15">
        <v>0.043669494187873074</v>
      </c>
      <c r="T45" s="15">
        <v>0.015394282123782596</v>
      </c>
      <c r="U45" s="15">
        <v>0.004398366321080742</v>
      </c>
      <c r="V45" s="15">
        <v>0.0015708451146716933</v>
      </c>
      <c r="W45" s="15">
        <v>0.00031416902293433867</v>
      </c>
      <c r="X45" s="16"/>
      <c r="Y45" s="14">
        <v>0.005655042412818096</v>
      </c>
      <c r="Z45" s="16">
        <v>0.004084197298146403</v>
      </c>
      <c r="AA45" s="81">
        <f t="shared" si="1"/>
        <v>1.4121214832894302</v>
      </c>
      <c r="AB45" s="83">
        <f t="shared" si="2"/>
        <v>0.6499524883082586</v>
      </c>
      <c r="AC45" s="83">
        <f t="shared" si="3"/>
        <v>-0.9605576958933826</v>
      </c>
      <c r="AD45" s="83">
        <f t="shared" si="4"/>
        <v>-0.33415717157944946</v>
      </c>
      <c r="AE45" s="83">
        <f t="shared" si="5"/>
        <v>-0.43283531926426244</v>
      </c>
      <c r="AF45" s="83">
        <f t="shared" si="6"/>
        <v>-0.10874840139046357</v>
      </c>
      <c r="AG45" s="83">
        <f t="shared" si="7"/>
        <v>-0.17625790994996612</v>
      </c>
      <c r="AH45" s="83">
        <f t="shared" si="8"/>
        <v>-3.19681339774891E-05</v>
      </c>
      <c r="AI45" s="83">
        <f t="shared" si="9"/>
        <v>-0.0032229514768977166</v>
      </c>
      <c r="AJ45" s="82">
        <f t="shared" si="10"/>
        <v>-0.014845651615856393</v>
      </c>
      <c r="AK45" s="81">
        <f t="shared" si="11"/>
        <v>-0.23399595511378984</v>
      </c>
      <c r="AL45" s="82">
        <f t="shared" si="12"/>
        <v>-0.095404571898486</v>
      </c>
      <c r="AM45" s="2"/>
      <c r="AN45" s="2"/>
      <c r="AO45" s="2"/>
      <c r="AP45" s="2"/>
    </row>
    <row r="46" spans="1:42" ht="13.5">
      <c r="A46" s="2"/>
      <c r="B46" s="52" t="s">
        <v>132</v>
      </c>
      <c r="C46" s="14">
        <v>0.3174500242358648</v>
      </c>
      <c r="D46" s="15">
        <v>0.26269007014796475</v>
      </c>
      <c r="E46" s="15">
        <v>0.18212622602740416</v>
      </c>
      <c r="F46" s="15">
        <v>0.15122524641475477</v>
      </c>
      <c r="G46" s="15">
        <v>0.05592186478100553</v>
      </c>
      <c r="H46" s="15">
        <v>0.020236191351474458</v>
      </c>
      <c r="I46" s="15">
        <v>0.007750941973998595</v>
      </c>
      <c r="J46" s="15">
        <v>0.0020043715252269657</v>
      </c>
      <c r="K46" s="15">
        <v>0.0004141763181841543</v>
      </c>
      <c r="L46" s="16">
        <v>0.00018088722412179002</v>
      </c>
      <c r="M46" s="14">
        <v>0.006014626168083029</v>
      </c>
      <c r="N46" s="16">
        <v>0.01139085647833233</v>
      </c>
      <c r="O46" s="14">
        <v>0.34169309118862307</v>
      </c>
      <c r="P46" s="15">
        <v>0.2694340347842798</v>
      </c>
      <c r="Q46" s="15">
        <v>0.1704621889113097</v>
      </c>
      <c r="R46" s="15">
        <v>0.1422119727106755</v>
      </c>
      <c r="S46" s="15">
        <v>0.0531373114250024</v>
      </c>
      <c r="T46" s="15">
        <v>0.014605553954069376</v>
      </c>
      <c r="U46" s="15">
        <v>0.00590948400115307</v>
      </c>
      <c r="V46" s="15">
        <v>0.0018737388296339002</v>
      </c>
      <c r="W46" s="15">
        <v>0.0004324012683770539</v>
      </c>
      <c r="X46" s="16">
        <v>0.00024022292687614106</v>
      </c>
      <c r="Y46" s="14">
        <v>0.004660324781397137</v>
      </c>
      <c r="Z46" s="16">
        <v>0.008792159123666763</v>
      </c>
      <c r="AA46" s="81">
        <f t="shared" si="1"/>
        <v>2.424306695275824</v>
      </c>
      <c r="AB46" s="83">
        <f t="shared" si="2"/>
        <v>0.6743964636315047</v>
      </c>
      <c r="AC46" s="83">
        <f t="shared" si="3"/>
        <v>-1.1664037116094454</v>
      </c>
      <c r="AD46" s="83">
        <f t="shared" si="4"/>
        <v>-0.9013273704079255</v>
      </c>
      <c r="AE46" s="83">
        <f t="shared" si="5"/>
        <v>-0.2784553356003132</v>
      </c>
      <c r="AF46" s="83">
        <f t="shared" si="6"/>
        <v>-0.5630637397405082</v>
      </c>
      <c r="AG46" s="83">
        <f t="shared" si="7"/>
        <v>-0.1841457972845525</v>
      </c>
      <c r="AH46" s="83">
        <f t="shared" si="8"/>
        <v>-0.013063269559306544</v>
      </c>
      <c r="AI46" s="83">
        <f t="shared" si="9"/>
        <v>0.0018224950192899576</v>
      </c>
      <c r="AJ46" s="82">
        <f t="shared" si="10"/>
        <v>0.0059335702754351035</v>
      </c>
      <c r="AK46" s="81">
        <f t="shared" si="11"/>
        <v>-0.13543013866858922</v>
      </c>
      <c r="AL46" s="82">
        <f t="shared" si="12"/>
        <v>-0.2598697354665567</v>
      </c>
      <c r="AM46" s="2"/>
      <c r="AN46" s="2"/>
      <c r="AO46" s="2"/>
      <c r="AP46" s="2"/>
    </row>
    <row r="47" spans="1:42" ht="13.5">
      <c r="A47" s="2"/>
      <c r="B47" s="52" t="s">
        <v>134</v>
      </c>
      <c r="C47" s="14">
        <v>0.2276104933290013</v>
      </c>
      <c r="D47" s="15">
        <v>0.24968994441707804</v>
      </c>
      <c r="E47" s="15">
        <v>0.18861161476947585</v>
      </c>
      <c r="F47" s="15">
        <v>0.16087255754806298</v>
      </c>
      <c r="G47" s="15">
        <v>0.08562075747889002</v>
      </c>
      <c r="H47" s="15">
        <v>0.05060456471689742</v>
      </c>
      <c r="I47" s="15">
        <v>0.0262438032553216</v>
      </c>
      <c r="J47" s="15">
        <v>0.008098127788316756</v>
      </c>
      <c r="K47" s="15">
        <v>0.001949419890371333</v>
      </c>
      <c r="L47" s="16">
        <v>0.0006987168065847072</v>
      </c>
      <c r="M47" s="14">
        <v>0.004814158797368633</v>
      </c>
      <c r="N47" s="16">
        <v>0.012070332833750816</v>
      </c>
      <c r="O47" s="14">
        <v>0.22322985699337286</v>
      </c>
      <c r="P47" s="15">
        <v>0.259504708754796</v>
      </c>
      <c r="Q47" s="15">
        <v>0.19916288803627485</v>
      </c>
      <c r="R47" s="15">
        <v>0.16044645971398674</v>
      </c>
      <c r="S47" s="15">
        <v>0.09138472270666202</v>
      </c>
      <c r="T47" s="15">
        <v>0.03732124171607953</v>
      </c>
      <c r="U47" s="15">
        <v>0.02127659574468085</v>
      </c>
      <c r="V47" s="15">
        <v>0.0055807464248343215</v>
      </c>
      <c r="W47" s="15">
        <v>0.0017439832577607255</v>
      </c>
      <c r="X47" s="16">
        <v>0.0003487966515521451</v>
      </c>
      <c r="Y47" s="14">
        <v>0.0013951866062085804</v>
      </c>
      <c r="Z47" s="16">
        <v>0.0076735263341471925</v>
      </c>
      <c r="AA47" s="81">
        <f t="shared" si="1"/>
        <v>-0.4380636335628435</v>
      </c>
      <c r="AB47" s="83">
        <f t="shared" si="2"/>
        <v>0.981476433771794</v>
      </c>
      <c r="AC47" s="83">
        <f t="shared" si="3"/>
        <v>1.0551273266799</v>
      </c>
      <c r="AD47" s="83">
        <f t="shared" si="4"/>
        <v>-0.04260978340762389</v>
      </c>
      <c r="AE47" s="83">
        <f t="shared" si="5"/>
        <v>0.5763965227772005</v>
      </c>
      <c r="AF47" s="83">
        <f t="shared" si="6"/>
        <v>-1.3283323000817895</v>
      </c>
      <c r="AG47" s="83">
        <f t="shared" si="7"/>
        <v>-0.496720751064075</v>
      </c>
      <c r="AH47" s="83">
        <f t="shared" si="8"/>
        <v>-0.25173813634824344</v>
      </c>
      <c r="AI47" s="83">
        <f t="shared" si="9"/>
        <v>-0.02054366326106076</v>
      </c>
      <c r="AJ47" s="82">
        <f t="shared" si="10"/>
        <v>-0.03499201550325621</v>
      </c>
      <c r="AK47" s="81">
        <f t="shared" si="11"/>
        <v>-0.34189721911600524</v>
      </c>
      <c r="AL47" s="82">
        <f t="shared" si="12"/>
        <v>-0.4396806499603624</v>
      </c>
      <c r="AM47" s="2"/>
      <c r="AN47" s="2"/>
      <c r="AO47" s="2"/>
      <c r="AP47" s="2"/>
    </row>
    <row r="48" spans="1:42" ht="13.5">
      <c r="A48" s="2"/>
      <c r="B48" s="52" t="s">
        <v>136</v>
      </c>
      <c r="C48" s="14">
        <v>0.27114572190089387</v>
      </c>
      <c r="D48" s="15">
        <v>0.28901057059452795</v>
      </c>
      <c r="E48" s="15">
        <v>0.1883106993273258</v>
      </c>
      <c r="F48" s="15">
        <v>0.14644715609305023</v>
      </c>
      <c r="G48" s="15">
        <v>0.06229398219498486</v>
      </c>
      <c r="H48" s="15">
        <v>0.02610374775624173</v>
      </c>
      <c r="I48" s="15">
        <v>0.011928634888401356</v>
      </c>
      <c r="J48" s="15">
        <v>0.0037060540677750983</v>
      </c>
      <c r="K48" s="15">
        <v>0.0007597048211339365</v>
      </c>
      <c r="L48" s="16">
        <v>0.00029372835566514967</v>
      </c>
      <c r="M48" s="14">
        <v>0.005716824107482821</v>
      </c>
      <c r="N48" s="16">
        <v>0.011457219008938771</v>
      </c>
      <c r="O48" s="14">
        <v>0.26776767489330117</v>
      </c>
      <c r="P48" s="15">
        <v>0.3028391167192429</v>
      </c>
      <c r="Q48" s="15">
        <v>0.19688253850436074</v>
      </c>
      <c r="R48" s="15">
        <v>0.14028576730376693</v>
      </c>
      <c r="S48" s="15">
        <v>0.05789571349044349</v>
      </c>
      <c r="T48" s="15">
        <v>0.019298571163481167</v>
      </c>
      <c r="U48" s="15">
        <v>0.01131935424011876</v>
      </c>
      <c r="V48" s="15">
        <v>0.0031545741324921135</v>
      </c>
      <c r="W48" s="15">
        <v>0.000556689552792726</v>
      </c>
      <c r="X48" s="16">
        <v>0.00018556318426424197</v>
      </c>
      <c r="Y48" s="14">
        <v>0.005566895527927259</v>
      </c>
      <c r="Z48" s="16">
        <v>0.011504917424383003</v>
      </c>
      <c r="AA48" s="81">
        <f t="shared" si="1"/>
        <v>-0.33780470075926994</v>
      </c>
      <c r="AB48" s="83">
        <f t="shared" si="2"/>
        <v>1.3828546124714958</v>
      </c>
      <c r="AC48" s="83">
        <f t="shared" si="3"/>
        <v>0.857183917703494</v>
      </c>
      <c r="AD48" s="83">
        <f t="shared" si="4"/>
        <v>-0.6161388789283295</v>
      </c>
      <c r="AE48" s="83">
        <f t="shared" si="5"/>
        <v>-0.43982687045413665</v>
      </c>
      <c r="AF48" s="83">
        <f t="shared" si="6"/>
        <v>-0.6805176592760562</v>
      </c>
      <c r="AG48" s="83">
        <f t="shared" si="7"/>
        <v>-0.060928064828259625</v>
      </c>
      <c r="AH48" s="83">
        <f t="shared" si="8"/>
        <v>-0.05514799352829849</v>
      </c>
      <c r="AI48" s="83">
        <f t="shared" si="9"/>
        <v>-0.020301526834121054</v>
      </c>
      <c r="AJ48" s="82">
        <f t="shared" si="10"/>
        <v>-0.01081651714009077</v>
      </c>
      <c r="AK48" s="81">
        <f t="shared" si="11"/>
        <v>-0.014992857955556209</v>
      </c>
      <c r="AL48" s="82">
        <f t="shared" si="12"/>
        <v>0.004769841544423163</v>
      </c>
      <c r="AM48" s="2"/>
      <c r="AN48" s="2"/>
      <c r="AO48" s="2"/>
      <c r="AP48" s="2"/>
    </row>
    <row r="49" spans="1:42" ht="13.5">
      <c r="A49" s="2"/>
      <c r="B49" s="52" t="s">
        <v>138</v>
      </c>
      <c r="C49" s="14">
        <v>0.26529567780256436</v>
      </c>
      <c r="D49" s="15">
        <v>0.26990176687168277</v>
      </c>
      <c r="E49" s="15">
        <v>0.18560883164894978</v>
      </c>
      <c r="F49" s="15">
        <v>0.1537952066568524</v>
      </c>
      <c r="G49" s="15">
        <v>0.06881888436308024</v>
      </c>
      <c r="H49" s="15">
        <v>0.0333384512100768</v>
      </c>
      <c r="I49" s="15">
        <v>0.016505152497674376</v>
      </c>
      <c r="J49" s="15">
        <v>0.005084761070418974</v>
      </c>
      <c r="K49" s="15">
        <v>0.0011635643302054075</v>
      </c>
      <c r="L49" s="16">
        <v>0.00048770354849489266</v>
      </c>
      <c r="M49" s="14">
        <v>0.006167041475875232</v>
      </c>
      <c r="N49" s="16">
        <v>0.008653727470052894</v>
      </c>
      <c r="O49" s="14">
        <v>0.27645404765428444</v>
      </c>
      <c r="P49" s="15">
        <v>0.273050170193873</v>
      </c>
      <c r="Q49" s="15">
        <v>0.19668491934290366</v>
      </c>
      <c r="R49" s="15">
        <v>0.14296285333727987</v>
      </c>
      <c r="S49" s="15">
        <v>0.06260174633713186</v>
      </c>
      <c r="T49" s="15">
        <v>0.030634897143702825</v>
      </c>
      <c r="U49" s="15">
        <v>0.012579547136303094</v>
      </c>
      <c r="V49" s="15">
        <v>0.003403877460411425</v>
      </c>
      <c r="W49" s="15">
        <v>0.0007399733609590055</v>
      </c>
      <c r="X49" s="16">
        <v>0.0007399733609590055</v>
      </c>
      <c r="Y49" s="14">
        <v>0.004587834837945834</v>
      </c>
      <c r="Z49" s="16">
        <v>0.005623797543288442</v>
      </c>
      <c r="AA49" s="81">
        <f t="shared" si="1"/>
        <v>1.1158369851720085</v>
      </c>
      <c r="AB49" s="83">
        <f t="shared" si="2"/>
        <v>0.3148403322190241</v>
      </c>
      <c r="AC49" s="83">
        <f t="shared" si="3"/>
        <v>1.1076087693953878</v>
      </c>
      <c r="AD49" s="83">
        <f t="shared" si="4"/>
        <v>-1.0832353319572525</v>
      </c>
      <c r="AE49" s="83">
        <f t="shared" si="5"/>
        <v>-0.6217138025948379</v>
      </c>
      <c r="AF49" s="83">
        <f t="shared" si="6"/>
        <v>-0.2703554066373976</v>
      </c>
      <c r="AG49" s="83">
        <f t="shared" si="7"/>
        <v>-0.3925605361371282</v>
      </c>
      <c r="AH49" s="83">
        <f t="shared" si="8"/>
        <v>-0.16808836100075486</v>
      </c>
      <c r="AI49" s="83">
        <f t="shared" si="9"/>
        <v>-0.0423590969246402</v>
      </c>
      <c r="AJ49" s="82">
        <f t="shared" si="10"/>
        <v>0.025226981246411286</v>
      </c>
      <c r="AK49" s="81">
        <f t="shared" si="11"/>
        <v>-0.1579206637929398</v>
      </c>
      <c r="AL49" s="82">
        <f t="shared" si="12"/>
        <v>-0.30299299267644525</v>
      </c>
      <c r="AM49" s="2"/>
      <c r="AN49" s="2"/>
      <c r="AO49" s="2"/>
      <c r="AP49" s="2"/>
    </row>
    <row r="50" spans="1:42" ht="13.5">
      <c r="A50" s="2"/>
      <c r="B50" s="52" t="s">
        <v>140</v>
      </c>
      <c r="C50" s="14">
        <v>0.2850116617762444</v>
      </c>
      <c r="D50" s="15">
        <v>0.29206676769956685</v>
      </c>
      <c r="E50" s="15">
        <v>0.18464084953621598</v>
      </c>
      <c r="F50" s="15">
        <v>0.14458882834080333</v>
      </c>
      <c r="G50" s="15">
        <v>0.05778436999537828</v>
      </c>
      <c r="H50" s="15">
        <v>0.023224669224733714</v>
      </c>
      <c r="I50" s="15">
        <v>0.009580928427863584</v>
      </c>
      <c r="J50" s="15">
        <v>0.0023989939702705318</v>
      </c>
      <c r="K50" s="15">
        <v>0.00048581777534152345</v>
      </c>
      <c r="L50" s="16">
        <v>0.00021711325358183127</v>
      </c>
      <c r="M50" s="14">
        <v>0.006264039811261944</v>
      </c>
      <c r="N50" s="16">
        <v>0.011560743344188997</v>
      </c>
      <c r="O50" s="14">
        <v>0.2970317725752508</v>
      </c>
      <c r="P50" s="15">
        <v>0.31521739130434784</v>
      </c>
      <c r="Q50" s="15">
        <v>0.16659698996655517</v>
      </c>
      <c r="R50" s="15">
        <v>0.1419314381270903</v>
      </c>
      <c r="S50" s="15">
        <v>0.0512123745819398</v>
      </c>
      <c r="T50" s="15">
        <v>0.019021739130434784</v>
      </c>
      <c r="U50" s="15">
        <v>0.006688963210702341</v>
      </c>
      <c r="V50" s="15">
        <v>0.00229933110367893</v>
      </c>
      <c r="W50" s="15"/>
      <c r="X50" s="16">
        <v>0.0004180602006688963</v>
      </c>
      <c r="Y50" s="14">
        <v>0.004180602006688963</v>
      </c>
      <c r="Z50" s="16">
        <v>0.010451505016722408</v>
      </c>
      <c r="AA50" s="81">
        <f t="shared" si="1"/>
        <v>1.2020110799006445</v>
      </c>
      <c r="AB50" s="83">
        <f t="shared" si="2"/>
        <v>2.315062360478098</v>
      </c>
      <c r="AC50" s="83">
        <f t="shared" si="3"/>
        <v>-1.8043859569660814</v>
      </c>
      <c r="AD50" s="83">
        <f t="shared" si="4"/>
        <v>-0.2657390213713029</v>
      </c>
      <c r="AE50" s="83">
        <f t="shared" si="5"/>
        <v>-0.6571995413438482</v>
      </c>
      <c r="AF50" s="83">
        <f t="shared" si="6"/>
        <v>-0.420293009429893</v>
      </c>
      <c r="AG50" s="83">
        <f t="shared" si="7"/>
        <v>-0.28919652171612426</v>
      </c>
      <c r="AH50" s="83">
        <f t="shared" si="8"/>
        <v>-0.009966286659160179</v>
      </c>
      <c r="AI50" s="83">
        <f t="shared" si="9"/>
        <v>-0.04858177753415235</v>
      </c>
      <c r="AJ50" s="82">
        <f t="shared" si="10"/>
        <v>0.020094694708706506</v>
      </c>
      <c r="AK50" s="81">
        <f t="shared" si="11"/>
        <v>-0.20834378045729807</v>
      </c>
      <c r="AL50" s="82">
        <f t="shared" si="12"/>
        <v>-0.11092383274665887</v>
      </c>
      <c r="AM50" s="2"/>
      <c r="AN50" s="2"/>
      <c r="AO50" s="2"/>
      <c r="AP50" s="2"/>
    </row>
    <row r="51" spans="1:42" ht="13.5">
      <c r="A51" s="2"/>
      <c r="B51" s="52" t="s">
        <v>142</v>
      </c>
      <c r="C51" s="14">
        <v>0.2770478265805119</v>
      </c>
      <c r="D51" s="15">
        <v>0.3079112959051259</v>
      </c>
      <c r="E51" s="15">
        <v>0.1851273958363475</v>
      </c>
      <c r="F51" s="15">
        <v>0.1433283845535748</v>
      </c>
      <c r="G51" s="15">
        <v>0.058212340490886305</v>
      </c>
      <c r="H51" s="15">
        <v>0.018574617879266096</v>
      </c>
      <c r="I51" s="15">
        <v>0.007129359025439102</v>
      </c>
      <c r="J51" s="15">
        <v>0.0019609632536409143</v>
      </c>
      <c r="K51" s="15">
        <v>0.00046742597419363455</v>
      </c>
      <c r="L51" s="16">
        <v>0.0002403905010138692</v>
      </c>
      <c r="M51" s="14">
        <v>0.0048968435391714095</v>
      </c>
      <c r="N51" s="16">
        <v>0.006873387658618778</v>
      </c>
      <c r="O51" s="14">
        <v>0.3007452871547567</v>
      </c>
      <c r="P51" s="15">
        <v>0.3123629986847874</v>
      </c>
      <c r="Q51" s="15">
        <v>0.18062253397632616</v>
      </c>
      <c r="R51" s="15">
        <v>0.12406839105655414</v>
      </c>
      <c r="S51" s="15">
        <v>0.05523893029373082</v>
      </c>
      <c r="T51" s="15">
        <v>0.01819377466023674</v>
      </c>
      <c r="U51" s="15">
        <v>0.005041648399824638</v>
      </c>
      <c r="V51" s="15">
        <v>0.003288031565103025</v>
      </c>
      <c r="W51" s="15">
        <v>0.00021920210434020167</v>
      </c>
      <c r="X51" s="16">
        <v>0.00043840420868040335</v>
      </c>
      <c r="Y51" s="14">
        <v>0.004164839982463832</v>
      </c>
      <c r="Z51" s="16">
        <v>0.004164839982463832</v>
      </c>
      <c r="AA51" s="81">
        <f t="shared" si="1"/>
        <v>2.369746057424477</v>
      </c>
      <c r="AB51" s="83">
        <f t="shared" si="2"/>
        <v>0.4451702779661504</v>
      </c>
      <c r="AC51" s="83">
        <f t="shared" si="3"/>
        <v>-0.4504861860021331</v>
      </c>
      <c r="AD51" s="83">
        <f t="shared" si="4"/>
        <v>-1.9259993497020664</v>
      </c>
      <c r="AE51" s="83">
        <f t="shared" si="5"/>
        <v>-0.2973410197155482</v>
      </c>
      <c r="AF51" s="83">
        <f t="shared" si="6"/>
        <v>-0.03808432190293559</v>
      </c>
      <c r="AG51" s="83">
        <f t="shared" si="7"/>
        <v>-0.20877106256144642</v>
      </c>
      <c r="AH51" s="83">
        <f t="shared" si="8"/>
        <v>0.13270683114621107</v>
      </c>
      <c r="AI51" s="83">
        <f t="shared" si="9"/>
        <v>-0.024822386985343288</v>
      </c>
      <c r="AJ51" s="82">
        <f t="shared" si="10"/>
        <v>0.019801370766653417</v>
      </c>
      <c r="AK51" s="81">
        <f t="shared" si="11"/>
        <v>-0.07320035567075778</v>
      </c>
      <c r="AL51" s="82">
        <f t="shared" si="12"/>
        <v>-0.27085476761549465</v>
      </c>
      <c r="AM51" s="2"/>
      <c r="AN51" s="2"/>
      <c r="AO51" s="2"/>
      <c r="AP51" s="2"/>
    </row>
    <row r="52" spans="1:42" ht="13.5">
      <c r="A52" s="2"/>
      <c r="B52" s="52" t="s">
        <v>144</v>
      </c>
      <c r="C52" s="14">
        <v>0.31606488532195753</v>
      </c>
      <c r="D52" s="15">
        <v>0.31220424462989166</v>
      </c>
      <c r="E52" s="15">
        <v>0.17124728710800527</v>
      </c>
      <c r="F52" s="15">
        <v>0.13151491762076087</v>
      </c>
      <c r="G52" s="15">
        <v>0.05231437870796487</v>
      </c>
      <c r="H52" s="15">
        <v>0.012536362089642665</v>
      </c>
      <c r="I52" s="15">
        <v>0.0030445253182504145</v>
      </c>
      <c r="J52" s="15">
        <v>0.0008008996634561518</v>
      </c>
      <c r="K52" s="15">
        <v>0.00018397177070754437</v>
      </c>
      <c r="L52" s="16">
        <v>8.852776936302887E-05</v>
      </c>
      <c r="M52" s="14">
        <v>0.0064224130180084845</v>
      </c>
      <c r="N52" s="16">
        <v>0.008584427135421206</v>
      </c>
      <c r="O52" s="14">
        <v>0.3281380462009463</v>
      </c>
      <c r="P52" s="15">
        <v>0.31853604230448096</v>
      </c>
      <c r="Q52" s="15">
        <v>0.16935708321736712</v>
      </c>
      <c r="R52" s="15">
        <v>0.12176454216532145</v>
      </c>
      <c r="S52" s="15">
        <v>0.046896743668243805</v>
      </c>
      <c r="T52" s="15">
        <v>0.010993598664069022</v>
      </c>
      <c r="U52" s="15">
        <v>0.00320066796548845</v>
      </c>
      <c r="V52" s="15">
        <v>0.0005566379070414695</v>
      </c>
      <c r="W52" s="15">
        <v>0.0005566379070414695</v>
      </c>
      <c r="X52" s="16"/>
      <c r="Y52" s="14">
        <v>0.0064013359309769</v>
      </c>
      <c r="Z52" s="16">
        <v>0.007097133314778736</v>
      </c>
      <c r="AA52" s="81">
        <f t="shared" si="1"/>
        <v>1.2073160878988742</v>
      </c>
      <c r="AB52" s="83">
        <f t="shared" si="2"/>
        <v>0.6331797674589301</v>
      </c>
      <c r="AC52" s="83">
        <f t="shared" si="3"/>
        <v>-0.18902038906381535</v>
      </c>
      <c r="AD52" s="83">
        <f t="shared" si="4"/>
        <v>-0.9750375455439414</v>
      </c>
      <c r="AE52" s="83">
        <f t="shared" si="5"/>
        <v>-0.5417635039721064</v>
      </c>
      <c r="AF52" s="83">
        <f t="shared" si="6"/>
        <v>-0.1542763425573643</v>
      </c>
      <c r="AG52" s="83">
        <f t="shared" si="7"/>
        <v>0.015614264723803548</v>
      </c>
      <c r="AH52" s="83">
        <f t="shared" si="8"/>
        <v>-0.024426175641468227</v>
      </c>
      <c r="AI52" s="83">
        <f t="shared" si="9"/>
        <v>0.037266613633392516</v>
      </c>
      <c r="AJ52" s="82">
        <f t="shared" si="10"/>
        <v>-0.008852776936302887</v>
      </c>
      <c r="AK52" s="81">
        <f t="shared" si="11"/>
        <v>-0.002107708703158462</v>
      </c>
      <c r="AL52" s="82">
        <f t="shared" si="12"/>
        <v>-0.14872938206424696</v>
      </c>
      <c r="AM52" s="2"/>
      <c r="AN52" s="2"/>
      <c r="AO52" s="2"/>
      <c r="AP52" s="2"/>
    </row>
    <row r="53" spans="1:42" ht="13.5">
      <c r="A53" s="2"/>
      <c r="B53" s="52" t="s">
        <v>146</v>
      </c>
      <c r="C53" s="14">
        <v>0.274275587753937</v>
      </c>
      <c r="D53" s="15">
        <v>0.22938061238528815</v>
      </c>
      <c r="E53" s="15">
        <v>0.19095406186278316</v>
      </c>
      <c r="F53" s="15">
        <v>0.16904560958230402</v>
      </c>
      <c r="G53" s="15">
        <v>0.08833814871627435</v>
      </c>
      <c r="H53" s="15">
        <v>0.03213677741020697</v>
      </c>
      <c r="I53" s="15">
        <v>0.010626697961522113</v>
      </c>
      <c r="J53" s="15">
        <v>0.003659280341532832</v>
      </c>
      <c r="K53" s="15">
        <v>0.0009959320794856474</v>
      </c>
      <c r="L53" s="16">
        <v>0.0005872919066657632</v>
      </c>
      <c r="M53" s="14">
        <v>0.008542427733320191</v>
      </c>
      <c r="N53" s="16">
        <v>0.004891361264607859</v>
      </c>
      <c r="O53" s="14">
        <v>0.2754859182863943</v>
      </c>
      <c r="P53" s="15">
        <v>0.23621578738595794</v>
      </c>
      <c r="Q53" s="15">
        <v>0.19496231654105514</v>
      </c>
      <c r="R53" s="15">
        <v>0.16541055136850455</v>
      </c>
      <c r="S53" s="15">
        <v>0.08052360174533915</v>
      </c>
      <c r="T53" s="15">
        <v>0.03094010313367711</v>
      </c>
      <c r="U53" s="15">
        <v>0.011503371677905593</v>
      </c>
      <c r="V53" s="15">
        <v>0.003966679888932963</v>
      </c>
      <c r="W53" s="15">
        <v>0.0003966679888932963</v>
      </c>
      <c r="X53" s="16">
        <v>0.0005950019833399445</v>
      </c>
      <c r="Y53" s="14">
        <v>0.008330027766759222</v>
      </c>
      <c r="Z53" s="16">
        <v>0.004165013883379611</v>
      </c>
      <c r="AA53" s="81">
        <f t="shared" si="1"/>
        <v>0.12103305324572822</v>
      </c>
      <c r="AB53" s="83">
        <f t="shared" si="2"/>
        <v>0.6835175000669796</v>
      </c>
      <c r="AC53" s="83">
        <f t="shared" si="3"/>
        <v>0.4008254678271983</v>
      </c>
      <c r="AD53" s="83">
        <f t="shared" si="4"/>
        <v>-0.36350582137994747</v>
      </c>
      <c r="AE53" s="83">
        <f t="shared" si="5"/>
        <v>-0.7814546970935199</v>
      </c>
      <c r="AF53" s="83">
        <f t="shared" si="6"/>
        <v>-0.11966742765298598</v>
      </c>
      <c r="AG53" s="83">
        <f t="shared" si="7"/>
        <v>0.08766737163834801</v>
      </c>
      <c r="AH53" s="83">
        <f t="shared" si="8"/>
        <v>0.03073995474001307</v>
      </c>
      <c r="AI53" s="83">
        <f t="shared" si="9"/>
        <v>-0.05992640905923511</v>
      </c>
      <c r="AJ53" s="82">
        <f t="shared" si="10"/>
        <v>0.0007710076674181292</v>
      </c>
      <c r="AK53" s="81">
        <f t="shared" si="11"/>
        <v>-0.02123999665609687</v>
      </c>
      <c r="AL53" s="82">
        <f t="shared" si="12"/>
        <v>-0.07263473812282482</v>
      </c>
      <c r="AM53" s="2"/>
      <c r="AN53" s="2"/>
      <c r="AO53" s="2"/>
      <c r="AP53" s="2"/>
    </row>
    <row r="54" spans="1:42" ht="13.5">
      <c r="A54" s="2"/>
      <c r="B54" s="53"/>
      <c r="C54" s="17"/>
      <c r="D54" s="18"/>
      <c r="E54" s="18"/>
      <c r="F54" s="18"/>
      <c r="G54" s="18"/>
      <c r="H54" s="18"/>
      <c r="I54" s="18"/>
      <c r="J54" s="18"/>
      <c r="K54" s="18"/>
      <c r="L54" s="19"/>
      <c r="M54" s="17"/>
      <c r="N54" s="19"/>
      <c r="O54" s="17"/>
      <c r="P54" s="18"/>
      <c r="Q54" s="18"/>
      <c r="R54" s="18"/>
      <c r="S54" s="18"/>
      <c r="T54" s="18"/>
      <c r="U54" s="18"/>
      <c r="V54" s="18"/>
      <c r="W54" s="18"/>
      <c r="X54" s="19"/>
      <c r="Y54" s="17"/>
      <c r="Z54" s="19"/>
      <c r="AA54" s="17"/>
      <c r="AB54" s="18"/>
      <c r="AC54" s="18"/>
      <c r="AD54" s="18"/>
      <c r="AE54" s="18"/>
      <c r="AF54" s="18"/>
      <c r="AG54" s="18"/>
      <c r="AH54" s="18"/>
      <c r="AI54" s="18"/>
      <c r="AJ54" s="19"/>
      <c r="AK54" s="17"/>
      <c r="AL54" s="19"/>
      <c r="AM54" s="2"/>
      <c r="AN54" s="2"/>
      <c r="AO54" s="2"/>
      <c r="AP54" s="2"/>
    </row>
  </sheetData>
  <sheetProtection/>
  <mergeCells count="15">
    <mergeCell ref="AL4:AL5"/>
    <mergeCell ref="M3:N3"/>
    <mergeCell ref="O2:Z2"/>
    <mergeCell ref="O3:X3"/>
    <mergeCell ref="O4:X4"/>
    <mergeCell ref="AA3:AJ3"/>
    <mergeCell ref="AA4:AJ4"/>
    <mergeCell ref="AK3:AL3"/>
    <mergeCell ref="C4:L4"/>
    <mergeCell ref="M4:M5"/>
    <mergeCell ref="N4:N5"/>
    <mergeCell ref="AK4:AK5"/>
    <mergeCell ref="C2:N2"/>
    <mergeCell ref="C3:L3"/>
    <mergeCell ref="Y3:Z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2011-06-30T09:32:10Z</dcterms:created>
  <dcterms:modified xsi:type="dcterms:W3CDTF">2011-08-03T01:35:11Z</dcterms:modified>
  <cp:category/>
  <cp:version/>
  <cp:contentType/>
  <cp:contentStatus/>
</cp:coreProperties>
</file>