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A6D7E6BF-EB60-40D3-8D3A-0408A05BA01E}" xr6:coauthVersionLast="47" xr6:coauthVersionMax="47" xr10:uidLastSave="{00000000-0000-0000-0000-000000000000}"/>
  <bookViews>
    <workbookView xWindow="-110" yWindow="-110" windowWidth="19420" windowHeight="11500" activeTab="3" xr2:uid="{00000000-000D-0000-FFFF-FFFF00000000}"/>
  </bookViews>
  <sheets>
    <sheet name="様式第5号 体制届" sheetId="135" r:id="rId1"/>
    <sheet name="別紙" sheetId="159" r:id="rId2"/>
    <sheet name="別紙１" sheetId="150" r:id="rId3"/>
    <sheet name="別紙３-１" sheetId="12" r:id="rId4"/>
    <sheet name="別紙３-２" sheetId="13" r:id="rId5"/>
    <sheet name="別紙４" sheetId="14" r:id="rId6"/>
    <sheet name="別紙４－１" sheetId="136" r:id="rId7"/>
    <sheet name="別紙４－２" sheetId="137" r:id="rId8"/>
    <sheet name="別紙５" sheetId="15" r:id="rId9"/>
    <sheet name="別紙６-１" sheetId="151" r:id="rId10"/>
    <sheet name="別紙６-２" sheetId="152" r:id="rId11"/>
    <sheet name="別紙７" sheetId="18" r:id="rId12"/>
    <sheet name="別紙８-１" sheetId="19" r:id="rId13"/>
    <sheet name="別紙８-２" sheetId="20" r:id="rId14"/>
    <sheet name="別紙９-１" sheetId="22" r:id="rId15"/>
    <sheet name="別紙９-２" sheetId="23" r:id="rId16"/>
    <sheet name="別紙10" sheetId="24" r:id="rId17"/>
    <sheet name="別紙11" sheetId="25" r:id="rId18"/>
    <sheet name="別紙12" sheetId="26" r:id="rId19"/>
    <sheet name="別紙13" sheetId="27" r:id="rId20"/>
    <sheet name="別紙14" sheetId="28" r:id="rId21"/>
    <sheet name="別紙15" sheetId="29" r:id="rId22"/>
    <sheet name="別紙16" sheetId="30" r:id="rId23"/>
    <sheet name="別紙17" sheetId="31" r:id="rId24"/>
    <sheet name="別紙18" sheetId="32" r:id="rId25"/>
    <sheet name="別紙19" sheetId="33" r:id="rId26"/>
    <sheet name="別紙20" sheetId="34" r:id="rId27"/>
    <sheet name="別紙21" sheetId="35" r:id="rId28"/>
    <sheet name="別紙22" sheetId="36" r:id="rId29"/>
    <sheet name="別紙23-２" sheetId="153" r:id="rId30"/>
    <sheet name="別紙26" sheetId="41" r:id="rId31"/>
    <sheet name="別紙27" sheetId="42" r:id="rId32"/>
    <sheet name="別紙28" sheetId="43" r:id="rId33"/>
    <sheet name="別紙29-１" sheetId="44" r:id="rId34"/>
    <sheet name="別紙30" sheetId="154" r:id="rId35"/>
    <sheet name="別紙31" sheetId="47" r:id="rId36"/>
    <sheet name="別紙32" sheetId="155" r:id="rId37"/>
    <sheet name="別紙33" sheetId="156" r:id="rId38"/>
    <sheet name="別紙34" sheetId="50" r:id="rId39"/>
    <sheet name="別紙35" sheetId="51" r:id="rId40"/>
    <sheet name="別紙47" sheetId="69" r:id="rId41"/>
    <sheet name="別紙48" sheetId="70" r:id="rId42"/>
    <sheet name="別紙49" sheetId="157" r:id="rId43"/>
    <sheet name="別紙50" sheetId="72" r:id="rId44"/>
    <sheet name="別紙51-１" sheetId="73" r:id="rId45"/>
    <sheet name="別紙51-２" sheetId="74" r:id="rId46"/>
    <sheet name="別紙51-３" sheetId="75" r:id="rId47"/>
    <sheet name="別紙52" sheetId="76" r:id="rId48"/>
    <sheet name="別紙53" sheetId="77" r:id="rId49"/>
    <sheet name="別紙54" sheetId="78" r:id="rId50"/>
    <sheet name="別紙56" sheetId="80" r:id="rId51"/>
    <sheet name="別紙57" sheetId="158" r:id="rId52"/>
    <sheet name="別紙57-1" sheetId="141" r:id="rId53"/>
    <sheet name="別紙58-1（令和８年４月・５月分）　" sheetId="160" r:id="rId54"/>
    <sheet name="別紙58-2（令和８年６月以降分）" sheetId="161" r:id="rId55"/>
    <sheet name="別紙59-1" sheetId="142" r:id="rId56"/>
    <sheet name="別紙59-1（別添） " sheetId="143" r:id="rId57"/>
    <sheet name="別紙59-2 " sheetId="144" r:id="rId58"/>
    <sheet name="別紙59-2（別添）" sheetId="145" r:id="rId59"/>
    <sheet name="別紙60 " sheetId="146" r:id="rId60"/>
    <sheet name="別紙60-1（既存）" sheetId="147" r:id="rId61"/>
    <sheet name="別紙60-2（新規）" sheetId="148" r:id="rId62"/>
    <sheet name="別紙61" sheetId="149" r:id="rId63"/>
  </sheets>
  <externalReferences>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_____________________________________________________________________kk29" localSheetId="53">#REF!</definedName>
    <definedName name="_____________________________________________________________________kk29" localSheetId="54">#REF!</definedName>
    <definedName name="_____________________________________________________________________kk29">#REF!</definedName>
    <definedName name="____________________________________________________________________kk29" localSheetId="1">#REF!</definedName>
    <definedName name="____________________________________________________________________kk29" localSheetId="6">#REF!</definedName>
    <definedName name="____________________________________________________________________kk29" localSheetId="7">#REF!</definedName>
    <definedName name="____________________________________________________________________kk29" localSheetId="44">#REF!</definedName>
    <definedName name="____________________________________________________________________kk29" localSheetId="45">#REF!</definedName>
    <definedName name="____________________________________________________________________kk29" localSheetId="46">#REF!</definedName>
    <definedName name="____________________________________________________________________kk29" localSheetId="53">#REF!</definedName>
    <definedName name="____________________________________________________________________kk29" localSheetId="54">#REF!</definedName>
    <definedName name="____________________________________________________________________kk29" localSheetId="0">#REF!</definedName>
    <definedName name="____________________________________________________________________kk29">#REF!</definedName>
    <definedName name="___________________________________________________________________kk29" localSheetId="1">#REF!</definedName>
    <definedName name="___________________________________________________________________kk29" localSheetId="44">#REF!</definedName>
    <definedName name="___________________________________________________________________kk29" localSheetId="45">#REF!</definedName>
    <definedName name="___________________________________________________________________kk29" localSheetId="46">#REF!</definedName>
    <definedName name="___________________________________________________________________kk29" localSheetId="53">#REF!</definedName>
    <definedName name="___________________________________________________________________kk29" localSheetId="54">#REF!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1">#REF!</definedName>
    <definedName name="__________________________________________________________________kk29" localSheetId="44">#REF!</definedName>
    <definedName name="__________________________________________________________________kk29" localSheetId="45">#REF!</definedName>
    <definedName name="__________________________________________________________________kk29" localSheetId="46">#REF!</definedName>
    <definedName name="__________________________________________________________________kk29">#REF!</definedName>
    <definedName name="_________________________________________________________________kk06" localSheetId="1">#REF!</definedName>
    <definedName name="_________________________________________________________________kk06" localSheetId="44">#REF!</definedName>
    <definedName name="_________________________________________________________________kk06" localSheetId="45">#REF!</definedName>
    <definedName name="_________________________________________________________________kk06" localSheetId="46">#REF!</definedName>
    <definedName name="_________________________________________________________________kk06">#REF!</definedName>
    <definedName name="_________________________________________________________________kk29" localSheetId="1">#REF!</definedName>
    <definedName name="_________________________________________________________________kk29" localSheetId="44">#REF!</definedName>
    <definedName name="_________________________________________________________________kk29" localSheetId="45">#REF!</definedName>
    <definedName name="_________________________________________________________________kk29" localSheetId="46">#REF!</definedName>
    <definedName name="_________________________________________________________________kk29">#REF!</definedName>
    <definedName name="________________________________________________________________kk06" localSheetId="1">#REF!</definedName>
    <definedName name="________________________________________________________________kk06" localSheetId="44">#REF!</definedName>
    <definedName name="________________________________________________________________kk06" localSheetId="45">#REF!</definedName>
    <definedName name="________________________________________________________________kk06" localSheetId="46">#REF!</definedName>
    <definedName name="________________________________________________________________kk06">#REF!</definedName>
    <definedName name="________________________________________________________________kk29" localSheetId="1">#REF!</definedName>
    <definedName name="________________________________________________________________kk29" localSheetId="44">#REF!</definedName>
    <definedName name="________________________________________________________________kk29" localSheetId="45">#REF!</definedName>
    <definedName name="________________________________________________________________kk29" localSheetId="46">#REF!</definedName>
    <definedName name="________________________________________________________________kk29">#REF!</definedName>
    <definedName name="_______________________________________________________________kk06" localSheetId="1">#REF!</definedName>
    <definedName name="_______________________________________________________________kk06" localSheetId="44">#REF!</definedName>
    <definedName name="_______________________________________________________________kk06" localSheetId="45">#REF!</definedName>
    <definedName name="_______________________________________________________________kk06" localSheetId="46">#REF!</definedName>
    <definedName name="_______________________________________________________________kk06">#REF!</definedName>
    <definedName name="_______________________________________________________________kk29" localSheetId="1">#REF!</definedName>
    <definedName name="_______________________________________________________________kk29" localSheetId="44">#REF!</definedName>
    <definedName name="_______________________________________________________________kk29" localSheetId="45">#REF!</definedName>
    <definedName name="_______________________________________________________________kk29" localSheetId="46">#REF!</definedName>
    <definedName name="_______________________________________________________________kk29">#REF!</definedName>
    <definedName name="______________________________________________________________kk06" localSheetId="1">#REF!</definedName>
    <definedName name="______________________________________________________________kk06" localSheetId="44">#REF!</definedName>
    <definedName name="______________________________________________________________kk06" localSheetId="45">#REF!</definedName>
    <definedName name="______________________________________________________________kk06" localSheetId="46">#REF!</definedName>
    <definedName name="______________________________________________________________kk06">#REF!</definedName>
    <definedName name="______________________________________________________________kk29" localSheetId="1">#REF!</definedName>
    <definedName name="______________________________________________________________kk29" localSheetId="44">#REF!</definedName>
    <definedName name="______________________________________________________________kk29" localSheetId="45">#REF!</definedName>
    <definedName name="______________________________________________________________kk29" localSheetId="46">#REF!</definedName>
    <definedName name="______________________________________________________________kk29">#REF!</definedName>
    <definedName name="_____________________________________________________________kk06" localSheetId="1">#REF!</definedName>
    <definedName name="_____________________________________________________________kk06" localSheetId="44">#REF!</definedName>
    <definedName name="_____________________________________________________________kk06" localSheetId="45">#REF!</definedName>
    <definedName name="_____________________________________________________________kk06" localSheetId="46">#REF!</definedName>
    <definedName name="_____________________________________________________________kk06">#REF!</definedName>
    <definedName name="_____________________________________________________________kk29" localSheetId="1">#REF!</definedName>
    <definedName name="_____________________________________________________________kk29" localSheetId="44">#REF!</definedName>
    <definedName name="_____________________________________________________________kk29" localSheetId="45">#REF!</definedName>
    <definedName name="_____________________________________________________________kk29" localSheetId="46">#REF!</definedName>
    <definedName name="_____________________________________________________________kk29">#REF!</definedName>
    <definedName name="____________________________________________________________kk06" localSheetId="1">#REF!</definedName>
    <definedName name="____________________________________________________________kk06" localSheetId="44">#REF!</definedName>
    <definedName name="____________________________________________________________kk06" localSheetId="45">#REF!</definedName>
    <definedName name="____________________________________________________________kk06" localSheetId="46">#REF!</definedName>
    <definedName name="____________________________________________________________kk06">#REF!</definedName>
    <definedName name="____________________________________________________________kk29" localSheetId="1">#REF!</definedName>
    <definedName name="____________________________________________________________kk29" localSheetId="44">#REF!</definedName>
    <definedName name="____________________________________________________________kk29" localSheetId="45">#REF!</definedName>
    <definedName name="____________________________________________________________kk29" localSheetId="46">#REF!</definedName>
    <definedName name="____________________________________________________________kk29">#REF!</definedName>
    <definedName name="___________________________________________________________kk06" localSheetId="1">#REF!</definedName>
    <definedName name="___________________________________________________________kk06" localSheetId="44">#REF!</definedName>
    <definedName name="___________________________________________________________kk06" localSheetId="45">#REF!</definedName>
    <definedName name="___________________________________________________________kk06" localSheetId="46">#REF!</definedName>
    <definedName name="___________________________________________________________kk06">#REF!</definedName>
    <definedName name="___________________________________________________________kk29" localSheetId="1">#REF!</definedName>
    <definedName name="___________________________________________________________kk29" localSheetId="44">#REF!</definedName>
    <definedName name="___________________________________________________________kk29" localSheetId="45">#REF!</definedName>
    <definedName name="___________________________________________________________kk29" localSheetId="46">#REF!</definedName>
    <definedName name="___________________________________________________________kk29">#REF!</definedName>
    <definedName name="__________________________________________________________kk06" localSheetId="1">#REF!</definedName>
    <definedName name="__________________________________________________________kk06" localSheetId="44">#REF!</definedName>
    <definedName name="__________________________________________________________kk06" localSheetId="45">#REF!</definedName>
    <definedName name="__________________________________________________________kk06" localSheetId="46">#REF!</definedName>
    <definedName name="__________________________________________________________kk06">#REF!</definedName>
    <definedName name="__________________________________________________________kk29" localSheetId="1">#REF!</definedName>
    <definedName name="__________________________________________________________kk29" localSheetId="44">#REF!</definedName>
    <definedName name="__________________________________________________________kk29" localSheetId="45">#REF!</definedName>
    <definedName name="__________________________________________________________kk29" localSheetId="46">#REF!</definedName>
    <definedName name="__________________________________________________________kk29">#REF!</definedName>
    <definedName name="_________________________________________________________kk06" localSheetId="1">#REF!</definedName>
    <definedName name="_________________________________________________________kk06" localSheetId="44">#REF!</definedName>
    <definedName name="_________________________________________________________kk06" localSheetId="45">#REF!</definedName>
    <definedName name="_________________________________________________________kk06" localSheetId="46">#REF!</definedName>
    <definedName name="_________________________________________________________kk06">#REF!</definedName>
    <definedName name="_________________________________________________________kk29" localSheetId="1">#REF!</definedName>
    <definedName name="_________________________________________________________kk29" localSheetId="44">#REF!</definedName>
    <definedName name="_________________________________________________________kk29" localSheetId="45">#REF!</definedName>
    <definedName name="_________________________________________________________kk29" localSheetId="46">#REF!</definedName>
    <definedName name="_________________________________________________________kk29">#REF!</definedName>
    <definedName name="________________________________________________________kk06" localSheetId="1">#REF!</definedName>
    <definedName name="________________________________________________________kk06" localSheetId="44">#REF!</definedName>
    <definedName name="________________________________________________________kk06" localSheetId="45">#REF!</definedName>
    <definedName name="________________________________________________________kk06" localSheetId="46">#REF!</definedName>
    <definedName name="________________________________________________________kk06">#REF!</definedName>
    <definedName name="________________________________________________________kk29" localSheetId="1">#REF!</definedName>
    <definedName name="________________________________________________________kk29" localSheetId="44">#REF!</definedName>
    <definedName name="________________________________________________________kk29" localSheetId="45">#REF!</definedName>
    <definedName name="________________________________________________________kk29" localSheetId="46">#REF!</definedName>
    <definedName name="________________________________________________________kk29">#REF!</definedName>
    <definedName name="_______________________________________________________kk06" localSheetId="1">#REF!</definedName>
    <definedName name="_______________________________________________________kk06" localSheetId="44">#REF!</definedName>
    <definedName name="_______________________________________________________kk06" localSheetId="45">#REF!</definedName>
    <definedName name="_______________________________________________________kk06" localSheetId="46">#REF!</definedName>
    <definedName name="_______________________________________________________kk06">#REF!</definedName>
    <definedName name="_______________________________________________________kk29" localSheetId="1">#REF!</definedName>
    <definedName name="_______________________________________________________kk29" localSheetId="44">#REF!</definedName>
    <definedName name="_______________________________________________________kk29" localSheetId="45">#REF!</definedName>
    <definedName name="_______________________________________________________kk29" localSheetId="46">#REF!</definedName>
    <definedName name="_______________________________________________________kk29">#REF!</definedName>
    <definedName name="______________________________________________________kk06" localSheetId="1">#REF!</definedName>
    <definedName name="______________________________________________________kk06" localSheetId="44">#REF!</definedName>
    <definedName name="______________________________________________________kk06" localSheetId="45">#REF!</definedName>
    <definedName name="______________________________________________________kk06" localSheetId="46">#REF!</definedName>
    <definedName name="______________________________________________________kk06">#REF!</definedName>
    <definedName name="______________________________________________________kk29" localSheetId="1">#REF!</definedName>
    <definedName name="______________________________________________________kk29" localSheetId="44">#REF!</definedName>
    <definedName name="______________________________________________________kk29" localSheetId="45">#REF!</definedName>
    <definedName name="______________________________________________________kk29" localSheetId="46">#REF!</definedName>
    <definedName name="______________________________________________________kk29">#REF!</definedName>
    <definedName name="_____________________________________________________kk06" localSheetId="1">#REF!</definedName>
    <definedName name="_____________________________________________________kk06" localSheetId="44">#REF!</definedName>
    <definedName name="_____________________________________________________kk06" localSheetId="45">#REF!</definedName>
    <definedName name="_____________________________________________________kk06" localSheetId="46">#REF!</definedName>
    <definedName name="_____________________________________________________kk06">#REF!</definedName>
    <definedName name="_____________________________________________________kk29" localSheetId="1">#REF!</definedName>
    <definedName name="_____________________________________________________kk29" localSheetId="44">#REF!</definedName>
    <definedName name="_____________________________________________________kk29" localSheetId="45">#REF!</definedName>
    <definedName name="_____________________________________________________kk29" localSheetId="46">#REF!</definedName>
    <definedName name="_____________________________________________________kk29">#REF!</definedName>
    <definedName name="____________________________________________________kk06" localSheetId="1">#REF!</definedName>
    <definedName name="____________________________________________________kk06" localSheetId="44">#REF!</definedName>
    <definedName name="____________________________________________________kk06" localSheetId="45">#REF!</definedName>
    <definedName name="____________________________________________________kk06" localSheetId="46">#REF!</definedName>
    <definedName name="____________________________________________________kk06">#REF!</definedName>
    <definedName name="____________________________________________________kk29" localSheetId="1">#REF!</definedName>
    <definedName name="____________________________________________________kk29" localSheetId="44">#REF!</definedName>
    <definedName name="____________________________________________________kk29" localSheetId="45">#REF!</definedName>
    <definedName name="____________________________________________________kk29" localSheetId="46">#REF!</definedName>
    <definedName name="____________________________________________________kk29">#REF!</definedName>
    <definedName name="___________________________________________________kk06" localSheetId="1">#REF!</definedName>
    <definedName name="___________________________________________________kk06" localSheetId="44">#REF!</definedName>
    <definedName name="___________________________________________________kk06" localSheetId="45">#REF!</definedName>
    <definedName name="___________________________________________________kk06" localSheetId="46">#REF!</definedName>
    <definedName name="___________________________________________________kk06">#REF!</definedName>
    <definedName name="___________________________________________________kk29" localSheetId="1">#REF!</definedName>
    <definedName name="___________________________________________________kk29" localSheetId="44">#REF!</definedName>
    <definedName name="___________________________________________________kk29" localSheetId="45">#REF!</definedName>
    <definedName name="___________________________________________________kk29" localSheetId="46">#REF!</definedName>
    <definedName name="___________________________________________________kk29">#REF!</definedName>
    <definedName name="__________________________________________________kk06" localSheetId="1">#REF!</definedName>
    <definedName name="__________________________________________________kk06" localSheetId="44">#REF!</definedName>
    <definedName name="__________________________________________________kk06" localSheetId="45">#REF!</definedName>
    <definedName name="__________________________________________________kk06" localSheetId="46">#REF!</definedName>
    <definedName name="__________________________________________________kk06">#REF!</definedName>
    <definedName name="__________________________________________________kk29" localSheetId="1">#REF!</definedName>
    <definedName name="__________________________________________________kk29" localSheetId="44">#REF!</definedName>
    <definedName name="__________________________________________________kk29" localSheetId="45">#REF!</definedName>
    <definedName name="__________________________________________________kk29" localSheetId="46">#REF!</definedName>
    <definedName name="__________________________________________________kk29">#REF!</definedName>
    <definedName name="_________________________________________________kk06" localSheetId="1">#REF!</definedName>
    <definedName name="_________________________________________________kk06" localSheetId="44">#REF!</definedName>
    <definedName name="_________________________________________________kk06" localSheetId="45">#REF!</definedName>
    <definedName name="_________________________________________________kk06" localSheetId="46">#REF!</definedName>
    <definedName name="_________________________________________________kk06">#REF!</definedName>
    <definedName name="_________________________________________________kk29" localSheetId="1">#REF!</definedName>
    <definedName name="_________________________________________________kk29" localSheetId="44">#REF!</definedName>
    <definedName name="_________________________________________________kk29" localSheetId="45">#REF!</definedName>
    <definedName name="_________________________________________________kk29" localSheetId="46">#REF!</definedName>
    <definedName name="_________________________________________________kk29">#REF!</definedName>
    <definedName name="________________________________________________kk06" localSheetId="1">#REF!</definedName>
    <definedName name="________________________________________________kk06" localSheetId="44">#REF!</definedName>
    <definedName name="________________________________________________kk06" localSheetId="45">#REF!</definedName>
    <definedName name="________________________________________________kk06" localSheetId="46">#REF!</definedName>
    <definedName name="________________________________________________kk06">#REF!</definedName>
    <definedName name="________________________________________________kk29" localSheetId="1">#REF!</definedName>
    <definedName name="________________________________________________kk29" localSheetId="44">#REF!</definedName>
    <definedName name="________________________________________________kk29" localSheetId="45">#REF!</definedName>
    <definedName name="________________________________________________kk29" localSheetId="46">#REF!</definedName>
    <definedName name="________________________________________________kk29">#REF!</definedName>
    <definedName name="_______________________________________________kk06" localSheetId="1">#REF!</definedName>
    <definedName name="_______________________________________________kk06" localSheetId="44">#REF!</definedName>
    <definedName name="_______________________________________________kk06" localSheetId="45">#REF!</definedName>
    <definedName name="_______________________________________________kk06" localSheetId="46">#REF!</definedName>
    <definedName name="_______________________________________________kk06">#REF!</definedName>
    <definedName name="_______________________________________________kk29" localSheetId="1">#REF!</definedName>
    <definedName name="_______________________________________________kk29" localSheetId="44">#REF!</definedName>
    <definedName name="_______________________________________________kk29" localSheetId="45">#REF!</definedName>
    <definedName name="_______________________________________________kk29" localSheetId="46">#REF!</definedName>
    <definedName name="_______________________________________________kk29">#REF!</definedName>
    <definedName name="______________________________________________kk06" localSheetId="1">#REF!</definedName>
    <definedName name="______________________________________________kk06" localSheetId="44">#REF!</definedName>
    <definedName name="______________________________________________kk06" localSheetId="45">#REF!</definedName>
    <definedName name="______________________________________________kk06" localSheetId="46">#REF!</definedName>
    <definedName name="______________________________________________kk06">#REF!</definedName>
    <definedName name="______________________________________________kk29" localSheetId="1">#REF!</definedName>
    <definedName name="______________________________________________kk29" localSheetId="44">#REF!</definedName>
    <definedName name="______________________________________________kk29" localSheetId="45">#REF!</definedName>
    <definedName name="______________________________________________kk29" localSheetId="46">#REF!</definedName>
    <definedName name="______________________________________________kk29">#REF!</definedName>
    <definedName name="_____________________________________________kk06" localSheetId="1">#REF!</definedName>
    <definedName name="_____________________________________________kk06" localSheetId="44">#REF!</definedName>
    <definedName name="_____________________________________________kk06" localSheetId="45">#REF!</definedName>
    <definedName name="_____________________________________________kk06" localSheetId="46">#REF!</definedName>
    <definedName name="_____________________________________________kk06">#REF!</definedName>
    <definedName name="_____________________________________________kk29" localSheetId="1">#REF!</definedName>
    <definedName name="_____________________________________________kk29" localSheetId="44">#REF!</definedName>
    <definedName name="_____________________________________________kk29" localSheetId="45">#REF!</definedName>
    <definedName name="_____________________________________________kk29" localSheetId="46">#REF!</definedName>
    <definedName name="_____________________________________________kk29">#REF!</definedName>
    <definedName name="____________________________________________kk06" localSheetId="1">#REF!</definedName>
    <definedName name="____________________________________________kk06" localSheetId="44">#REF!</definedName>
    <definedName name="____________________________________________kk06" localSheetId="45">#REF!</definedName>
    <definedName name="____________________________________________kk06" localSheetId="46">#REF!</definedName>
    <definedName name="____________________________________________kk06">#REF!</definedName>
    <definedName name="____________________________________________kk29" localSheetId="1">#REF!</definedName>
    <definedName name="____________________________________________kk29" localSheetId="44">#REF!</definedName>
    <definedName name="____________________________________________kk29" localSheetId="45">#REF!</definedName>
    <definedName name="____________________________________________kk29" localSheetId="46">#REF!</definedName>
    <definedName name="____________________________________________kk29">#REF!</definedName>
    <definedName name="___________________________________________kk06" localSheetId="1">#REF!</definedName>
    <definedName name="___________________________________________kk06" localSheetId="44">#REF!</definedName>
    <definedName name="___________________________________________kk06" localSheetId="45">#REF!</definedName>
    <definedName name="___________________________________________kk06" localSheetId="46">#REF!</definedName>
    <definedName name="___________________________________________kk06">#REF!</definedName>
    <definedName name="___________________________________________kk29" localSheetId="1">#REF!</definedName>
    <definedName name="___________________________________________kk29" localSheetId="44">#REF!</definedName>
    <definedName name="___________________________________________kk29" localSheetId="45">#REF!</definedName>
    <definedName name="___________________________________________kk29" localSheetId="46">#REF!</definedName>
    <definedName name="___________________________________________kk29">#REF!</definedName>
    <definedName name="__________________________________________kk06" localSheetId="1">#REF!</definedName>
    <definedName name="__________________________________________kk06" localSheetId="44">#REF!</definedName>
    <definedName name="__________________________________________kk06" localSheetId="45">#REF!</definedName>
    <definedName name="__________________________________________kk06" localSheetId="46">#REF!</definedName>
    <definedName name="__________________________________________kk06">#REF!</definedName>
    <definedName name="__________________________________________kk29" localSheetId="1">#REF!</definedName>
    <definedName name="__________________________________________kk29" localSheetId="44">#REF!</definedName>
    <definedName name="__________________________________________kk29" localSheetId="45">#REF!</definedName>
    <definedName name="__________________________________________kk29" localSheetId="46">#REF!</definedName>
    <definedName name="__________________________________________kk29">#REF!</definedName>
    <definedName name="_________________________________________kk06" localSheetId="1">#REF!</definedName>
    <definedName name="_________________________________________kk06" localSheetId="44">#REF!</definedName>
    <definedName name="_________________________________________kk06" localSheetId="45">#REF!</definedName>
    <definedName name="_________________________________________kk06" localSheetId="46">#REF!</definedName>
    <definedName name="_________________________________________kk06">#REF!</definedName>
    <definedName name="_________________________________________kk29" localSheetId="1">#REF!</definedName>
    <definedName name="_________________________________________kk29" localSheetId="44">#REF!</definedName>
    <definedName name="_________________________________________kk29" localSheetId="45">#REF!</definedName>
    <definedName name="_________________________________________kk29" localSheetId="46">#REF!</definedName>
    <definedName name="_________________________________________kk29">#REF!</definedName>
    <definedName name="________________________________________kk06" localSheetId="1">#REF!</definedName>
    <definedName name="________________________________________kk06" localSheetId="44">#REF!</definedName>
    <definedName name="________________________________________kk06" localSheetId="45">#REF!</definedName>
    <definedName name="________________________________________kk06" localSheetId="46">#REF!</definedName>
    <definedName name="________________________________________kk06">#REF!</definedName>
    <definedName name="________________________________________kk29" localSheetId="1">#REF!</definedName>
    <definedName name="________________________________________kk29" localSheetId="44">#REF!</definedName>
    <definedName name="________________________________________kk29" localSheetId="45">#REF!</definedName>
    <definedName name="________________________________________kk29" localSheetId="46">#REF!</definedName>
    <definedName name="________________________________________kk29">#REF!</definedName>
    <definedName name="_______________________________________kk06" localSheetId="1">#REF!</definedName>
    <definedName name="_______________________________________kk06" localSheetId="44">#REF!</definedName>
    <definedName name="_______________________________________kk06" localSheetId="45">#REF!</definedName>
    <definedName name="_______________________________________kk06" localSheetId="46">#REF!</definedName>
    <definedName name="_______________________________________kk06">#REF!</definedName>
    <definedName name="_______________________________________kk29" localSheetId="1">#REF!</definedName>
    <definedName name="_______________________________________kk29" localSheetId="44">#REF!</definedName>
    <definedName name="_______________________________________kk29" localSheetId="45">#REF!</definedName>
    <definedName name="_______________________________________kk29" localSheetId="46">#REF!</definedName>
    <definedName name="_______________________________________kk29">#REF!</definedName>
    <definedName name="______________________________________kk06" localSheetId="1">#REF!</definedName>
    <definedName name="______________________________________kk06" localSheetId="44">#REF!</definedName>
    <definedName name="______________________________________kk06" localSheetId="45">#REF!</definedName>
    <definedName name="______________________________________kk06" localSheetId="46">#REF!</definedName>
    <definedName name="______________________________________kk06">#REF!</definedName>
    <definedName name="______________________________________kk29" localSheetId="1">#REF!</definedName>
    <definedName name="______________________________________kk29" localSheetId="44">#REF!</definedName>
    <definedName name="______________________________________kk29" localSheetId="45">#REF!</definedName>
    <definedName name="______________________________________kk29" localSheetId="46">#REF!</definedName>
    <definedName name="______________________________________kk29">#REF!</definedName>
    <definedName name="_____________________________________kk06" localSheetId="1">#REF!</definedName>
    <definedName name="_____________________________________kk06" localSheetId="44">#REF!</definedName>
    <definedName name="_____________________________________kk06" localSheetId="45">#REF!</definedName>
    <definedName name="_____________________________________kk06" localSheetId="46">#REF!</definedName>
    <definedName name="_____________________________________kk06">#REF!</definedName>
    <definedName name="_____________________________________kk29" localSheetId="1">#REF!</definedName>
    <definedName name="_____________________________________kk29" localSheetId="44">#REF!</definedName>
    <definedName name="_____________________________________kk29" localSheetId="45">#REF!</definedName>
    <definedName name="_____________________________________kk29" localSheetId="46">#REF!</definedName>
    <definedName name="_____________________________________kk29">#REF!</definedName>
    <definedName name="____________________________________kk06" localSheetId="1">#REF!</definedName>
    <definedName name="____________________________________kk06" localSheetId="44">#REF!</definedName>
    <definedName name="____________________________________kk06" localSheetId="45">#REF!</definedName>
    <definedName name="____________________________________kk06" localSheetId="46">#REF!</definedName>
    <definedName name="____________________________________kk06">#REF!</definedName>
    <definedName name="____________________________________kk29" localSheetId="1">#REF!</definedName>
    <definedName name="____________________________________kk29" localSheetId="44">#REF!</definedName>
    <definedName name="____________________________________kk29" localSheetId="45">#REF!</definedName>
    <definedName name="____________________________________kk29" localSheetId="46">#REF!</definedName>
    <definedName name="____________________________________kk29">#REF!</definedName>
    <definedName name="___________________________________kk06" localSheetId="1">#REF!</definedName>
    <definedName name="___________________________________kk06" localSheetId="44">#REF!</definedName>
    <definedName name="___________________________________kk06" localSheetId="45">#REF!</definedName>
    <definedName name="___________________________________kk06" localSheetId="46">#REF!</definedName>
    <definedName name="___________________________________kk06">#REF!</definedName>
    <definedName name="___________________________________kk29" localSheetId="1">#REF!</definedName>
    <definedName name="___________________________________kk29" localSheetId="44">#REF!</definedName>
    <definedName name="___________________________________kk29" localSheetId="45">#REF!</definedName>
    <definedName name="___________________________________kk29" localSheetId="46">#REF!</definedName>
    <definedName name="___________________________________kk29">#REF!</definedName>
    <definedName name="__________________________________kk06" localSheetId="1">#REF!</definedName>
    <definedName name="__________________________________kk06" localSheetId="44">#REF!</definedName>
    <definedName name="__________________________________kk06" localSheetId="45">#REF!</definedName>
    <definedName name="__________________________________kk06" localSheetId="46">#REF!</definedName>
    <definedName name="__________________________________kk06">#REF!</definedName>
    <definedName name="__________________________________kk29" localSheetId="1">#REF!</definedName>
    <definedName name="__________________________________kk29" localSheetId="44">#REF!</definedName>
    <definedName name="__________________________________kk29" localSheetId="45">#REF!</definedName>
    <definedName name="__________________________________kk29" localSheetId="46">#REF!</definedName>
    <definedName name="__________________________________kk29">#REF!</definedName>
    <definedName name="_________________________________kk06" localSheetId="1">#REF!</definedName>
    <definedName name="_________________________________kk06" localSheetId="44">#REF!</definedName>
    <definedName name="_________________________________kk06" localSheetId="45">#REF!</definedName>
    <definedName name="_________________________________kk06" localSheetId="46">#REF!</definedName>
    <definedName name="_________________________________kk06">#REF!</definedName>
    <definedName name="_________________________________kk29" localSheetId="1">#REF!</definedName>
    <definedName name="_________________________________kk29" localSheetId="44">#REF!</definedName>
    <definedName name="_________________________________kk29" localSheetId="45">#REF!</definedName>
    <definedName name="_________________________________kk29" localSheetId="46">#REF!</definedName>
    <definedName name="_________________________________kk29">#REF!</definedName>
    <definedName name="________________________________kk06" localSheetId="1">#REF!</definedName>
    <definedName name="________________________________kk06" localSheetId="44">#REF!</definedName>
    <definedName name="________________________________kk06" localSheetId="45">#REF!</definedName>
    <definedName name="________________________________kk06" localSheetId="46">#REF!</definedName>
    <definedName name="________________________________kk06">#REF!</definedName>
    <definedName name="________________________________kk29" localSheetId="1">#REF!</definedName>
    <definedName name="________________________________kk29" localSheetId="44">#REF!</definedName>
    <definedName name="________________________________kk29" localSheetId="45">#REF!</definedName>
    <definedName name="________________________________kk29" localSheetId="46">#REF!</definedName>
    <definedName name="________________________________kk29">#REF!</definedName>
    <definedName name="_______________________________kk06" localSheetId="1">#REF!</definedName>
    <definedName name="_______________________________kk06" localSheetId="44">#REF!</definedName>
    <definedName name="_______________________________kk06" localSheetId="45">#REF!</definedName>
    <definedName name="_______________________________kk06" localSheetId="46">#REF!</definedName>
    <definedName name="_______________________________kk06">#REF!</definedName>
    <definedName name="_______________________________kk29" localSheetId="1">#REF!</definedName>
    <definedName name="_______________________________kk29" localSheetId="44">#REF!</definedName>
    <definedName name="_______________________________kk29" localSheetId="45">#REF!</definedName>
    <definedName name="_______________________________kk29" localSheetId="46">#REF!</definedName>
    <definedName name="_______________________________kk29">#REF!</definedName>
    <definedName name="______________________________kk06" localSheetId="1">#REF!</definedName>
    <definedName name="______________________________kk06" localSheetId="44">#REF!</definedName>
    <definedName name="______________________________kk06" localSheetId="45">#REF!</definedName>
    <definedName name="______________________________kk06" localSheetId="46">#REF!</definedName>
    <definedName name="______________________________kk06">#REF!</definedName>
    <definedName name="______________________________kk29" localSheetId="1">#REF!</definedName>
    <definedName name="______________________________kk29" localSheetId="44">#REF!</definedName>
    <definedName name="______________________________kk29" localSheetId="45">#REF!</definedName>
    <definedName name="______________________________kk29" localSheetId="46">#REF!</definedName>
    <definedName name="______________________________kk29">#REF!</definedName>
    <definedName name="_____________________________kk06" localSheetId="1">#REF!</definedName>
    <definedName name="_____________________________kk06" localSheetId="44">#REF!</definedName>
    <definedName name="_____________________________kk06" localSheetId="45">#REF!</definedName>
    <definedName name="_____________________________kk06" localSheetId="46">#REF!</definedName>
    <definedName name="_____________________________kk06">#REF!</definedName>
    <definedName name="_____________________________kk29" localSheetId="1">#REF!</definedName>
    <definedName name="_____________________________kk29" localSheetId="44">#REF!</definedName>
    <definedName name="_____________________________kk29" localSheetId="45">#REF!</definedName>
    <definedName name="_____________________________kk29" localSheetId="46">#REF!</definedName>
    <definedName name="_____________________________kk29">#REF!</definedName>
    <definedName name="____________________________kk06" localSheetId="1">#REF!</definedName>
    <definedName name="____________________________kk06" localSheetId="44">#REF!</definedName>
    <definedName name="____________________________kk06" localSheetId="45">#REF!</definedName>
    <definedName name="____________________________kk06" localSheetId="46">#REF!</definedName>
    <definedName name="____________________________kk06">#REF!</definedName>
    <definedName name="____________________________kk29" localSheetId="1">#REF!</definedName>
    <definedName name="____________________________kk29" localSheetId="44">#REF!</definedName>
    <definedName name="____________________________kk29" localSheetId="45">#REF!</definedName>
    <definedName name="____________________________kk29" localSheetId="46">#REF!</definedName>
    <definedName name="____________________________kk29">#REF!</definedName>
    <definedName name="___________________________kk06" localSheetId="1">#REF!</definedName>
    <definedName name="___________________________kk06" localSheetId="44">#REF!</definedName>
    <definedName name="___________________________kk06" localSheetId="45">#REF!</definedName>
    <definedName name="___________________________kk06" localSheetId="46">#REF!</definedName>
    <definedName name="___________________________kk06">#REF!</definedName>
    <definedName name="___________________________kk29" localSheetId="1">#REF!</definedName>
    <definedName name="___________________________kk29" localSheetId="44">#REF!</definedName>
    <definedName name="___________________________kk29" localSheetId="45">#REF!</definedName>
    <definedName name="___________________________kk29" localSheetId="46">#REF!</definedName>
    <definedName name="___________________________kk29">#REF!</definedName>
    <definedName name="__________________________kk06" localSheetId="1">#REF!</definedName>
    <definedName name="__________________________kk06" localSheetId="44">#REF!</definedName>
    <definedName name="__________________________kk06" localSheetId="45">#REF!</definedName>
    <definedName name="__________________________kk06" localSheetId="46">#REF!</definedName>
    <definedName name="__________________________kk06">#REF!</definedName>
    <definedName name="__________________________kk29" localSheetId="1">#REF!</definedName>
    <definedName name="__________________________kk29" localSheetId="44">#REF!</definedName>
    <definedName name="__________________________kk29" localSheetId="45">#REF!</definedName>
    <definedName name="__________________________kk29" localSheetId="46">#REF!</definedName>
    <definedName name="__________________________kk29">#REF!</definedName>
    <definedName name="_________________________kk06" localSheetId="1">#REF!</definedName>
    <definedName name="_________________________kk06" localSheetId="44">#REF!</definedName>
    <definedName name="_________________________kk06" localSheetId="45">#REF!</definedName>
    <definedName name="_________________________kk06" localSheetId="46">#REF!</definedName>
    <definedName name="_________________________kk06">#REF!</definedName>
    <definedName name="_________________________kk29" localSheetId="1">#REF!</definedName>
    <definedName name="_________________________kk29" localSheetId="44">#REF!</definedName>
    <definedName name="_________________________kk29" localSheetId="45">#REF!</definedName>
    <definedName name="_________________________kk29" localSheetId="46">#REF!</definedName>
    <definedName name="_________________________kk29">#REF!</definedName>
    <definedName name="________________________kk06" localSheetId="1">#REF!</definedName>
    <definedName name="________________________kk06" localSheetId="44">#REF!</definedName>
    <definedName name="________________________kk06" localSheetId="45">#REF!</definedName>
    <definedName name="________________________kk06" localSheetId="46">#REF!</definedName>
    <definedName name="________________________kk06">#REF!</definedName>
    <definedName name="________________________kk29" localSheetId="1">#REF!</definedName>
    <definedName name="________________________kk29" localSheetId="44">#REF!</definedName>
    <definedName name="________________________kk29" localSheetId="45">#REF!</definedName>
    <definedName name="________________________kk29" localSheetId="46">#REF!</definedName>
    <definedName name="________________________kk29">#REF!</definedName>
    <definedName name="_______________________kk06" localSheetId="1">#REF!</definedName>
    <definedName name="_______________________kk06" localSheetId="44">#REF!</definedName>
    <definedName name="_______________________kk06" localSheetId="45">#REF!</definedName>
    <definedName name="_______________________kk06" localSheetId="46">#REF!</definedName>
    <definedName name="_______________________kk06">#REF!</definedName>
    <definedName name="_______________________kk29" localSheetId="1">#REF!</definedName>
    <definedName name="_______________________kk29" localSheetId="44">#REF!</definedName>
    <definedName name="_______________________kk29" localSheetId="45">#REF!</definedName>
    <definedName name="_______________________kk29" localSheetId="46">#REF!</definedName>
    <definedName name="_______________________kk29">#REF!</definedName>
    <definedName name="______________________kk06" localSheetId="1">#REF!</definedName>
    <definedName name="______________________kk06" localSheetId="44">#REF!</definedName>
    <definedName name="______________________kk06" localSheetId="45">#REF!</definedName>
    <definedName name="______________________kk06" localSheetId="46">#REF!</definedName>
    <definedName name="______________________kk06">#REF!</definedName>
    <definedName name="______________________kk29" localSheetId="1">#REF!</definedName>
    <definedName name="______________________kk29" localSheetId="44">#REF!</definedName>
    <definedName name="______________________kk29" localSheetId="45">#REF!</definedName>
    <definedName name="______________________kk29" localSheetId="46">#REF!</definedName>
    <definedName name="______________________kk29">#REF!</definedName>
    <definedName name="_____________________kk06" localSheetId="1">#REF!</definedName>
    <definedName name="_____________________kk06" localSheetId="44">#REF!</definedName>
    <definedName name="_____________________kk06" localSheetId="45">#REF!</definedName>
    <definedName name="_____________________kk06" localSheetId="46">#REF!</definedName>
    <definedName name="_____________________kk06">#REF!</definedName>
    <definedName name="_____________________kk29" localSheetId="1">#REF!</definedName>
    <definedName name="_____________________kk29" localSheetId="44">#REF!</definedName>
    <definedName name="_____________________kk29" localSheetId="45">#REF!</definedName>
    <definedName name="_____________________kk29" localSheetId="46">#REF!</definedName>
    <definedName name="_____________________kk29">#REF!</definedName>
    <definedName name="____________________kk06" localSheetId="1">#REF!</definedName>
    <definedName name="____________________kk06" localSheetId="44">#REF!</definedName>
    <definedName name="____________________kk06" localSheetId="45">#REF!</definedName>
    <definedName name="____________________kk06" localSheetId="46">#REF!</definedName>
    <definedName name="____________________kk06">#REF!</definedName>
    <definedName name="____________________kk29" localSheetId="1">#REF!</definedName>
    <definedName name="____________________kk29" localSheetId="44">#REF!</definedName>
    <definedName name="____________________kk29" localSheetId="45">#REF!</definedName>
    <definedName name="____________________kk29" localSheetId="46">#REF!</definedName>
    <definedName name="____________________kk29">#REF!</definedName>
    <definedName name="___________________kk06" localSheetId="1">#REF!</definedName>
    <definedName name="___________________kk06" localSheetId="44">#REF!</definedName>
    <definedName name="___________________kk06" localSheetId="45">#REF!</definedName>
    <definedName name="___________________kk06" localSheetId="46">#REF!</definedName>
    <definedName name="___________________kk06">#REF!</definedName>
    <definedName name="___________________kk29" localSheetId="1">#REF!</definedName>
    <definedName name="___________________kk29" localSheetId="44">#REF!</definedName>
    <definedName name="___________________kk29" localSheetId="45">#REF!</definedName>
    <definedName name="___________________kk29" localSheetId="46">#REF!</definedName>
    <definedName name="___________________kk29">#REF!</definedName>
    <definedName name="__________________kk06" localSheetId="1">#REF!</definedName>
    <definedName name="__________________kk06" localSheetId="44">#REF!</definedName>
    <definedName name="__________________kk06" localSheetId="45">#REF!</definedName>
    <definedName name="__________________kk06" localSheetId="46">#REF!</definedName>
    <definedName name="__________________kk06">#REF!</definedName>
    <definedName name="__________________kk29" localSheetId="1">#REF!</definedName>
    <definedName name="__________________kk29" localSheetId="44">#REF!</definedName>
    <definedName name="__________________kk29" localSheetId="45">#REF!</definedName>
    <definedName name="__________________kk29" localSheetId="46">#REF!</definedName>
    <definedName name="__________________kk29">#REF!</definedName>
    <definedName name="_________________kk06" localSheetId="1">#REF!</definedName>
    <definedName name="_________________kk06" localSheetId="44">#REF!</definedName>
    <definedName name="_________________kk06" localSheetId="45">#REF!</definedName>
    <definedName name="_________________kk06" localSheetId="46">#REF!</definedName>
    <definedName name="_________________kk06">#REF!</definedName>
    <definedName name="_________________kk29" localSheetId="1">#REF!</definedName>
    <definedName name="_________________kk29" localSheetId="44">#REF!</definedName>
    <definedName name="_________________kk29" localSheetId="45">#REF!</definedName>
    <definedName name="_________________kk29" localSheetId="46">#REF!</definedName>
    <definedName name="_________________kk29">#REF!</definedName>
    <definedName name="________________kk06" localSheetId="1">#REF!</definedName>
    <definedName name="________________kk06" localSheetId="44">#REF!</definedName>
    <definedName name="________________kk06" localSheetId="45">#REF!</definedName>
    <definedName name="________________kk06" localSheetId="46">#REF!</definedName>
    <definedName name="________________kk06">#REF!</definedName>
    <definedName name="________________kk29" localSheetId="1">#REF!</definedName>
    <definedName name="________________kk29" localSheetId="44">#REF!</definedName>
    <definedName name="________________kk29" localSheetId="45">#REF!</definedName>
    <definedName name="________________kk29" localSheetId="46">#REF!</definedName>
    <definedName name="________________kk29">#REF!</definedName>
    <definedName name="_______________kk06" localSheetId="1">#REF!</definedName>
    <definedName name="_______________kk06" localSheetId="44">#REF!</definedName>
    <definedName name="_______________kk06" localSheetId="45">#REF!</definedName>
    <definedName name="_______________kk06" localSheetId="46">#REF!</definedName>
    <definedName name="_______________kk06">#REF!</definedName>
    <definedName name="_______________kk29" localSheetId="1">#REF!</definedName>
    <definedName name="_______________kk29" localSheetId="44">#REF!</definedName>
    <definedName name="_______________kk29" localSheetId="45">#REF!</definedName>
    <definedName name="_______________kk29" localSheetId="46">#REF!</definedName>
    <definedName name="_______________kk29">#REF!</definedName>
    <definedName name="______________kk06" localSheetId="1">#REF!</definedName>
    <definedName name="______________kk06" localSheetId="44">#REF!</definedName>
    <definedName name="______________kk06" localSheetId="45">#REF!</definedName>
    <definedName name="______________kk06" localSheetId="46">#REF!</definedName>
    <definedName name="______________kk06">#REF!</definedName>
    <definedName name="______________kk29" localSheetId="1">#REF!</definedName>
    <definedName name="______________kk29" localSheetId="44">#REF!</definedName>
    <definedName name="______________kk29" localSheetId="45">#REF!</definedName>
    <definedName name="______________kk29" localSheetId="46">#REF!</definedName>
    <definedName name="______________kk29">#REF!</definedName>
    <definedName name="_____________kk06" localSheetId="1">#REF!</definedName>
    <definedName name="_____________kk06" localSheetId="44">#REF!</definedName>
    <definedName name="_____________kk06" localSheetId="45">#REF!</definedName>
    <definedName name="_____________kk06" localSheetId="46">#REF!</definedName>
    <definedName name="_____________kk06">#REF!</definedName>
    <definedName name="_____________kk29" localSheetId="1">#REF!</definedName>
    <definedName name="_____________kk29" localSheetId="44">#REF!</definedName>
    <definedName name="_____________kk29" localSheetId="45">#REF!</definedName>
    <definedName name="_____________kk29" localSheetId="46">#REF!</definedName>
    <definedName name="_____________kk29">#REF!</definedName>
    <definedName name="____________kk06" localSheetId="1">#REF!</definedName>
    <definedName name="____________kk06" localSheetId="44">#REF!</definedName>
    <definedName name="____________kk06" localSheetId="45">#REF!</definedName>
    <definedName name="____________kk06" localSheetId="46">#REF!</definedName>
    <definedName name="____________kk06">#REF!</definedName>
    <definedName name="____________kk29" localSheetId="1">#REF!</definedName>
    <definedName name="____________kk29" localSheetId="44">#REF!</definedName>
    <definedName name="____________kk29" localSheetId="45">#REF!</definedName>
    <definedName name="____________kk29" localSheetId="46">#REF!</definedName>
    <definedName name="____________kk29">#REF!</definedName>
    <definedName name="___________kk06" localSheetId="1">#REF!</definedName>
    <definedName name="___________kk06" localSheetId="44">#REF!</definedName>
    <definedName name="___________kk06" localSheetId="45">#REF!</definedName>
    <definedName name="___________kk06" localSheetId="46">#REF!</definedName>
    <definedName name="___________kk06">#REF!</definedName>
    <definedName name="___________kk29" localSheetId="1">#REF!</definedName>
    <definedName name="___________kk29" localSheetId="44">#REF!</definedName>
    <definedName name="___________kk29" localSheetId="45">#REF!</definedName>
    <definedName name="___________kk29" localSheetId="46">#REF!</definedName>
    <definedName name="___________kk29">#REF!</definedName>
    <definedName name="__________kk06" localSheetId="1">#REF!</definedName>
    <definedName name="__________kk06" localSheetId="44">#REF!</definedName>
    <definedName name="__________kk06" localSheetId="45">#REF!</definedName>
    <definedName name="__________kk06" localSheetId="46">#REF!</definedName>
    <definedName name="__________kk06">#REF!</definedName>
    <definedName name="__________kk29" localSheetId="1">#REF!</definedName>
    <definedName name="__________kk29" localSheetId="44">#REF!</definedName>
    <definedName name="__________kk29" localSheetId="45">#REF!</definedName>
    <definedName name="__________kk29" localSheetId="46">#REF!</definedName>
    <definedName name="__________kk29">#REF!</definedName>
    <definedName name="_________kk06" localSheetId="1">#REF!</definedName>
    <definedName name="_________kk06" localSheetId="44">#REF!</definedName>
    <definedName name="_________kk06" localSheetId="45">#REF!</definedName>
    <definedName name="_________kk06" localSheetId="46">#REF!</definedName>
    <definedName name="_________kk06">#REF!</definedName>
    <definedName name="_________kk29" localSheetId="1">#REF!</definedName>
    <definedName name="_________kk29" localSheetId="44">#REF!</definedName>
    <definedName name="_________kk29" localSheetId="45">#REF!</definedName>
    <definedName name="_________kk29" localSheetId="46">#REF!</definedName>
    <definedName name="_________kk29">#REF!</definedName>
    <definedName name="________kk06" localSheetId="1">#REF!</definedName>
    <definedName name="________kk06" localSheetId="44">#REF!</definedName>
    <definedName name="________kk06" localSheetId="45">#REF!</definedName>
    <definedName name="________kk06" localSheetId="46">#REF!</definedName>
    <definedName name="________kk06">#REF!</definedName>
    <definedName name="________kk29" localSheetId="1">#REF!</definedName>
    <definedName name="________kk29" localSheetId="44">#REF!</definedName>
    <definedName name="________kk29" localSheetId="45">#REF!</definedName>
    <definedName name="________kk29" localSheetId="46">#REF!</definedName>
    <definedName name="________kk29">#REF!</definedName>
    <definedName name="_______kk06" localSheetId="1">#REF!</definedName>
    <definedName name="_______kk06" localSheetId="44">#REF!</definedName>
    <definedName name="_______kk06" localSheetId="45">#REF!</definedName>
    <definedName name="_______kk06" localSheetId="46">#REF!</definedName>
    <definedName name="_______kk06">#REF!</definedName>
    <definedName name="_______kk29" localSheetId="1">#REF!</definedName>
    <definedName name="_______kk29" localSheetId="44">#REF!</definedName>
    <definedName name="_______kk29" localSheetId="45">#REF!</definedName>
    <definedName name="_______kk29" localSheetId="46">#REF!</definedName>
    <definedName name="_______kk29">#REF!</definedName>
    <definedName name="______kk06" localSheetId="1">#REF!</definedName>
    <definedName name="______kk06" localSheetId="44">#REF!</definedName>
    <definedName name="______kk06" localSheetId="45">#REF!</definedName>
    <definedName name="______kk06" localSheetId="46">#REF!</definedName>
    <definedName name="______kk06">#REF!</definedName>
    <definedName name="______kk29" localSheetId="1">#REF!</definedName>
    <definedName name="______kk29" localSheetId="44">#REF!</definedName>
    <definedName name="______kk29" localSheetId="45">#REF!</definedName>
    <definedName name="______kk29" localSheetId="46">#REF!</definedName>
    <definedName name="______kk29">#REF!</definedName>
    <definedName name="_____kk06" localSheetId="1">#REF!</definedName>
    <definedName name="_____kk06" localSheetId="44">#REF!</definedName>
    <definedName name="_____kk06" localSheetId="45">#REF!</definedName>
    <definedName name="_____kk06" localSheetId="46">#REF!</definedName>
    <definedName name="_____kk06">#REF!</definedName>
    <definedName name="_____kk29" localSheetId="1">#REF!</definedName>
    <definedName name="_____kk29" localSheetId="44">#REF!</definedName>
    <definedName name="_____kk29" localSheetId="45">#REF!</definedName>
    <definedName name="_____kk29" localSheetId="46">#REF!</definedName>
    <definedName name="_____kk29">#REF!</definedName>
    <definedName name="____kk06" localSheetId="1">#REF!</definedName>
    <definedName name="____kk06" localSheetId="44">#REF!</definedName>
    <definedName name="____kk06" localSheetId="45">#REF!</definedName>
    <definedName name="____kk06" localSheetId="46">#REF!</definedName>
    <definedName name="____kk06">#REF!</definedName>
    <definedName name="____kk29" localSheetId="1">#REF!</definedName>
    <definedName name="____kk29" localSheetId="44">#REF!</definedName>
    <definedName name="____kk29" localSheetId="45">#REF!</definedName>
    <definedName name="____kk29" localSheetId="46">#REF!</definedName>
    <definedName name="____kk29">#REF!</definedName>
    <definedName name="___kk06" localSheetId="1">#REF!</definedName>
    <definedName name="___kk06" localSheetId="44">#REF!</definedName>
    <definedName name="___kk06" localSheetId="45">#REF!</definedName>
    <definedName name="___kk06" localSheetId="46">#REF!</definedName>
    <definedName name="___kk06">#REF!</definedName>
    <definedName name="___kk29" localSheetId="1">#REF!</definedName>
    <definedName name="___kk29" localSheetId="44">#REF!</definedName>
    <definedName name="___kk29" localSheetId="45">#REF!</definedName>
    <definedName name="___kk29" localSheetId="46">#REF!</definedName>
    <definedName name="___kk29">#REF!</definedName>
    <definedName name="__08">#N/A</definedName>
    <definedName name="__kk06" localSheetId="1">#REF!</definedName>
    <definedName name="__kk06" localSheetId="44">#REF!</definedName>
    <definedName name="__kk06" localSheetId="45">#REF!</definedName>
    <definedName name="__kk06" localSheetId="46">#REF!</definedName>
    <definedName name="__kk06" localSheetId="51">#REF!</definedName>
    <definedName name="__kk06" localSheetId="53">#REF!</definedName>
    <definedName name="__kk06" localSheetId="54">#REF!</definedName>
    <definedName name="__kk06">#REF!</definedName>
    <definedName name="__kk29" localSheetId="1">#REF!</definedName>
    <definedName name="__kk29" localSheetId="44">#REF!</definedName>
    <definedName name="__kk29" localSheetId="45">#REF!</definedName>
    <definedName name="__kk29" localSheetId="46">#REF!</definedName>
    <definedName name="__kk29" localSheetId="51">#REF!</definedName>
    <definedName name="__kk29" localSheetId="53">#REF!</definedName>
    <definedName name="__kk29" localSheetId="54">#REF!</definedName>
    <definedName name="__kk29">#REF!</definedName>
    <definedName name="_xlnm._FilterDatabase" localSheetId="2" hidden="1">別紙１!$A$7:$BH$233</definedName>
    <definedName name="_kk06" localSheetId="1">#REF!</definedName>
    <definedName name="_kk06" localSheetId="6">#REF!</definedName>
    <definedName name="_kk06" localSheetId="7">#REF!</definedName>
    <definedName name="_kk06" localSheetId="44">#REF!</definedName>
    <definedName name="_kk06" localSheetId="45">#REF!</definedName>
    <definedName name="_kk06" localSheetId="46">#REF!</definedName>
    <definedName name="_kk06" localSheetId="51">#REF!</definedName>
    <definedName name="_kk06" localSheetId="52">#REF!</definedName>
    <definedName name="_kk06" localSheetId="53">#REF!</definedName>
    <definedName name="_kk06" localSheetId="54">#REF!</definedName>
    <definedName name="_kk06" localSheetId="55">#REF!</definedName>
    <definedName name="_kk06" localSheetId="56">#REF!</definedName>
    <definedName name="_kk06" localSheetId="57">#REF!</definedName>
    <definedName name="_kk06" localSheetId="58">#REF!</definedName>
    <definedName name="_kk06" localSheetId="59">#REF!</definedName>
    <definedName name="_kk06" localSheetId="60">#REF!</definedName>
    <definedName name="_kk06" localSheetId="61">#REF!</definedName>
    <definedName name="_kk06" localSheetId="62">#REF!</definedName>
    <definedName name="_kk06" localSheetId="0">#REF!</definedName>
    <definedName name="_kk06">#REF!</definedName>
    <definedName name="_kk29" localSheetId="1">#REF!</definedName>
    <definedName name="_kk29" localSheetId="6">#REF!</definedName>
    <definedName name="_kk29" localSheetId="7">#REF!</definedName>
    <definedName name="_kk29" localSheetId="44">#REF!</definedName>
    <definedName name="_kk29" localSheetId="45">#REF!</definedName>
    <definedName name="_kk29" localSheetId="46">#REF!</definedName>
    <definedName name="_kk29" localSheetId="52">#REF!</definedName>
    <definedName name="_kk29" localSheetId="55">#REF!</definedName>
    <definedName name="_kk29" localSheetId="56">#REF!</definedName>
    <definedName name="_kk29" localSheetId="57">#REF!</definedName>
    <definedName name="_kk29" localSheetId="58">#REF!</definedName>
    <definedName name="_kk29" localSheetId="59">#REF!</definedName>
    <definedName name="_kk29" localSheetId="60">#REF!</definedName>
    <definedName name="_kk29" localSheetId="61">#REF!</definedName>
    <definedName name="_kk29" localSheetId="62">#REF!</definedName>
    <definedName name="_kk29" localSheetId="0">#REF!</definedName>
    <definedName name="_kk29">#REF!</definedName>
    <definedName name="_new1">#REF!</definedName>
    <definedName name="②従業者の員数">#REF!</definedName>
    <definedName name="a" localSheetId="1">#REF!</definedName>
    <definedName name="a" localSheetId="6">#REF!</definedName>
    <definedName name="a" localSheetId="7">#REF!</definedName>
    <definedName name="a" localSheetId="43">#REF!</definedName>
    <definedName name="a" localSheetId="44">#REF!</definedName>
    <definedName name="a" localSheetId="45">#REF!</definedName>
    <definedName name="a" localSheetId="46">#REF!</definedName>
    <definedName name="a" localSheetId="52">#REF!</definedName>
    <definedName name="a" localSheetId="55">#REF!</definedName>
    <definedName name="a" localSheetId="56">#REF!</definedName>
    <definedName name="a" localSheetId="57">#REF!</definedName>
    <definedName name="a" localSheetId="58">#REF!</definedName>
    <definedName name="a" localSheetId="59">#REF!</definedName>
    <definedName name="a" localSheetId="60">#REF!</definedName>
    <definedName name="a" localSheetId="61">#REF!</definedName>
    <definedName name="a" localSheetId="62">#REF!</definedName>
    <definedName name="a" localSheetId="0">#REF!</definedName>
    <definedName name="a">#REF!</definedName>
    <definedName name="aa">#REF!</definedName>
    <definedName name="aaaaa">#REF!</definedName>
    <definedName name="aaaaaaaaaaaaa">#REF!</definedName>
    <definedName name="asasasasasasa">#REF!</definedName>
    <definedName name="Avrg" localSheetId="1">#REF!</definedName>
    <definedName name="Avrg" localSheetId="43">#REF!</definedName>
    <definedName name="Avrg" localSheetId="44">#REF!</definedName>
    <definedName name="Avrg" localSheetId="45">#REF!</definedName>
    <definedName name="Avrg" localSheetId="46">#REF!</definedName>
    <definedName name="Avrg">#REF!</definedName>
    <definedName name="avrg1" localSheetId="1">#REF!</definedName>
    <definedName name="avrg1" localSheetId="44">#REF!</definedName>
    <definedName name="avrg1" localSheetId="45">#REF!</definedName>
    <definedName name="avrg1" localSheetId="46">#REF!</definedName>
    <definedName name="avrg1">#REF!</definedName>
    <definedName name="b" localSheetId="1">#REF!</definedName>
    <definedName name="b">#REF!</definedName>
    <definedName name="chiba">#REF!</definedName>
    <definedName name="CSV_サービス情報" localSheetId="1">#REF!</definedName>
    <definedName name="CSV_サービス情報">#REF!</definedName>
    <definedName name="CSV_口座振込依頼書" localSheetId="1">#REF!</definedName>
    <definedName name="CSV_口座振込依頼書">#REF!</definedName>
    <definedName name="CSV_追加情報" localSheetId="1">#REF!</definedName>
    <definedName name="CSV_追加情報">#REF!</definedName>
    <definedName name="CSV_付表１" localSheetId="1">#REF!</definedName>
    <definedName name="CSV_付表１">#REF!</definedName>
    <definedName name="CSV_付表１＿２" localSheetId="1">#REF!</definedName>
    <definedName name="CSV_付表１＿２">#REF!</definedName>
    <definedName name="CSV_付表１０" localSheetId="1">#REF!</definedName>
    <definedName name="CSV_付表１０">#REF!</definedName>
    <definedName name="CSV_付表１０＿２" localSheetId="1">#REF!</definedName>
    <definedName name="CSV_付表１０＿２">#REF!</definedName>
    <definedName name="CSV_付表１１" localSheetId="1">#REF!</definedName>
    <definedName name="CSV_付表１１">#REF!</definedName>
    <definedName name="CSV_付表１１＿２" localSheetId="1">#REF!</definedName>
    <definedName name="CSV_付表１１＿２">#REF!</definedName>
    <definedName name="CSV_付表１２" localSheetId="1">#REF!</definedName>
    <definedName name="CSV_付表１２">#REF!</definedName>
    <definedName name="CSV_付表１２＿２" localSheetId="1">#REF!</definedName>
    <definedName name="CSV_付表１２＿２">#REF!</definedName>
    <definedName name="CSV_付表１３その１" localSheetId="1">#REF!</definedName>
    <definedName name="CSV_付表１３その１">#REF!</definedName>
    <definedName name="CSV_付表１３その２" localSheetId="1">#REF!</definedName>
    <definedName name="CSV_付表１３その２">#REF!</definedName>
    <definedName name="CSV_付表１４" localSheetId="1">#REF!</definedName>
    <definedName name="CSV_付表１４">#REF!</definedName>
    <definedName name="CSV_付表２" localSheetId="1">#REF!</definedName>
    <definedName name="CSV_付表２">#REF!</definedName>
    <definedName name="CSV_付表３" localSheetId="1">#REF!</definedName>
    <definedName name="CSV_付表３">#REF!</definedName>
    <definedName name="CSV_付表３＿２" localSheetId="1">#REF!</definedName>
    <definedName name="CSV_付表３＿２">#REF!</definedName>
    <definedName name="CSV_付表４" localSheetId="1">#REF!</definedName>
    <definedName name="CSV_付表４">#REF!</definedName>
    <definedName name="CSV_付表５" localSheetId="1">#REF!</definedName>
    <definedName name="CSV_付表５">#REF!</definedName>
    <definedName name="CSV_付表６" localSheetId="1">#REF!</definedName>
    <definedName name="CSV_付表６">#REF!</definedName>
    <definedName name="CSV_付表７" localSheetId="1">#REF!</definedName>
    <definedName name="CSV_付表７">#REF!</definedName>
    <definedName name="CSV_付表８その１" localSheetId="1">#REF!</definedName>
    <definedName name="CSV_付表８その１">#REF!</definedName>
    <definedName name="CSV_付表８その２" localSheetId="1">#REF!</definedName>
    <definedName name="CSV_付表８その２">#REF!</definedName>
    <definedName name="CSV_付表８その３" localSheetId="1">#REF!</definedName>
    <definedName name="CSV_付表８その３">#REF!</definedName>
    <definedName name="CSV_付表９" localSheetId="1">#REF!</definedName>
    <definedName name="CSV_付表９">#REF!</definedName>
    <definedName name="CSV_付表９＿２" localSheetId="1">#REF!</definedName>
    <definedName name="CSV_付表９＿２">#REF!</definedName>
    <definedName name="CSV_様式第１号" localSheetId="1">#REF!</definedName>
    <definedName name="CSV_様式第１号">#REF!</definedName>
    <definedName name="d" localSheetId="1">#REF!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9">'別紙６-１'!$A$4:$AK$49</definedName>
    <definedName name="Excel_BuiltIn_Print_Area" localSheetId="10">'別紙６-２'!$A$4:$AK$49</definedName>
    <definedName name="Excel_BuiltIn_Print_Area" localSheetId="11">別紙７!$A$4:$AM$35</definedName>
    <definedName name="houjin" localSheetId="1">#REF!</definedName>
    <definedName name="houjin" localSheetId="2">#REF!</definedName>
    <definedName name="houjin" localSheetId="29">#REF!</definedName>
    <definedName name="houjin" localSheetId="34">#REF!</definedName>
    <definedName name="houjin" localSheetId="36">#REF!</definedName>
    <definedName name="houjin" localSheetId="37">#REF!</definedName>
    <definedName name="houjin" localSheetId="39">#REF!</definedName>
    <definedName name="houjin" localSheetId="6">#REF!</definedName>
    <definedName name="houjin" localSheetId="7">#REF!</definedName>
    <definedName name="houjin" localSheetId="42">#REF!</definedName>
    <definedName name="houjin" localSheetId="43">#REF!</definedName>
    <definedName name="houjin" localSheetId="44">#REF!</definedName>
    <definedName name="houjin" localSheetId="45">#REF!</definedName>
    <definedName name="houjin" localSheetId="46">#REF!</definedName>
    <definedName name="houjin" localSheetId="51">#REF!</definedName>
    <definedName name="houjin" localSheetId="52">#REF!</definedName>
    <definedName name="houjin" localSheetId="55">#REF!</definedName>
    <definedName name="houjin" localSheetId="56">#REF!</definedName>
    <definedName name="houjin" localSheetId="57">#REF!</definedName>
    <definedName name="houjin" localSheetId="58">#REF!</definedName>
    <definedName name="houjin" localSheetId="59">#REF!</definedName>
    <definedName name="houjin" localSheetId="60">#REF!</definedName>
    <definedName name="houjin" localSheetId="61">#REF!</definedName>
    <definedName name="houjin" localSheetId="62">#REF!</definedName>
    <definedName name="houjin" localSheetId="9">#REF!</definedName>
    <definedName name="houjin" localSheetId="10">#REF!</definedName>
    <definedName name="houjin" localSheetId="0">#REF!</definedName>
    <definedName name="houjin">#REF!</definedName>
    <definedName name="HoujinShokatsu" localSheetId="2">#REF!</definedName>
    <definedName name="HoujinShokatsu" localSheetId="29">#REF!</definedName>
    <definedName name="HoujinShokatsu" localSheetId="34">#REF!</definedName>
    <definedName name="HoujinShokatsu" localSheetId="36">#REF!</definedName>
    <definedName name="HoujinShokatsu" localSheetId="37">#REF!</definedName>
    <definedName name="HoujinShokatsu" localSheetId="42">#REF!</definedName>
    <definedName name="HoujinShokatsu" localSheetId="51">#REF!</definedName>
    <definedName name="HoujinShokatsu" localSheetId="9">#REF!</definedName>
    <definedName name="HoujinShokatsu" localSheetId="10">#REF!</definedName>
    <definedName name="HoujinShokatsu">#REF!</definedName>
    <definedName name="HoujinSyubetsu" localSheetId="2">#REF!</definedName>
    <definedName name="HoujinSyubetsu" localSheetId="29">#REF!</definedName>
    <definedName name="HoujinSyubetsu" localSheetId="34">#REF!</definedName>
    <definedName name="HoujinSyubetsu" localSheetId="36">#REF!</definedName>
    <definedName name="HoujinSyubetsu" localSheetId="37">#REF!</definedName>
    <definedName name="HoujinSyubetsu" localSheetId="42">#REF!</definedName>
    <definedName name="HoujinSyubetsu" localSheetId="51">#REF!</definedName>
    <definedName name="HoujinSyubetsu" localSheetId="9">#REF!</definedName>
    <definedName name="HoujinSyubetsu" localSheetId="10">#REF!</definedName>
    <definedName name="HoujinSyubetsu">#REF!</definedName>
    <definedName name="HoujinSyubetu">#REF!</definedName>
    <definedName name="i">#REF!</definedName>
    <definedName name="ｊ">#REF!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1">#REF!</definedName>
    <definedName name="jigyoumeishou" localSheetId="39">#REF!</definedName>
    <definedName name="jigyoumeishou" localSheetId="43">#REF!</definedName>
    <definedName name="jigyoumeishou" localSheetId="44">#REF!</definedName>
    <definedName name="jigyoumeishou" localSheetId="45">#REF!</definedName>
    <definedName name="jigyoumeishou" localSheetId="46">#REF!</definedName>
    <definedName name="jigyoumeishou">#REF!</definedName>
    <definedName name="JigyoYubin">#REF!</definedName>
    <definedName name="jiritu" localSheetId="1">#REF!</definedName>
    <definedName name="jiritu" localSheetId="44">#REF!</definedName>
    <definedName name="jiritu" localSheetId="45">#REF!</definedName>
    <definedName name="jiritu" localSheetId="46">#REF!</definedName>
    <definedName name="jiritu">#REF!</definedName>
    <definedName name="ｋ">#N/A</definedName>
    <definedName name="kanagawaken" localSheetId="1">#REF!</definedName>
    <definedName name="kanagawaken" localSheetId="2">#REF!</definedName>
    <definedName name="kanagawaken" localSheetId="29">#REF!</definedName>
    <definedName name="kanagawaken" localSheetId="34">#REF!</definedName>
    <definedName name="kanagawaken" localSheetId="36">#REF!</definedName>
    <definedName name="kanagawaken" localSheetId="37">#REF!</definedName>
    <definedName name="kanagawaken" localSheetId="39">#REF!</definedName>
    <definedName name="kanagawaken" localSheetId="6">#REF!</definedName>
    <definedName name="kanagawaken" localSheetId="7">#REF!</definedName>
    <definedName name="kanagawaken" localSheetId="42">#REF!</definedName>
    <definedName name="kanagawaken" localSheetId="43">#REF!</definedName>
    <definedName name="kanagawaken" localSheetId="44">#REF!</definedName>
    <definedName name="kanagawaken" localSheetId="45">#REF!</definedName>
    <definedName name="kanagawaken" localSheetId="46">#REF!</definedName>
    <definedName name="kanagawaken" localSheetId="51">#REF!</definedName>
    <definedName name="kanagawaken" localSheetId="52">#REF!</definedName>
    <definedName name="kanagawaken" localSheetId="53">#REF!</definedName>
    <definedName name="kanagawaken" localSheetId="54">#REF!</definedName>
    <definedName name="kanagawaken" localSheetId="55">#REF!</definedName>
    <definedName name="kanagawaken" localSheetId="56">#REF!</definedName>
    <definedName name="kanagawaken" localSheetId="57">#REF!</definedName>
    <definedName name="kanagawaken" localSheetId="58">#REF!</definedName>
    <definedName name="kanagawaken" localSheetId="59">#REF!</definedName>
    <definedName name="kanagawaken" localSheetId="60">#REF!</definedName>
    <definedName name="kanagawaken" localSheetId="61">#REF!</definedName>
    <definedName name="kanagawaken" localSheetId="62">#REF!</definedName>
    <definedName name="kanagawaken" localSheetId="9">#REF!</definedName>
    <definedName name="kanagawaken" localSheetId="10">#REF!</definedName>
    <definedName name="kanagawaken" localSheetId="0">#REF!</definedName>
    <definedName name="kanagawaken">#REF!</definedName>
    <definedName name="KanriJyusyo" localSheetId="2">#REF!</definedName>
    <definedName name="KanriJyusyo" localSheetId="29">#REF!</definedName>
    <definedName name="KanriJyusyo" localSheetId="34">#REF!</definedName>
    <definedName name="KanriJyusyo" localSheetId="36">#REF!</definedName>
    <definedName name="KanriJyusyo" localSheetId="37">#REF!</definedName>
    <definedName name="KanriJyusyo" localSheetId="42">#REF!</definedName>
    <definedName name="KanriJyusyo" localSheetId="51">#REF!</definedName>
    <definedName name="KanriJyusyo" localSheetId="9">#REF!</definedName>
    <definedName name="KanriJyusyo" localSheetId="10">#REF!</definedName>
    <definedName name="KanriJyusyo">#REF!</definedName>
    <definedName name="KanriJyusyoKana" localSheetId="2">#REF!</definedName>
    <definedName name="KanriJyusyoKana" localSheetId="29">#REF!</definedName>
    <definedName name="KanriJyusyoKana" localSheetId="34">#REF!</definedName>
    <definedName name="KanriJyusyoKana" localSheetId="36">#REF!</definedName>
    <definedName name="KanriJyusyoKana" localSheetId="37">#REF!</definedName>
    <definedName name="KanriJyusyoKana" localSheetId="42">#REF!</definedName>
    <definedName name="KanriJyusyoKana" localSheetId="51">#REF!</definedName>
    <definedName name="KanriJyusyoKana" localSheetId="9">#REF!</definedName>
    <definedName name="KanriJyusyoKana" localSheetId="10">#REF!</definedName>
    <definedName name="KanriJyusyoKana">#REF!</definedName>
    <definedName name="KanriShimei">#REF!</definedName>
    <definedName name="KanriYubin">#REF!</definedName>
    <definedName name="kawasaki" localSheetId="1">#REF!</definedName>
    <definedName name="kawasaki" localSheetId="39">#REF!</definedName>
    <definedName name="kawasaki" localSheetId="43">#REF!</definedName>
    <definedName name="kawasaki" localSheetId="44">#REF!</definedName>
    <definedName name="kawasaki" localSheetId="45">#REF!</definedName>
    <definedName name="kawasaki" localSheetId="46">#REF!</definedName>
    <definedName name="kawasaki" localSheetId="53">#REF!</definedName>
    <definedName name="kawasaki" localSheetId="54">#REF!</definedName>
    <definedName name="kawasaki">#REF!</definedName>
    <definedName name="KenmuJigyoMei">#REF!</definedName>
    <definedName name="KenmuJikan">#REF!</definedName>
    <definedName name="KenmuShokushu">#REF!</definedName>
    <definedName name="KenmuUmu">#REF!</definedName>
    <definedName name="KK_03" localSheetId="1">#REF!</definedName>
    <definedName name="KK_03" localSheetId="43">#REF!</definedName>
    <definedName name="KK_03" localSheetId="44">#REF!</definedName>
    <definedName name="KK_03" localSheetId="45">#REF!</definedName>
    <definedName name="KK_03" localSheetId="46">#REF!</definedName>
    <definedName name="KK_03" localSheetId="53">#REF!</definedName>
    <definedName name="KK_03" localSheetId="54">#REF!</definedName>
    <definedName name="KK_03">#REF!</definedName>
    <definedName name="kk_04" localSheetId="1">#REF!</definedName>
    <definedName name="kk_04" localSheetId="44">#REF!</definedName>
    <definedName name="kk_04" localSheetId="45">#REF!</definedName>
    <definedName name="kk_04" localSheetId="46">#REF!</definedName>
    <definedName name="kk_04">#REF!</definedName>
    <definedName name="KK_06" localSheetId="1">#REF!</definedName>
    <definedName name="KK_06" localSheetId="43">#REF!</definedName>
    <definedName name="KK_06" localSheetId="44">#REF!</definedName>
    <definedName name="KK_06" localSheetId="45">#REF!</definedName>
    <definedName name="KK_06" localSheetId="46">#REF!</definedName>
    <definedName name="KK_06">#REF!</definedName>
    <definedName name="kk_07" localSheetId="1">#REF!</definedName>
    <definedName name="kk_07" localSheetId="44">#REF!</definedName>
    <definedName name="kk_07" localSheetId="45">#REF!</definedName>
    <definedName name="kk_07" localSheetId="46">#REF!</definedName>
    <definedName name="kk_07">#REF!</definedName>
    <definedName name="‐㏍08" localSheetId="1">#REF!</definedName>
    <definedName name="‐㏍08" localSheetId="44">#REF!</definedName>
    <definedName name="‐㏍08" localSheetId="45">#REF!</definedName>
    <definedName name="‐㏍08" localSheetId="46">#REF!</definedName>
    <definedName name="‐㏍08">#REF!</definedName>
    <definedName name="KK2_3" localSheetId="1">#REF!</definedName>
    <definedName name="KK2_3" localSheetId="43">#REF!</definedName>
    <definedName name="KK2_3" localSheetId="44">#REF!</definedName>
    <definedName name="KK2_3" localSheetId="45">#REF!</definedName>
    <definedName name="KK2_3" localSheetId="46">#REF!</definedName>
    <definedName name="KK2_3">#REF!</definedName>
    <definedName name="ｋｋｋｋ" localSheetId="1">#REF!</definedName>
    <definedName name="ｋｋｋｋ" localSheetId="43">#REF!</definedName>
    <definedName name="ｋｋｋｋ" localSheetId="44">#REF!</definedName>
    <definedName name="ｋｋｋｋ" localSheetId="45">#REF!</definedName>
    <definedName name="ｋｋｋｋ" localSheetId="46">#REF!</definedName>
    <definedName name="ｋｋｋｋ">#REF!</definedName>
    <definedName name="new">#REF!</definedName>
    <definedName name="nn" localSheetId="1">#REF!</definedName>
    <definedName name="nn" localSheetId="44">#REF!</definedName>
    <definedName name="nn" localSheetId="45">#REF!</definedName>
    <definedName name="nn" localSheetId="46">#REF!</definedName>
    <definedName name="nn">#REF!</definedName>
    <definedName name="o">#REF!</definedName>
    <definedName name="ｐ">#REF!</definedName>
    <definedName name="_xlnm.Print_Area" localSheetId="1">別紙!$A$1:$AL$14</definedName>
    <definedName name="_xlnm.Print_Area" localSheetId="2">別紙１!$A$1:$BE$257</definedName>
    <definedName name="_xlnm.Print_Area" localSheetId="16">別紙10!$A$1:$AK$27</definedName>
    <definedName name="_xlnm.Print_Area" localSheetId="17">別紙11!$A$1:$H$19</definedName>
    <definedName name="_xlnm.Print_Area" localSheetId="18">別紙12!$A$1:$D$30</definedName>
    <definedName name="_xlnm.Print_Area" localSheetId="19">別紙13!$A$1:$H$15</definedName>
    <definedName name="_xlnm.Print_Area" localSheetId="20">別紙14!$A$1:$Q$37</definedName>
    <definedName name="_xlnm.Print_Area" localSheetId="21">別紙15!$A$1:$H$27</definedName>
    <definedName name="_xlnm.Print_Area" localSheetId="22">別紙16!$A$1:$G$28</definedName>
    <definedName name="_xlnm.Print_Area" localSheetId="23">別紙17!$B$1:$F$16</definedName>
    <definedName name="_xlnm.Print_Area" localSheetId="24">別紙18!$A$1:$G$14</definedName>
    <definedName name="_xlnm.Print_Area" localSheetId="25">別紙19!$B$1:$F$14</definedName>
    <definedName name="_xlnm.Print_Area" localSheetId="26">別紙20!$A$1:$F$11</definedName>
    <definedName name="_xlnm.Print_Area" localSheetId="27">別紙21!$A$1:$J$11</definedName>
    <definedName name="_xlnm.Print_Area" localSheetId="28">別紙22!$A$1:$AI$49</definedName>
    <definedName name="_xlnm.Print_Area" localSheetId="29">'別紙23-２'!$A$1:$K$26</definedName>
    <definedName name="_xlnm.Print_Area" localSheetId="30">別紙26!$A$1:$H$16</definedName>
    <definedName name="_xlnm.Print_Area" localSheetId="31">別紙27!$A$1:$H$49</definedName>
    <definedName name="_xlnm.Print_Area" localSheetId="32">別紙28!$A$1:$AI$37</definedName>
    <definedName name="_xlnm.Print_Area" localSheetId="33">'別紙29-１'!$A$1:$J$23</definedName>
    <definedName name="_xlnm.Print_Area" localSheetId="34">別紙30!$A$1:$F$25</definedName>
    <definedName name="_xlnm.Print_Area" localSheetId="35">別紙31!$A$1:$AL$11</definedName>
    <definedName name="_xlnm.Print_Area" localSheetId="3">'別紙３-１'!$B$2:$I$38</definedName>
    <definedName name="_xlnm.Print_Area" localSheetId="36">別紙32!$A$1:$G$37</definedName>
    <definedName name="_xlnm.Print_Area" localSheetId="4">'別紙３-２'!$B$2:$I$20</definedName>
    <definedName name="_xlnm.Print_Area" localSheetId="37">別紙33!$A$1:$H$25</definedName>
    <definedName name="_xlnm.Print_Area" localSheetId="38">別紙34!$A$1:$J$28</definedName>
    <definedName name="_xlnm.Print_Area" localSheetId="39">別紙35!$A$1:$AH$19</definedName>
    <definedName name="_xlnm.Print_Area" localSheetId="5">別紙４!$A$1:$H$25</definedName>
    <definedName name="_xlnm.Print_Area" localSheetId="6">'別紙４－１'!$A$1:$J$35</definedName>
    <definedName name="_xlnm.Print_Area" localSheetId="7">'別紙４－２'!$A$1:$L$36</definedName>
    <definedName name="_xlnm.Print_Area" localSheetId="40">別紙47!$B$2:$AB$28</definedName>
    <definedName name="_xlnm.Print_Area" localSheetId="41">別紙48!$A$1:$F$18</definedName>
    <definedName name="_xlnm.Print_Area" localSheetId="42">別紙49!$A$1:$H$14</definedName>
    <definedName name="_xlnm.Print_Area" localSheetId="43">別紙50!$A$1:$G$12</definedName>
    <definedName name="_xlnm.Print_Area" localSheetId="44">'別紙51-１'!$A$1:$J$34</definedName>
    <definedName name="_xlnm.Print_Area" localSheetId="45">'別紙51-２'!$A$1:$H$44</definedName>
    <definedName name="_xlnm.Print_Area" localSheetId="46">'別紙51-３'!$A$1:$H$45</definedName>
    <definedName name="_xlnm.Print_Area" localSheetId="47">別紙52!$A$1:$I$22</definedName>
    <definedName name="_xlnm.Print_Area" localSheetId="48">別紙53!$A$1:$Z$52</definedName>
    <definedName name="_xlnm.Print_Area" localSheetId="51">別紙57!$A$1:$N$22</definedName>
    <definedName name="_xlnm.Print_Area" localSheetId="52">'別紙57-1'!$A$1:$V$62</definedName>
    <definedName name="_xlnm.Print_Area" localSheetId="53">'別紙58-1（令和８年４月・５月分）　'!$A$1:$AL$68</definedName>
    <definedName name="_xlnm.Print_Area" localSheetId="54">'別紙58-2（令和８年６月以降分）'!$A$1:$AL$60</definedName>
    <definedName name="_xlnm.Print_Area" localSheetId="55">'別紙59-1'!$A$1:$AL$56</definedName>
    <definedName name="_xlnm.Print_Area" localSheetId="57">'別紙59-2 '!$A$1:$AL$55</definedName>
    <definedName name="_xlnm.Print_Area" localSheetId="9">'別紙６-１'!$A$1:$AK$48</definedName>
    <definedName name="_xlnm.Print_Area" localSheetId="10">'別紙６-２'!$A$1:$AK$48</definedName>
    <definedName name="_xlnm.Print_Area" localSheetId="11">別紙７!$A$1:$AM$35</definedName>
    <definedName name="_xlnm.Print_Area" localSheetId="12">'別紙８-１'!$A$1:$H$20</definedName>
    <definedName name="_xlnm.Print_Area" localSheetId="13">'別紙８-２'!$A$1:$H$16</definedName>
    <definedName name="_xlnm.Print_Area" localSheetId="14">'別紙９-１'!$A$1:$I$26</definedName>
    <definedName name="_xlnm.Print_Area" localSheetId="15">'別紙９-２'!$A$1:$I$32</definedName>
    <definedName name="_xlnm.Print_Titles" localSheetId="2">別紙１!$5:$6</definedName>
    <definedName name="prtNo" localSheetId="2">[1]main!#REF!</definedName>
    <definedName name="prtNo" localSheetId="29">[1]main!#REF!</definedName>
    <definedName name="prtNo" localSheetId="34">[1]main!#REF!</definedName>
    <definedName name="prtNo" localSheetId="36">[1]main!#REF!</definedName>
    <definedName name="prtNo" localSheetId="37">[1]main!#REF!</definedName>
    <definedName name="prtNo" localSheetId="42">[1]main!#REF!</definedName>
    <definedName name="prtNo" localSheetId="51">[1]main!#REF!</definedName>
    <definedName name="prtNo" localSheetId="9">[1]main!#REF!</definedName>
    <definedName name="prtNo" localSheetId="10">[1]main!#REF!</definedName>
    <definedName name="prtNo">[1]main!#REF!</definedName>
    <definedName name="q" localSheetId="2">#REF!</definedName>
    <definedName name="q" localSheetId="29">#REF!</definedName>
    <definedName name="q" localSheetId="34">#REF!</definedName>
    <definedName name="q" localSheetId="36">#REF!</definedName>
    <definedName name="q" localSheetId="37">#REF!</definedName>
    <definedName name="q" localSheetId="42">#REF!</definedName>
    <definedName name="q" localSheetId="51">#REF!</definedName>
    <definedName name="q" localSheetId="53">#REF!</definedName>
    <definedName name="q" localSheetId="54">#REF!</definedName>
    <definedName name="q" localSheetId="9">#REF!</definedName>
    <definedName name="q" localSheetId="10">#REF!</definedName>
    <definedName name="q">#REF!</definedName>
    <definedName name="qq" localSheetId="53">#REF!</definedName>
    <definedName name="qq" localSheetId="54">#REF!</definedName>
    <definedName name="qq">#REF!</definedName>
    <definedName name="qwerty" localSheetId="53">#REF!</definedName>
    <definedName name="qwerty" localSheetId="54">#REF!</definedName>
    <definedName name="qwerty">#REF!</definedName>
    <definedName name="Roman_01" localSheetId="1">#REF!</definedName>
    <definedName name="Roman_01" localSheetId="6">#REF!</definedName>
    <definedName name="Roman_01" localSheetId="7">#REF!</definedName>
    <definedName name="Roman_01" localSheetId="43">#REF!</definedName>
    <definedName name="Roman_01" localSheetId="44">#REF!</definedName>
    <definedName name="Roman_01" localSheetId="45">#REF!</definedName>
    <definedName name="Roman_01" localSheetId="46">#REF!</definedName>
    <definedName name="Roman_01" localSheetId="51">#REF!</definedName>
    <definedName name="Roman_01" localSheetId="52">#REF!</definedName>
    <definedName name="Roman_01" localSheetId="55">#REF!</definedName>
    <definedName name="Roman_01" localSheetId="56">#REF!</definedName>
    <definedName name="Roman_01" localSheetId="57">#REF!</definedName>
    <definedName name="Roman_01" localSheetId="58">#REF!</definedName>
    <definedName name="Roman_01" localSheetId="59">#REF!</definedName>
    <definedName name="Roman_01" localSheetId="60">#REF!</definedName>
    <definedName name="Roman_01" localSheetId="61">#REF!</definedName>
    <definedName name="Roman_01" localSheetId="62">#REF!</definedName>
    <definedName name="Roman_01" localSheetId="0">#REF!</definedName>
    <definedName name="Roman_01">#REF!</definedName>
    <definedName name="Roman_02" localSheetId="1">#REF!</definedName>
    <definedName name="Roman_02" localSheetId="44">#REF!</definedName>
    <definedName name="Roman_02" localSheetId="45">#REF!</definedName>
    <definedName name="Roman_02" localSheetId="46">#REF!</definedName>
    <definedName name="Roman_02">#REF!</definedName>
    <definedName name="Roman_03" localSheetId="1">#REF!</definedName>
    <definedName name="Roman_03" localSheetId="43">#REF!</definedName>
    <definedName name="Roman_03" localSheetId="44">#REF!</definedName>
    <definedName name="Roman_03" localSheetId="45">#REF!</definedName>
    <definedName name="Roman_03" localSheetId="46">#REF!</definedName>
    <definedName name="Roman_03" localSheetId="51">#REF!</definedName>
    <definedName name="Roman_03">#REF!</definedName>
    <definedName name="Roman_04" localSheetId="1">#REF!</definedName>
    <definedName name="Roman_04" localSheetId="43">#REF!</definedName>
    <definedName name="Roman_04" localSheetId="44">#REF!</definedName>
    <definedName name="Roman_04" localSheetId="45">#REF!</definedName>
    <definedName name="Roman_04" localSheetId="46">#REF!</definedName>
    <definedName name="Roman_04" localSheetId="51">#REF!</definedName>
    <definedName name="Roman_04">#REF!</definedName>
    <definedName name="Roman_06" localSheetId="1">#REF!</definedName>
    <definedName name="Roman_06" localSheetId="43">#REF!</definedName>
    <definedName name="Roman_06" localSheetId="44">#REF!</definedName>
    <definedName name="Roman_06" localSheetId="45">#REF!</definedName>
    <definedName name="Roman_06" localSheetId="46">#REF!</definedName>
    <definedName name="Roman_06">#REF!</definedName>
    <definedName name="roman_09" localSheetId="1">#REF!</definedName>
    <definedName name="roman_09" localSheetId="44">#REF!</definedName>
    <definedName name="roman_09" localSheetId="45">#REF!</definedName>
    <definedName name="roman_09" localSheetId="46">#REF!</definedName>
    <definedName name="roman_09">#REF!</definedName>
    <definedName name="roman_11" localSheetId="1">#REF!</definedName>
    <definedName name="roman_11" localSheetId="44">#REF!</definedName>
    <definedName name="roman_11" localSheetId="45">#REF!</definedName>
    <definedName name="roman_11" localSheetId="46">#REF!</definedName>
    <definedName name="roman_11">#REF!</definedName>
    <definedName name="roman11" localSheetId="1">#REF!</definedName>
    <definedName name="roman11" localSheetId="44">#REF!</definedName>
    <definedName name="roman11" localSheetId="45">#REF!</definedName>
    <definedName name="roman11" localSheetId="46">#REF!</definedName>
    <definedName name="roman11">#REF!</definedName>
    <definedName name="Roman2_1" localSheetId="1">#REF!</definedName>
    <definedName name="Roman2_1" localSheetId="43">#REF!</definedName>
    <definedName name="Roman2_1" localSheetId="44">#REF!</definedName>
    <definedName name="Roman2_1" localSheetId="45">#REF!</definedName>
    <definedName name="Roman2_1" localSheetId="46">#REF!</definedName>
    <definedName name="Roman2_1">#REF!</definedName>
    <definedName name="Roman2_3" localSheetId="1">#REF!</definedName>
    <definedName name="Roman2_3" localSheetId="43">#REF!</definedName>
    <definedName name="Roman2_3" localSheetId="44">#REF!</definedName>
    <definedName name="Roman2_3" localSheetId="45">#REF!</definedName>
    <definedName name="Roman2_3" localSheetId="46">#REF!</definedName>
    <definedName name="Roman2_3">#REF!</definedName>
    <definedName name="roman31" localSheetId="1">#REF!</definedName>
    <definedName name="roman31" localSheetId="44">#REF!</definedName>
    <definedName name="roman31" localSheetId="45">#REF!</definedName>
    <definedName name="roman31" localSheetId="46">#REF!</definedName>
    <definedName name="roman31">#REF!</definedName>
    <definedName name="roman33" localSheetId="1">#REF!</definedName>
    <definedName name="roman33" localSheetId="44">#REF!</definedName>
    <definedName name="roman33" localSheetId="45">#REF!</definedName>
    <definedName name="roman33" localSheetId="46">#REF!</definedName>
    <definedName name="roman33">#REF!</definedName>
    <definedName name="roman4_3" localSheetId="1">#REF!</definedName>
    <definedName name="roman4_3" localSheetId="44">#REF!</definedName>
    <definedName name="roman4_3" localSheetId="45">#REF!</definedName>
    <definedName name="roman4_3" localSheetId="46">#REF!</definedName>
    <definedName name="roman4_3">#REF!</definedName>
    <definedName name="roman43" localSheetId="1">#REF!</definedName>
    <definedName name="roman43" localSheetId="44">#REF!</definedName>
    <definedName name="roman43" localSheetId="45">#REF!</definedName>
    <definedName name="roman43" localSheetId="46">#REF!</definedName>
    <definedName name="roman43">#REF!</definedName>
    <definedName name="roman7_1" localSheetId="1">#REF!</definedName>
    <definedName name="roman7_1" localSheetId="44">#REF!</definedName>
    <definedName name="roman7_1" localSheetId="45">#REF!</definedName>
    <definedName name="roman7_1" localSheetId="46">#REF!</definedName>
    <definedName name="roman7_1">#REF!</definedName>
    <definedName name="roman77" localSheetId="1">#REF!</definedName>
    <definedName name="roman77" localSheetId="44">#REF!</definedName>
    <definedName name="roman77" localSheetId="45">#REF!</definedName>
    <definedName name="roman77" localSheetId="46">#REF!</definedName>
    <definedName name="roman77">#REF!</definedName>
    <definedName name="romann_12" localSheetId="1">#REF!</definedName>
    <definedName name="romann_12" localSheetId="44">#REF!</definedName>
    <definedName name="romann_12" localSheetId="45">#REF!</definedName>
    <definedName name="romann_12" localSheetId="46">#REF!</definedName>
    <definedName name="romann_12">#REF!</definedName>
    <definedName name="romann_66" localSheetId="1">#REF!</definedName>
    <definedName name="romann_66" localSheetId="44">#REF!</definedName>
    <definedName name="romann_66" localSheetId="45">#REF!</definedName>
    <definedName name="romann_66" localSheetId="46">#REF!</definedName>
    <definedName name="romann_66">#REF!</definedName>
    <definedName name="romann33" localSheetId="1">#REF!</definedName>
    <definedName name="romann33" localSheetId="44">#REF!</definedName>
    <definedName name="romann33" localSheetId="45">#REF!</definedName>
    <definedName name="romann33" localSheetId="46">#REF!</definedName>
    <definedName name="romann33">#REF!</definedName>
    <definedName name="s">#REF!</definedName>
    <definedName name="SasekiFuri">#REF!</definedName>
    <definedName name="SasekiJyusyo">#REF!</definedName>
    <definedName name="SasekiShimei">#REF!</definedName>
    <definedName name="SasekiYubin">#REF!</definedName>
    <definedName name="score">[1]main!#REF!</definedName>
    <definedName name="sdsgfsgfs">#REF!</definedName>
    <definedName name="serv" localSheetId="1">#REF!</definedName>
    <definedName name="serv" localSheetId="44">#REF!</definedName>
    <definedName name="serv" localSheetId="45">#REF!</definedName>
    <definedName name="serv" localSheetId="46">#REF!</definedName>
    <definedName name="serv">#REF!</definedName>
    <definedName name="serv_" localSheetId="1">#REF!</definedName>
    <definedName name="serv_" localSheetId="44">#REF!</definedName>
    <definedName name="serv_" localSheetId="45">#REF!</definedName>
    <definedName name="serv_" localSheetId="46">#REF!</definedName>
    <definedName name="serv_">#REF!</definedName>
    <definedName name="Serv_LIST" localSheetId="1">#REF!</definedName>
    <definedName name="Serv_LIST" localSheetId="43">#REF!</definedName>
    <definedName name="Serv_LIST" localSheetId="44">#REF!</definedName>
    <definedName name="Serv_LIST" localSheetId="45">#REF!</definedName>
    <definedName name="Serv_LIST" localSheetId="46">#REF!</definedName>
    <definedName name="Serv_LIST">#REF!</definedName>
    <definedName name="servo1" localSheetId="1">#REF!</definedName>
    <definedName name="servo1" localSheetId="44">#REF!</definedName>
    <definedName name="servo1" localSheetId="45">#REF!</definedName>
    <definedName name="servo1" localSheetId="46">#REF!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1">#REF!</definedName>
    <definedName name="siharai" localSheetId="39">#REF!</definedName>
    <definedName name="siharai" localSheetId="43">#REF!</definedName>
    <definedName name="siharai" localSheetId="44">#REF!</definedName>
    <definedName name="siharai" localSheetId="45">#REF!</definedName>
    <definedName name="siharai" localSheetId="46">#REF!</definedName>
    <definedName name="siharai">#REF!</definedName>
    <definedName name="sikuchouson" localSheetId="1">#REF!</definedName>
    <definedName name="sikuchouson" localSheetId="39">#REF!</definedName>
    <definedName name="sikuchouson" localSheetId="43">#REF!</definedName>
    <definedName name="sikuchouson" localSheetId="44">#REF!</definedName>
    <definedName name="sikuchouson" localSheetId="45">#REF!</definedName>
    <definedName name="sikuchouson" localSheetId="46">#REF!</definedName>
    <definedName name="sikuchouson">#REF!</definedName>
    <definedName name="sinseisaki" localSheetId="1">#REF!</definedName>
    <definedName name="sinseisaki" localSheetId="39">#REF!</definedName>
    <definedName name="sinseisaki" localSheetId="43">#REF!</definedName>
    <definedName name="sinseisaki" localSheetId="44">#REF!</definedName>
    <definedName name="sinseisaki" localSheetId="45">#REF!</definedName>
    <definedName name="sinseisaki" localSheetId="46">#REF!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2">#REF!</definedName>
    <definedName name="swwww" localSheetId="29">#REF!</definedName>
    <definedName name="swwww" localSheetId="34">#REF!</definedName>
    <definedName name="swwww" localSheetId="36">#REF!</definedName>
    <definedName name="swwww" localSheetId="37">#REF!</definedName>
    <definedName name="swwww" localSheetId="42">#REF!</definedName>
    <definedName name="swwww" localSheetId="51">#REF!</definedName>
    <definedName name="swwww" localSheetId="9">#REF!</definedName>
    <definedName name="swwww" localSheetId="10">#REF!</definedName>
    <definedName name="swwww">#REF!</definedName>
    <definedName name="t" localSheetId="2">#REF!</definedName>
    <definedName name="t" localSheetId="29">#REF!</definedName>
    <definedName name="t" localSheetId="34">#REF!</definedName>
    <definedName name="t" localSheetId="36">#REF!</definedName>
    <definedName name="t" localSheetId="37">#REF!</definedName>
    <definedName name="t" localSheetId="42">#REF!</definedName>
    <definedName name="t" localSheetId="51">#REF!</definedName>
    <definedName name="t" localSheetId="9">#REF!</definedName>
    <definedName name="t" localSheetId="10">#REF!</definedName>
    <definedName name="t">#REF!</definedName>
    <definedName name="ｔａｂｉｅ＿04" localSheetId="1">#REF!</definedName>
    <definedName name="ｔａｂｉｅ＿04" localSheetId="44">#REF!</definedName>
    <definedName name="ｔａｂｉｅ＿04" localSheetId="45">#REF!</definedName>
    <definedName name="ｔａｂｉｅ＿04" localSheetId="46">#REF!</definedName>
    <definedName name="ｔａｂｉｅ＿04" localSheetId="51">#REF!</definedName>
    <definedName name="ｔａｂｉｅ＿04">#REF!</definedName>
    <definedName name="table_03" localSheetId="1">#REF!</definedName>
    <definedName name="table_03" localSheetId="43">#REF!</definedName>
    <definedName name="table_03" localSheetId="44">#REF!</definedName>
    <definedName name="table_03" localSheetId="45">#REF!</definedName>
    <definedName name="table_03" localSheetId="46">#REF!</definedName>
    <definedName name="table_03" localSheetId="51">#REF!</definedName>
    <definedName name="table_03">#REF!</definedName>
    <definedName name="table_06" localSheetId="1">#REF!</definedName>
    <definedName name="table_06" localSheetId="43">#REF!</definedName>
    <definedName name="table_06" localSheetId="44">#REF!</definedName>
    <definedName name="table_06" localSheetId="45">#REF!</definedName>
    <definedName name="table_06" localSheetId="46">#REF!</definedName>
    <definedName name="table_06" localSheetId="51">#REF!</definedName>
    <definedName name="table_06">#REF!</definedName>
    <definedName name="table2_3" localSheetId="1">#REF!</definedName>
    <definedName name="table2_3" localSheetId="43">#REF!</definedName>
    <definedName name="table2_3" localSheetId="44">#REF!</definedName>
    <definedName name="table2_3" localSheetId="45">#REF!</definedName>
    <definedName name="table2_3" localSheetId="46">#REF!</definedName>
    <definedName name="table2_3">#REF!</definedName>
    <definedName name="tanaka">#REF!</definedName>
    <definedName name="tanaka1">#REF!</definedName>
    <definedName name="tanaka2">#REF!</definedName>
    <definedName name="tapi2" localSheetId="1">#REF!</definedName>
    <definedName name="tapi2" localSheetId="44">#REF!</definedName>
    <definedName name="tapi2" localSheetId="45">#REF!</definedName>
    <definedName name="tapi2" localSheetId="46">#REF!</definedName>
    <definedName name="tapi2">#REF!</definedName>
    <definedName name="tebie_07" localSheetId="1">#REF!</definedName>
    <definedName name="tebie_07" localSheetId="44">#REF!</definedName>
    <definedName name="tebie_07" localSheetId="45">#REF!</definedName>
    <definedName name="tebie_07" localSheetId="46">#REF!</definedName>
    <definedName name="tebie_07">#REF!</definedName>
    <definedName name="tebie_o7" localSheetId="1">#REF!</definedName>
    <definedName name="tebie_o7" localSheetId="44">#REF!</definedName>
    <definedName name="tebie_o7" localSheetId="45">#REF!</definedName>
    <definedName name="tebie_o7" localSheetId="46">#REF!</definedName>
    <definedName name="tebie_o7">#REF!</definedName>
    <definedName name="tebie07" localSheetId="1">#REF!</definedName>
    <definedName name="tebie07" localSheetId="44">#REF!</definedName>
    <definedName name="tebie07" localSheetId="45">#REF!</definedName>
    <definedName name="tebie07" localSheetId="46">#REF!</definedName>
    <definedName name="tebie07">#REF!</definedName>
    <definedName name="tebie08" localSheetId="1">#REF!</definedName>
    <definedName name="tebie08" localSheetId="44">#REF!</definedName>
    <definedName name="tebie08" localSheetId="45">#REF!</definedName>
    <definedName name="tebie08" localSheetId="46">#REF!</definedName>
    <definedName name="tebie08">#REF!</definedName>
    <definedName name="tebie33" localSheetId="1">#REF!</definedName>
    <definedName name="tebie33" localSheetId="44">#REF!</definedName>
    <definedName name="tebie33" localSheetId="45">#REF!</definedName>
    <definedName name="tebie33" localSheetId="46">#REF!</definedName>
    <definedName name="tebie33">#REF!</definedName>
    <definedName name="tebiroo" localSheetId="1">#REF!</definedName>
    <definedName name="tebiroo" localSheetId="44">#REF!</definedName>
    <definedName name="tebiroo" localSheetId="45">#REF!</definedName>
    <definedName name="tebiroo" localSheetId="46">#REF!</definedName>
    <definedName name="tebiroo">#REF!</definedName>
    <definedName name="teble" localSheetId="1">#REF!</definedName>
    <definedName name="teble" localSheetId="44">#REF!</definedName>
    <definedName name="teble" localSheetId="45">#REF!</definedName>
    <definedName name="teble" localSheetId="46">#REF!</definedName>
    <definedName name="teble">#REF!</definedName>
    <definedName name="teble_09" localSheetId="1">#REF!</definedName>
    <definedName name="teble_09" localSheetId="44">#REF!</definedName>
    <definedName name="teble_09" localSheetId="45">#REF!</definedName>
    <definedName name="teble_09" localSheetId="46">#REF!</definedName>
    <definedName name="teble_09">#REF!</definedName>
    <definedName name="teble77" localSheetId="1">#REF!</definedName>
    <definedName name="teble77" localSheetId="44">#REF!</definedName>
    <definedName name="teble77" localSheetId="45">#REF!</definedName>
    <definedName name="teble77" localSheetId="46">#REF!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1">#REF!</definedName>
    <definedName name="yokohama" localSheetId="39">#REF!</definedName>
    <definedName name="yokohama" localSheetId="43">#REF!</definedName>
    <definedName name="yokohama" localSheetId="44">#REF!</definedName>
    <definedName name="yokohama" localSheetId="45">#REF!</definedName>
    <definedName name="yokohama" localSheetId="46">#REF!</definedName>
    <definedName name="yokohama">#REF!</definedName>
    <definedName name="z">#REF!</definedName>
    <definedName name="ア">#REF!</definedName>
    <definedName name="あ" localSheetId="1">#REF!</definedName>
    <definedName name="あ" localSheetId="39">#REF!</definedName>
    <definedName name="あ" localSheetId="44">#REF!</definedName>
    <definedName name="あ" localSheetId="45">#REF!</definedName>
    <definedName name="あ" localSheetId="46">#REF!</definedName>
    <definedName name="あ">#REF!</definedName>
    <definedName name="あああ">[1]main!#REF!</definedName>
    <definedName name="アアアア" localSheetId="2">#REF!</definedName>
    <definedName name="アアアア" localSheetId="29">#REF!</definedName>
    <definedName name="アアアア" localSheetId="34">#REF!</definedName>
    <definedName name="アアアア" localSheetId="36">#REF!</definedName>
    <definedName name="アアアア" localSheetId="37">#REF!</definedName>
    <definedName name="アアアア" localSheetId="42">#REF!</definedName>
    <definedName name="アアアア" localSheetId="51">#REF!</definedName>
    <definedName name="アアアア" localSheetId="9">#REF!</definedName>
    <definedName name="アアアア" localSheetId="10">#REF!</definedName>
    <definedName name="アアアア">#REF!</definedName>
    <definedName name="ああああああああああああ" localSheetId="2">#REF!</definedName>
    <definedName name="ああああああああああああ" localSheetId="29">#REF!</definedName>
    <definedName name="ああああああああああああ" localSheetId="34">#REF!</definedName>
    <definedName name="ああああああああああああ" localSheetId="36">#REF!</definedName>
    <definedName name="ああああああああああああ" localSheetId="37">#REF!</definedName>
    <definedName name="ああああああああああああ" localSheetId="42">#REF!</definedName>
    <definedName name="ああああああああああああ" localSheetId="51">#REF!</definedName>
    <definedName name="ああああああああああああ" localSheetId="9">#REF!</definedName>
    <definedName name="ああああああああああああ" localSheetId="10">#REF!</definedName>
    <definedName name="ああああああああああああ">#REF!</definedName>
    <definedName name="あいう" localSheetId="2">#REF!</definedName>
    <definedName name="あいう" localSheetId="29">#REF!</definedName>
    <definedName name="あいう" localSheetId="34">#REF!</definedName>
    <definedName name="あいう" localSheetId="36">#REF!</definedName>
    <definedName name="あいう" localSheetId="37">#REF!</definedName>
    <definedName name="あいう" localSheetId="42">#REF!</definedName>
    <definedName name="あいう" localSheetId="51">#REF!</definedName>
    <definedName name="あいう" localSheetId="9">#REF!</definedName>
    <definedName name="あいう" localSheetId="10">#REF!</definedName>
    <definedName name="あいう">#REF!</definedName>
    <definedName name="か">#REF!</definedName>
    <definedName name="かながわ">#REF!</definedName>
    <definedName name="こ" localSheetId="1">#REF!</definedName>
    <definedName name="こ" localSheetId="44">#REF!</definedName>
    <definedName name="こ" localSheetId="45">#REF!</definedName>
    <definedName name="こ" localSheetId="46">#REF!</definedName>
    <definedName name="こ">#REF!</definedName>
    <definedName name="サービス">#REF!</definedName>
    <definedName name="サービス２">#REF!</definedName>
    <definedName name="サービス種別" localSheetId="1">[3]サービス種類一覧!$B$4:$B$20</definedName>
    <definedName name="サービス種別" localSheetId="6">[3]サービス種類一覧!$B$4:$B$20</definedName>
    <definedName name="サービス種別" localSheetId="7">[3]サービス種類一覧!$B$4:$B$20</definedName>
    <definedName name="サービス種別" localSheetId="52">[3]サービス種類一覧!$B$4:$B$20</definedName>
    <definedName name="サービス種別" localSheetId="53">[3]サービス種類一覧!$B$4:$B$20</definedName>
    <definedName name="サービス種別" localSheetId="54">[3]サービス種類一覧!$B$4:$B$20</definedName>
    <definedName name="サービス種別" localSheetId="55">[3]サービス種類一覧!$B$4:$B$20</definedName>
    <definedName name="サービス種別" localSheetId="56">[3]サービス種類一覧!$B$4:$B$20</definedName>
    <definedName name="サービス種別" localSheetId="57">[3]サービス種類一覧!$B$4:$B$20</definedName>
    <definedName name="サービス種別" localSheetId="58">[3]サービス種類一覧!$B$4:$B$20</definedName>
    <definedName name="サービス種別" localSheetId="59">[3]サービス種類一覧!$B$4:$B$20</definedName>
    <definedName name="サービス種別" localSheetId="60">[3]サービス種類一覧!$B$4:$B$20</definedName>
    <definedName name="サービス種別" localSheetId="61">[3]サービス種類一覧!$B$4:$B$20</definedName>
    <definedName name="サービス種別" localSheetId="62">[3]サービス種類一覧!$B$4:$B$20</definedName>
    <definedName name="サービス種別" localSheetId="0">[3]サービス種類一覧!$B$4:$B$20</definedName>
    <definedName name="サービス種別">[4]サービス種類一覧!$B$4:$B$20</definedName>
    <definedName name="サービス種類" localSheetId="1">[5]サービス種類一覧!$C$4:$C$20</definedName>
    <definedName name="サービス種類" localSheetId="6">[5]サービス種類一覧!$C$4:$C$20</definedName>
    <definedName name="サービス種類" localSheetId="7">[5]サービス種類一覧!$C$4:$C$20</definedName>
    <definedName name="サービス種類" localSheetId="52">[5]サービス種類一覧!$C$4:$C$20</definedName>
    <definedName name="サービス種類" localSheetId="53">[5]サービス種類一覧!$C$4:$C$20</definedName>
    <definedName name="サービス種類" localSheetId="54">[5]サービス種類一覧!$C$4:$C$20</definedName>
    <definedName name="サービス種類" localSheetId="55">[5]サービス種類一覧!$C$4:$C$20</definedName>
    <definedName name="サービス種類" localSheetId="56">[5]サービス種類一覧!$C$4:$C$20</definedName>
    <definedName name="サービス種類" localSheetId="57">[5]サービス種類一覧!$C$4:$C$20</definedName>
    <definedName name="サービス種類" localSheetId="58">[5]サービス種類一覧!$C$4:$C$20</definedName>
    <definedName name="サービス種類" localSheetId="59">[5]サービス種類一覧!$C$4:$C$20</definedName>
    <definedName name="サービス種類" localSheetId="60">[5]サービス種類一覧!$C$4:$C$20</definedName>
    <definedName name="サービス種類" localSheetId="61">[5]サービス種類一覧!$C$4:$C$20</definedName>
    <definedName name="サービス種類" localSheetId="62">[5]サービス種類一覧!$C$4:$C$20</definedName>
    <definedName name="サービス種類" localSheetId="0">[5]サービス種類一覧!$C$4:$C$20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一覧">[6]加算率一覧!$A$4:$A$25</definedName>
    <definedName name="確認">#N/A</definedName>
    <definedName name="看護時間" localSheetId="1">#REF!</definedName>
    <definedName name="看護時間" localSheetId="2">#REF!</definedName>
    <definedName name="看護時間" localSheetId="29">#REF!</definedName>
    <definedName name="看護時間" localSheetId="34">#REF!</definedName>
    <definedName name="看護時間" localSheetId="36">#REF!</definedName>
    <definedName name="看護時間" localSheetId="37">#REF!</definedName>
    <definedName name="看護時間" localSheetId="6">#REF!</definedName>
    <definedName name="看護時間" localSheetId="7">#REF!</definedName>
    <definedName name="看護時間" localSheetId="42">#REF!</definedName>
    <definedName name="看護時間" localSheetId="44">#REF!</definedName>
    <definedName name="看護時間" localSheetId="45">#REF!</definedName>
    <definedName name="看護時間" localSheetId="46">#REF!</definedName>
    <definedName name="看護時間" localSheetId="51">#REF!</definedName>
    <definedName name="看護時間" localSheetId="52">#REF!</definedName>
    <definedName name="看護時間" localSheetId="53">#REF!</definedName>
    <definedName name="看護時間" localSheetId="54">#REF!</definedName>
    <definedName name="看護時間" localSheetId="55">#REF!</definedName>
    <definedName name="看護時間" localSheetId="56">#REF!</definedName>
    <definedName name="看護時間" localSheetId="57">#REF!</definedName>
    <definedName name="看護時間" localSheetId="58">#REF!</definedName>
    <definedName name="看護時間" localSheetId="59">#REF!</definedName>
    <definedName name="看護時間" localSheetId="60">#REF!</definedName>
    <definedName name="看護時間" localSheetId="61">#REF!</definedName>
    <definedName name="看護時間" localSheetId="62">#REF!</definedName>
    <definedName name="看護時間" localSheetId="9">#REF!</definedName>
    <definedName name="看護時間" localSheetId="10">#REF!</definedName>
    <definedName name="看護時間" localSheetId="0">#REF!</definedName>
    <definedName name="看護時間">#REF!</definedName>
    <definedName name="山口県" localSheetId="1">#REF!</definedName>
    <definedName name="山口県" localSheetId="2">#REF!</definedName>
    <definedName name="山口県" localSheetId="29">#REF!</definedName>
    <definedName name="山口県" localSheetId="34">#REF!</definedName>
    <definedName name="山口県" localSheetId="36">#REF!</definedName>
    <definedName name="山口県" localSheetId="37">#REF!</definedName>
    <definedName name="山口県" localSheetId="6">#REF!</definedName>
    <definedName name="山口県" localSheetId="7">#REF!</definedName>
    <definedName name="山口県" localSheetId="42">#REF!</definedName>
    <definedName name="山口県" localSheetId="51">#REF!</definedName>
    <definedName name="山口県" localSheetId="52">#REF!</definedName>
    <definedName name="山口県" localSheetId="53">#REF!</definedName>
    <definedName name="山口県" localSheetId="54">#REF!</definedName>
    <definedName name="山口県" localSheetId="55">#REF!</definedName>
    <definedName name="山口県" localSheetId="56">#REF!</definedName>
    <definedName name="山口県" localSheetId="57">#REF!</definedName>
    <definedName name="山口県" localSheetId="58">#REF!</definedName>
    <definedName name="山口県" localSheetId="59">#REF!</definedName>
    <definedName name="山口県" localSheetId="60">#REF!</definedName>
    <definedName name="山口県" localSheetId="61">#REF!</definedName>
    <definedName name="山口県" localSheetId="62">#REF!</definedName>
    <definedName name="山口県" localSheetId="9">#REF!</definedName>
    <definedName name="山口県" localSheetId="10">#REF!</definedName>
    <definedName name="山口県" localSheetId="0">#REF!</definedName>
    <definedName name="山口県">#REF!</definedName>
    <definedName name="市町村" localSheetId="1">#REF!</definedName>
    <definedName name="市町村" localSheetId="6">#REF!</definedName>
    <definedName name="市町村" localSheetId="7">#REF!</definedName>
    <definedName name="市町村" localSheetId="52">#REF!</definedName>
    <definedName name="市町村" localSheetId="55">#REF!</definedName>
    <definedName name="市町村" localSheetId="56">#REF!</definedName>
    <definedName name="市町村" localSheetId="57">#REF!</definedName>
    <definedName name="市町村" localSheetId="58">#REF!</definedName>
    <definedName name="市町村" localSheetId="59">#REF!</definedName>
    <definedName name="市町村" localSheetId="60">#REF!</definedName>
    <definedName name="市町村" localSheetId="61">#REF!</definedName>
    <definedName name="市町村" localSheetId="62">#REF!</definedName>
    <definedName name="市町村">#REF!</definedName>
    <definedName name="自己評価" localSheetId="2">#REF!</definedName>
    <definedName name="自己評価" localSheetId="29">#REF!</definedName>
    <definedName name="自己評価" localSheetId="34">#REF!</definedName>
    <definedName name="自己評価" localSheetId="36">#REF!</definedName>
    <definedName name="自己評価" localSheetId="37">#REF!</definedName>
    <definedName name="自己評価" localSheetId="42">#REF!</definedName>
    <definedName name="自己評価" localSheetId="51">#REF!</definedName>
    <definedName name="自己評価" localSheetId="9">#REF!</definedName>
    <definedName name="自己評価" localSheetId="10">#REF!</definedName>
    <definedName name="自己評価">#REF!</definedName>
    <definedName name="種類" localSheetId="1">[7]サービス種類一覧!$A$4:$A$20</definedName>
    <definedName name="種類" localSheetId="6">[7]サービス種類一覧!$A$4:$A$20</definedName>
    <definedName name="種類" localSheetId="7">[7]サービス種類一覧!$A$4:$A$20</definedName>
    <definedName name="種類" localSheetId="52">[7]サービス種類一覧!$A$4:$A$20</definedName>
    <definedName name="種類" localSheetId="53">[7]サービス種類一覧!$A$4:$A$20</definedName>
    <definedName name="種類" localSheetId="54">[7]サービス種類一覧!$A$4:$A$20</definedName>
    <definedName name="種類" localSheetId="55">[7]サービス種類一覧!$A$4:$A$20</definedName>
    <definedName name="種類" localSheetId="56">[7]サービス種類一覧!$A$4:$A$20</definedName>
    <definedName name="種類" localSheetId="57">[7]サービス種類一覧!$A$4:$A$20</definedName>
    <definedName name="種類" localSheetId="58">[7]サービス種類一覧!$A$4:$A$20</definedName>
    <definedName name="種類" localSheetId="59">[7]サービス種類一覧!$A$4:$A$20</definedName>
    <definedName name="種類" localSheetId="60">[7]サービス種類一覧!$A$4:$A$20</definedName>
    <definedName name="種類" localSheetId="61">[7]サービス種類一覧!$A$4:$A$20</definedName>
    <definedName name="種類" localSheetId="62">[7]サービス種類一覧!$A$4:$A$20</definedName>
    <definedName name="種類" localSheetId="0">[7]サービス種類一覧!$A$4:$A$20</definedName>
    <definedName name="種類">[4]サービス種類一覧!$A$4:$A$20</definedName>
    <definedName name="食事" localSheetId="1">#REF!</definedName>
    <definedName name="食事" localSheetId="2">#REF!</definedName>
    <definedName name="食事" localSheetId="29">#REF!</definedName>
    <definedName name="食事" localSheetId="34">#REF!</definedName>
    <definedName name="食事" localSheetId="36">#REF!</definedName>
    <definedName name="食事" localSheetId="37">#REF!</definedName>
    <definedName name="食事" localSheetId="6">#REF!</definedName>
    <definedName name="食事" localSheetId="7">#REF!</definedName>
    <definedName name="食事" localSheetId="42">#REF!</definedName>
    <definedName name="食事" localSheetId="44">#REF!</definedName>
    <definedName name="食事" localSheetId="45">#REF!</definedName>
    <definedName name="食事" localSheetId="46">#REF!</definedName>
    <definedName name="食事" localSheetId="51">#REF!</definedName>
    <definedName name="食事" localSheetId="52">#REF!</definedName>
    <definedName name="食事" localSheetId="53">#REF!</definedName>
    <definedName name="食事" localSheetId="54">#REF!</definedName>
    <definedName name="食事" localSheetId="55">#REF!</definedName>
    <definedName name="食事" localSheetId="56">#REF!</definedName>
    <definedName name="食事" localSheetId="57">#REF!</definedName>
    <definedName name="食事" localSheetId="58">#REF!</definedName>
    <definedName name="食事" localSheetId="59">#REF!</definedName>
    <definedName name="食事" localSheetId="60">#REF!</definedName>
    <definedName name="食事" localSheetId="61">#REF!</definedName>
    <definedName name="食事" localSheetId="62">#REF!</definedName>
    <definedName name="食事" localSheetId="9">#REF!</definedName>
    <definedName name="食事" localSheetId="10">#REF!</definedName>
    <definedName name="食事" localSheetId="0">#REF!</definedName>
    <definedName name="食事">#REF!</definedName>
    <definedName name="体制等状況一覧" localSheetId="1">#REF!</definedName>
    <definedName name="体制等状況一覧" localSheetId="2">#REF!</definedName>
    <definedName name="体制等状況一覧" localSheetId="29">#REF!</definedName>
    <definedName name="体制等状況一覧" localSheetId="34">#REF!</definedName>
    <definedName name="体制等状況一覧" localSheetId="36">#REF!</definedName>
    <definedName name="体制等状況一覧" localSheetId="37">#REF!</definedName>
    <definedName name="体制等状況一覧" localSheetId="42">#REF!</definedName>
    <definedName name="体制等状況一覧" localSheetId="44">#REF!</definedName>
    <definedName name="体制等状況一覧" localSheetId="45">#REF!</definedName>
    <definedName name="体制等状況一覧" localSheetId="46">#REF!</definedName>
    <definedName name="体制等状況一覧" localSheetId="51">#REF!</definedName>
    <definedName name="体制等状況一覧" localSheetId="53">#REF!</definedName>
    <definedName name="体制等状況一覧" localSheetId="54">#REF!</definedName>
    <definedName name="体制等状況一覧" localSheetId="9">#REF!</definedName>
    <definedName name="体制等状況一覧" localSheetId="10">#REF!</definedName>
    <definedName name="体制等状況一覧">#REF!</definedName>
    <definedName name="台帳">[8]D台帳!$A$6:$AF$3439</definedName>
    <definedName name="地域区分">[9]地域区分!$A$1:$A$63</definedName>
    <definedName name="町っ油" localSheetId="1">#REF!</definedName>
    <definedName name="町っ油" localSheetId="2">#REF!</definedName>
    <definedName name="町っ油" localSheetId="29">#REF!</definedName>
    <definedName name="町っ油" localSheetId="34">#REF!</definedName>
    <definedName name="町っ油" localSheetId="36">#REF!</definedName>
    <definedName name="町っ油" localSheetId="37">#REF!</definedName>
    <definedName name="町っ油" localSheetId="6">#REF!</definedName>
    <definedName name="町っ油" localSheetId="7">#REF!</definedName>
    <definedName name="町っ油" localSheetId="42">#REF!</definedName>
    <definedName name="町っ油" localSheetId="44">#REF!</definedName>
    <definedName name="町っ油" localSheetId="45">#REF!</definedName>
    <definedName name="町っ油" localSheetId="46">#REF!</definedName>
    <definedName name="町っ油" localSheetId="51">#REF!</definedName>
    <definedName name="町っ油" localSheetId="52">#REF!</definedName>
    <definedName name="町っ油" localSheetId="53">#REF!</definedName>
    <definedName name="町っ油" localSheetId="54">#REF!</definedName>
    <definedName name="町っ油" localSheetId="55">#REF!</definedName>
    <definedName name="町っ油" localSheetId="56">#REF!</definedName>
    <definedName name="町っ油" localSheetId="57">#REF!</definedName>
    <definedName name="町っ油" localSheetId="58">#REF!</definedName>
    <definedName name="町っ油" localSheetId="59">#REF!</definedName>
    <definedName name="町っ油" localSheetId="60">#REF!</definedName>
    <definedName name="町っ油" localSheetId="61">#REF!</definedName>
    <definedName name="町っ油" localSheetId="62">#REF!</definedName>
    <definedName name="町っ油" localSheetId="9">#REF!</definedName>
    <definedName name="町っ油" localSheetId="10">#REF!</definedName>
    <definedName name="町っ油" localSheetId="0">#REF!</definedName>
    <definedName name="町っ油">#REF!</definedName>
    <definedName name="特定" localSheetId="2">#REF!</definedName>
    <definedName name="特定" localSheetId="29">#REF!</definedName>
    <definedName name="特定" localSheetId="34">#REF!</definedName>
    <definedName name="特定" localSheetId="36">#REF!</definedName>
    <definedName name="特定" localSheetId="37">#REF!</definedName>
    <definedName name="特定" localSheetId="42">#REF!</definedName>
    <definedName name="特定" localSheetId="51">#REF!</definedName>
    <definedName name="特定" localSheetId="9">#REF!</definedName>
    <definedName name="特定" localSheetId="10">#REF!</definedName>
    <definedName name="特定">#REF!</definedName>
    <definedName name="利用日数記入例" localSheetId="1">#REF!</definedName>
    <definedName name="利用日数記入例" localSheetId="44">#REF!</definedName>
    <definedName name="利用日数記入例" localSheetId="45">#REF!</definedName>
    <definedName name="利用日数記入例" localSheetId="46">#REF!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53" i="160" l="1"/>
  <c r="AD51" i="161"/>
  <c r="AD45" i="161"/>
  <c r="AD59" i="160"/>
  <c r="F9" i="155" l="1"/>
  <c r="F10" i="155"/>
  <c r="F23" i="155"/>
  <c r="F31" i="155"/>
  <c r="F33" i="155"/>
  <c r="S12" i="152"/>
  <c r="S13" i="152"/>
  <c r="AE25" i="152"/>
  <c r="S28" i="152"/>
  <c r="S12" i="151"/>
  <c r="AE25" i="151"/>
  <c r="S13" i="151" s="1"/>
  <c r="S28" i="151"/>
  <c r="W26" i="146"/>
  <c r="N39" i="146"/>
  <c r="Y39" i="146"/>
  <c r="B8" i="145"/>
  <c r="B9" i="145"/>
  <c r="B10" i="145"/>
  <c r="B11" i="145"/>
  <c r="B12" i="145"/>
  <c r="B13" i="145"/>
  <c r="B14" i="145"/>
  <c r="B15" i="145"/>
  <c r="B16" i="145"/>
  <c r="B17" i="145"/>
  <c r="B18" i="145"/>
  <c r="B19" i="145"/>
  <c r="B20" i="145"/>
  <c r="B21" i="145"/>
  <c r="B22" i="145"/>
  <c r="B23" i="145"/>
  <c r="B24" i="145"/>
  <c r="B25" i="145"/>
  <c r="B26" i="145"/>
  <c r="B27" i="145"/>
  <c r="B28" i="145"/>
  <c r="B29" i="145"/>
  <c r="B30" i="145"/>
  <c r="B31" i="145"/>
  <c r="B32" i="145"/>
  <c r="B33" i="145"/>
  <c r="B34" i="145"/>
  <c r="B35" i="145"/>
  <c r="B36" i="145"/>
  <c r="B37" i="145"/>
  <c r="B38" i="145"/>
  <c r="B39" i="145"/>
  <c r="B40" i="145"/>
  <c r="B41" i="145"/>
  <c r="B42" i="145"/>
  <c r="B43" i="145"/>
  <c r="B44" i="145"/>
  <c r="B45" i="145"/>
  <c r="B46" i="145"/>
  <c r="B47" i="145"/>
  <c r="G52" i="144"/>
  <c r="AE52" i="144"/>
  <c r="B8" i="143"/>
  <c r="B9" i="143"/>
  <c r="B10" i="143"/>
  <c r="B11" i="143"/>
  <c r="B12" i="143"/>
  <c r="B13" i="143"/>
  <c r="B14" i="143"/>
  <c r="B15" i="143"/>
  <c r="B16" i="143"/>
  <c r="B17" i="143"/>
  <c r="B18" i="143"/>
  <c r="B19" i="143"/>
  <c r="B20" i="143"/>
  <c r="B21" i="143"/>
  <c r="B22" i="143"/>
  <c r="B23" i="143"/>
  <c r="B24" i="143"/>
  <c r="B25" i="143"/>
  <c r="B26" i="143"/>
  <c r="B27" i="143"/>
  <c r="B28" i="143"/>
  <c r="B29" i="143"/>
  <c r="B30" i="143"/>
  <c r="B31" i="143"/>
  <c r="B32" i="143"/>
  <c r="B33" i="143"/>
  <c r="B34" i="143"/>
  <c r="B35" i="143"/>
  <c r="B36" i="143"/>
  <c r="B37" i="143"/>
  <c r="B38" i="143"/>
  <c r="B39" i="143"/>
  <c r="B40" i="143"/>
  <c r="B41" i="143"/>
  <c r="B42" i="143"/>
  <c r="B43" i="143"/>
  <c r="B44" i="143"/>
  <c r="B45" i="143"/>
  <c r="B46" i="143"/>
  <c r="B47" i="143"/>
  <c r="G53" i="142"/>
  <c r="U53" i="142"/>
  <c r="AE53" i="142"/>
  <c r="I12" i="141"/>
  <c r="I22" i="141"/>
  <c r="T32" i="141"/>
  <c r="U12" i="141" s="1"/>
  <c r="U35" i="141"/>
  <c r="U40" i="141"/>
  <c r="U45" i="141"/>
  <c r="H52" i="141"/>
  <c r="I36" i="141" s="1"/>
  <c r="O57" i="141" l="1"/>
  <c r="C12" i="137" l="1"/>
  <c r="C8" i="137" s="1"/>
  <c r="D12" i="137"/>
  <c r="C13" i="137"/>
  <c r="D13" i="137"/>
  <c r="K13" i="137"/>
  <c r="K18" i="137" s="1"/>
  <c r="C14" i="137"/>
  <c r="D14" i="137"/>
  <c r="K14" i="137"/>
  <c r="C15" i="137"/>
  <c r="D15" i="137"/>
  <c r="K15" i="137"/>
  <c r="C16" i="137"/>
  <c r="D16" i="137"/>
  <c r="K16" i="137"/>
  <c r="C17" i="137"/>
  <c r="D17" i="137"/>
  <c r="K17" i="137"/>
  <c r="E18" i="137"/>
  <c r="G18" i="137"/>
  <c r="K19" i="137"/>
  <c r="K20" i="137"/>
  <c r="O21" i="137" s="1"/>
  <c r="Q21" i="137" s="1"/>
  <c r="I21" i="137" s="1"/>
  <c r="C8" i="136"/>
  <c r="N21" i="136" s="1"/>
  <c r="C11" i="136"/>
  <c r="D11" i="136"/>
  <c r="C12" i="136"/>
  <c r="D12" i="136"/>
  <c r="I12" i="136"/>
  <c r="C13" i="136"/>
  <c r="D13" i="136"/>
  <c r="I13" i="136"/>
  <c r="C14" i="136"/>
  <c r="D14" i="136"/>
  <c r="I14" i="136"/>
  <c r="C15" i="136"/>
  <c r="D15" i="136"/>
  <c r="I15" i="136"/>
  <c r="C16" i="136"/>
  <c r="D16" i="136"/>
  <c r="I16" i="136"/>
  <c r="E17" i="136"/>
  <c r="I18" i="136" s="1"/>
  <c r="I17" i="136"/>
  <c r="E8" i="80"/>
  <c r="E7" i="80"/>
  <c r="U10" i="77"/>
  <c r="P21" i="137" l="1"/>
  <c r="P23" i="137"/>
  <c r="P24" i="137"/>
  <c r="Q24" i="137" s="1"/>
  <c r="P22" i="137"/>
  <c r="P25" i="137"/>
  <c r="O22" i="137"/>
  <c r="Q22" i="137" s="1"/>
  <c r="I22" i="137" s="1"/>
  <c r="O23" i="137"/>
  <c r="Q23" i="137" s="1"/>
  <c r="N20" i="136"/>
  <c r="N24" i="136"/>
  <c r="N23" i="136"/>
  <c r="O23" i="136" s="1"/>
  <c r="N22" i="136"/>
  <c r="I19" i="136"/>
  <c r="S12" i="18"/>
  <c r="S13" i="18"/>
  <c r="S18" i="18"/>
  <c r="I23" i="137" l="1"/>
  <c r="I24" i="137" s="1"/>
  <c r="I25" i="137" s="1"/>
  <c r="M21" i="136"/>
  <c r="O21" i="136" s="1"/>
  <c r="M20" i="136"/>
  <c r="O20" i="136" s="1"/>
  <c r="G20" i="136" s="1"/>
  <c r="M22" i="136"/>
  <c r="O22" i="136" s="1"/>
  <c r="G21" i="136" l="1"/>
  <c r="G22" i="136" l="1"/>
  <c r="G23" i="136" s="1"/>
  <c r="G24" i="13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33" authorId="0" shapeId="0" xr:uid="{00000000-0006-0000-0000-000001000000}">
      <text>
        <r>
          <rPr>
            <b/>
            <sz val="9"/>
            <color indexed="81"/>
            <rFont val="ＭＳ Ｐゴシック"/>
            <family val="3"/>
            <charset val="128"/>
          </rPr>
          <t>加算の異動年月日</t>
        </r>
      </text>
    </comment>
    <comment ref="T48" authorId="0" shapeId="0" xr:uid="{4C49EE78-7888-492E-BA25-22166F570271}">
      <text>
        <r>
          <rPr>
            <b/>
            <sz val="12"/>
            <color indexed="10"/>
            <rFont val="MS P ゴシック"/>
            <family val="3"/>
            <charset val="128"/>
          </rPr>
          <t>変更内容を全て記載してください。
（欄が不足する場合は別紙）
※変更がない場合は体制届の提出は不要です。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3C356836-38FA-4A9E-B158-9A26566A68EA}">
      <text>
        <r>
          <rPr>
            <sz val="11"/>
            <color indexed="81"/>
            <rFont val="ＭＳ Ｐゴシック"/>
            <family val="3"/>
            <charset val="128"/>
          </rPr>
          <t>生活介護の定員</t>
        </r>
      </text>
    </comment>
    <comment ref="H8" authorId="0" shapeId="0" xr:uid="{79CE75E6-EE3E-48AD-955E-CCE24F3AA059}">
      <text>
        <r>
          <rPr>
            <sz val="11"/>
            <color indexed="81"/>
            <rFont val="ＭＳ Ｐゴシック"/>
            <family val="3"/>
            <charset val="128"/>
          </rPr>
          <t>１年間の開所日数
令和５年度は年間３６６日
※新規の場合は１ヵ月の開所日数</t>
        </r>
      </text>
    </comment>
    <comment ref="E11" authorId="0" shapeId="0" xr:uid="{56DDF463-D342-4CEC-A69D-95D629AB1EE5}">
      <text>
        <r>
          <rPr>
            <sz val="11"/>
            <color indexed="81"/>
            <rFont val="MS P ゴシック"/>
            <family val="3"/>
            <charset val="128"/>
          </rPr>
          <t>延べ利用者数の記入方法
・所要時間５時間未満の利用者
　→利用者数に２分の１を乗じて得た数
・所要時間７時間未満の利用者
　→利用者数に４分の３を乗じて得た数
を計算の上、記入してください。</t>
        </r>
      </text>
    </comment>
    <comment ref="C20" authorId="0" shapeId="0" xr:uid="{39DA10A8-9FDE-472C-B7A9-139350865C43}">
      <text>
        <r>
          <rPr>
            <sz val="11"/>
            <color indexed="81"/>
            <rFont val="MS P ゴシック"/>
            <family val="3"/>
            <charset val="128"/>
          </rPr>
          <t>看護職員、理学療法士、作業療法士又は言語聴覚士及び生活支援員の常勤換算数（小数第２位以下切り捨て）</t>
        </r>
      </text>
    </comment>
    <comment ref="C32" authorId="0" shapeId="0" xr:uid="{E80E4C90-205F-4434-A102-2B4A882608BA}">
      <text>
        <r>
          <rPr>
            <sz val="11"/>
            <color indexed="81"/>
            <rFont val="ＭＳ Ｐゴシック"/>
            <family val="3"/>
            <charset val="128"/>
          </rPr>
          <t xml:space="preserve">短期入所実施施設の夜勤職員配置体制加算の対象となる利用者数＝施設入所支援利用者数＋短期入所利用者数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8" authorId="0" shapeId="0" xr:uid="{6C6EC8E0-013B-412C-8670-299FC3766B05}">
      <text>
        <r>
          <rPr>
            <b/>
            <sz val="9"/>
            <color indexed="81"/>
            <rFont val="ＭＳ Ｐゴシック"/>
            <family val="3"/>
            <charset val="128"/>
          </rPr>
          <t>１年間の開所日数
令和５年度は年間３６６日
※新規の場合は１ヵ月の開所日数</t>
        </r>
      </text>
    </comment>
    <comment ref="E12" authorId="0" shapeId="0" xr:uid="{E2D9E002-758F-4EEF-A92C-47AE80659DD5}">
      <text>
        <r>
          <rPr>
            <sz val="9"/>
            <color indexed="81"/>
            <rFont val="MS P ゴシック"/>
            <family val="3"/>
            <charset val="128"/>
          </rPr>
          <t>延べ利用者数の記入方法
・所要時間５時間未満の利用者
　→利用者数に２分の１を乗じて得た数
・所要時間７時間未満の利用者
　→利用者数に４分の３を乗じて得た数
を計算の上、記入してください。</t>
        </r>
      </text>
    </comment>
    <comment ref="E18" authorId="0" shapeId="0" xr:uid="{09FFDECD-DDDB-429D-B114-662C1D0E9BF0}">
      <text>
        <r>
          <rPr>
            <b/>
            <sz val="9"/>
            <color indexed="81"/>
            <rFont val="MS P ゴシック"/>
            <family val="3"/>
            <charset val="128"/>
          </rPr>
          <t>１年間の延べ利用者数
※生活介護</t>
        </r>
      </text>
    </comment>
    <comment ref="G18" authorId="0" shapeId="0" xr:uid="{E847634B-AD74-41E2-856C-EECD046FDCF7}">
      <text>
        <r>
          <rPr>
            <b/>
            <sz val="9"/>
            <color indexed="81"/>
            <rFont val="MS P ゴシック"/>
            <family val="3"/>
            <charset val="128"/>
          </rPr>
          <t>１年間の延べ利用者数
※短期入所（日中時間帯）
＝福祉型短期入所サービス費Ⅰ、Ⅲ算定利用者数</t>
        </r>
      </text>
    </comment>
    <comment ref="C21" authorId="0" shapeId="0" xr:uid="{CEEB7820-3C69-48DC-A27F-234F9DB13F89}">
      <text>
        <r>
          <rPr>
            <b/>
            <sz val="9"/>
            <color indexed="81"/>
            <rFont val="MS P ゴシック"/>
            <family val="3"/>
            <charset val="128"/>
          </rPr>
          <t>看護職員、理学療法士、作業療法士又は言語聴覚士及び生活支援員の常勤換算数（小数第２位以下切り捨て）</t>
        </r>
      </text>
    </comment>
    <comment ref="C33" authorId="0" shapeId="0" xr:uid="{2FA94E0A-B12B-47AB-9F10-4036B86C6961}">
      <text>
        <r>
          <rPr>
            <b/>
            <sz val="9"/>
            <color indexed="81"/>
            <rFont val="ＭＳ Ｐゴシック"/>
            <family val="3"/>
            <charset val="128"/>
          </rPr>
          <t>短期入所実施施設の夜勤職員配置体制加算の対象となる利用者数＝施設入所支援利用者数＋短期入所利用者数</t>
        </r>
        <r>
          <rPr>
            <sz val="11"/>
            <color indexed="81"/>
            <rFont val="ＭＳ Ｐゴシック"/>
            <family val="3"/>
            <charset val="128"/>
          </rPr>
          <t xml:space="preserve">
</t>
        </r>
      </text>
    </comment>
  </commentList>
</comments>
</file>

<file path=xl/sharedStrings.xml><?xml version="1.0" encoding="utf-8"?>
<sst xmlns="http://schemas.openxmlformats.org/spreadsheetml/2006/main" count="2722" uniqueCount="1499">
  <si>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8"/>
  </si>
  <si>
    <t>提供サービス</t>
    <rPh sb="0" eb="2">
      <t>テイキョウ</t>
    </rPh>
    <phoneticPr fontId="8"/>
  </si>
  <si>
    <t>定員数</t>
    <rPh sb="0" eb="2">
      <t>テイイン</t>
    </rPh>
    <rPh sb="2" eb="3">
      <t>スウ</t>
    </rPh>
    <phoneticPr fontId="8"/>
  </si>
  <si>
    <t>定員規模</t>
    <rPh sb="0" eb="2">
      <t>テイイン</t>
    </rPh>
    <rPh sb="2" eb="4">
      <t>キボ</t>
    </rPh>
    <phoneticPr fontId="8"/>
  </si>
  <si>
    <t>多機能型等
　　定員区分（※1）</t>
    <rPh sb="0" eb="3">
      <t>タキノウ</t>
    </rPh>
    <rPh sb="3" eb="4">
      <t>ガタ</t>
    </rPh>
    <rPh sb="4" eb="5">
      <t>トウ</t>
    </rPh>
    <rPh sb="8" eb="10">
      <t>テイイン</t>
    </rPh>
    <rPh sb="10" eb="12">
      <t>クブン</t>
    </rPh>
    <phoneticPr fontId="8"/>
  </si>
  <si>
    <t>人員配置区分
（※2）</t>
    <rPh sb="0" eb="2">
      <t>ジンイン</t>
    </rPh>
    <rPh sb="2" eb="4">
      <t>ハイチ</t>
    </rPh>
    <rPh sb="4" eb="6">
      <t>クブン</t>
    </rPh>
    <phoneticPr fontId="8"/>
  </si>
  <si>
    <t>その他該当する体制等</t>
    <rPh sb="2" eb="3">
      <t>タ</t>
    </rPh>
    <rPh sb="3" eb="5">
      <t>ガイトウ</t>
    </rPh>
    <rPh sb="7" eb="9">
      <t>タイセイ</t>
    </rPh>
    <rPh sb="9" eb="10">
      <t>トウ</t>
    </rPh>
    <phoneticPr fontId="8"/>
  </si>
  <si>
    <t>適用開始日</t>
    <rPh sb="0" eb="2">
      <t>テキヨウ</t>
    </rPh>
    <rPh sb="2" eb="5">
      <t>カイシビ</t>
    </rPh>
    <phoneticPr fontId="8"/>
  </si>
  <si>
    <t>各サービス共通</t>
    <rPh sb="0" eb="1">
      <t>カク</t>
    </rPh>
    <rPh sb="5" eb="7">
      <t>キョウツウ</t>
    </rPh>
    <phoneticPr fontId="8"/>
  </si>
  <si>
    <t>地域区分</t>
    <rPh sb="0" eb="2">
      <t>チイキ</t>
    </rPh>
    <rPh sb="2" eb="4">
      <t>クブン</t>
    </rPh>
    <phoneticPr fontId="8"/>
  </si>
  <si>
    <t>　　１．一級地　２．二級地　３．三級地　４．四級地　５．五級地  　
　　６．六級地　７．七級地　２０．その他</t>
    <rPh sb="45" eb="46">
      <t>ナナ</t>
    </rPh>
    <rPh sb="46" eb="47">
      <t>キュウ</t>
    </rPh>
    <rPh sb="47" eb="48">
      <t>チ</t>
    </rPh>
    <phoneticPr fontId="8"/>
  </si>
  <si>
    <t>　１．なし　　２．あり</t>
    <phoneticPr fontId="6"/>
  </si>
  <si>
    <t>虐待防止措置未実施</t>
    <rPh sb="0" eb="2">
      <t>ギャクタイ</t>
    </rPh>
    <rPh sb="2" eb="4">
      <t>ボウシ</t>
    </rPh>
    <rPh sb="4" eb="6">
      <t>ソチ</t>
    </rPh>
    <rPh sb="6" eb="7">
      <t>ミ</t>
    </rPh>
    <rPh sb="7" eb="9">
      <t>ジッシ</t>
    </rPh>
    <phoneticPr fontId="8"/>
  </si>
  <si>
    <t>　１．なし　　２．あり</t>
    <phoneticPr fontId="8"/>
  </si>
  <si>
    <t>情報公表未報告</t>
    <phoneticPr fontId="8"/>
  </si>
  <si>
    <t>共生型サービス対象区分</t>
    <rPh sb="0" eb="3">
      <t>キョウセイガタ</t>
    </rPh>
    <rPh sb="7" eb="9">
      <t>タイショウ</t>
    </rPh>
    <rPh sb="9" eb="11">
      <t>クブン</t>
    </rPh>
    <phoneticPr fontId="8"/>
  </si>
  <si>
    <t>　１．非該当　　２．該当</t>
    <rPh sb="3" eb="6">
      <t>ヒガイトウ</t>
    </rPh>
    <rPh sb="10" eb="12">
      <t>ガイトウ</t>
    </rPh>
    <phoneticPr fontId="8"/>
  </si>
  <si>
    <t>地域生活支援拠点等</t>
    <rPh sb="6" eb="8">
      <t>キョテン</t>
    </rPh>
    <rPh sb="8" eb="9">
      <t>トウ</t>
    </rPh>
    <phoneticPr fontId="8"/>
  </si>
  <si>
    <t>身体拘束廃止未実施</t>
    <phoneticPr fontId="8"/>
  </si>
  <si>
    <t>１．なし　　２．あり</t>
    <phoneticPr fontId="8"/>
  </si>
  <si>
    <t>療養介護</t>
    <rPh sb="0" eb="2">
      <t>リョウヨウ</t>
    </rPh>
    <rPh sb="2" eb="4">
      <t>カイゴ</t>
    </rPh>
    <phoneticPr fontId="8"/>
  </si>
  <si>
    <t>１．40人以下
２．41人以上60人以下
３．61人以上80人以下
４．81人以上</t>
    <phoneticPr fontId="8"/>
  </si>
  <si>
    <t>１．Ⅰ型
２．Ⅱ型
３．Ⅲ型
４．Ⅳ型
５．Ⅴ型</t>
    <phoneticPr fontId="8"/>
  </si>
  <si>
    <t>業務継続計画未策定</t>
    <phoneticPr fontId="8"/>
  </si>
  <si>
    <t>特例対象（※3）</t>
    <rPh sb="0" eb="2">
      <t>トクレイ</t>
    </rPh>
    <rPh sb="2" eb="4">
      <t>タイショウ</t>
    </rPh>
    <phoneticPr fontId="8"/>
  </si>
  <si>
    <t>定員超過</t>
    <rPh sb="0" eb="2">
      <t>テイイン</t>
    </rPh>
    <rPh sb="2" eb="4">
      <t>チョウカ</t>
    </rPh>
    <phoneticPr fontId="8"/>
  </si>
  <si>
    <t>職員欠如</t>
    <rPh sb="0" eb="2">
      <t>ショクイン</t>
    </rPh>
    <rPh sb="2" eb="4">
      <t>ケツジョ</t>
    </rPh>
    <phoneticPr fontId="8"/>
  </si>
  <si>
    <t>サービス管理責任者欠如</t>
    <rPh sb="4" eb="6">
      <t>カンリ</t>
    </rPh>
    <rPh sb="6" eb="8">
      <t>セキニン</t>
    </rPh>
    <rPh sb="8" eb="9">
      <t>シャ</t>
    </rPh>
    <rPh sb="9" eb="11">
      <t>ケツジョ</t>
    </rPh>
    <phoneticPr fontId="8"/>
  </si>
  <si>
    <t>福祉専門職員配置等</t>
    <rPh sb="8" eb="9">
      <t>トウ</t>
    </rPh>
    <phoneticPr fontId="8"/>
  </si>
  <si>
    <t>　１．なし　　３．Ⅱ　　４．Ⅲ　　５．Ⅰ</t>
    <phoneticPr fontId="8"/>
  </si>
  <si>
    <t>人員配置体制</t>
    <rPh sb="0" eb="2">
      <t>ジンイン</t>
    </rPh>
    <rPh sb="2" eb="4">
      <t>ハイチ</t>
    </rPh>
    <rPh sb="4" eb="6">
      <t>タイセイ</t>
    </rPh>
    <phoneticPr fontId="8"/>
  </si>
  <si>
    <t>指定管理者制度適用区分</t>
    <rPh sb="0" eb="2">
      <t>シテイ</t>
    </rPh>
    <rPh sb="2" eb="5">
      <t>カンリシャ</t>
    </rPh>
    <rPh sb="5" eb="7">
      <t>セイド</t>
    </rPh>
    <rPh sb="7" eb="9">
      <t>テキヨウ</t>
    </rPh>
    <rPh sb="9" eb="11">
      <t>クブン</t>
    </rPh>
    <phoneticPr fontId="8"/>
  </si>
  <si>
    <t>４．81人以上
５．20人以下
６．21人以上30人以下
７．31人以上40人以下
８．41人以上50人以下
９．51人以上60人以下
１０．61人以上70人以下
１１．71人以上80人以下</t>
    <phoneticPr fontId="8"/>
  </si>
  <si>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8"/>
  </si>
  <si>
    <t>１．Ⅱ型(1.7:1)
２．Ⅲ型(2:1)
３．Ⅳ型(2.5:1)
４．Ⅴ型(3:1)
５．Ⅵ型(3.5:1)
６．Ⅶ型(4:1)
７．Ⅷ型(4.5:1)
８．Ⅸ型(5:1)
９．Ⅹ型(5.5:1)
10．Ⅺ型(6:1)
11．Ⅰ型(1.5:1)</t>
    <rPh sb="115" eb="116">
      <t>ガタ</t>
    </rPh>
    <phoneticPr fontId="8"/>
  </si>
  <si>
    <t>施設区分</t>
    <rPh sb="0" eb="2">
      <t>シセツ</t>
    </rPh>
    <rPh sb="2" eb="4">
      <t>クブン</t>
    </rPh>
    <phoneticPr fontId="8"/>
  </si>
  <si>
    <t>　１．一般　　２．小規模多機能</t>
    <rPh sb="3" eb="5">
      <t>イッパン</t>
    </rPh>
    <rPh sb="9" eb="12">
      <t>ショウキボ</t>
    </rPh>
    <rPh sb="12" eb="15">
      <t>タキノウ</t>
    </rPh>
    <phoneticPr fontId="8"/>
  </si>
  <si>
    <t>開所時間減算</t>
    <rPh sb="0" eb="2">
      <t>カイショ</t>
    </rPh>
    <rPh sb="2" eb="4">
      <t>ジカン</t>
    </rPh>
    <rPh sb="4" eb="6">
      <t>ゲンサン</t>
    </rPh>
    <phoneticPr fontId="8"/>
  </si>
  <si>
    <t>開所時間減算区分（※4）</t>
    <rPh sb="0" eb="2">
      <t>カイショ</t>
    </rPh>
    <rPh sb="2" eb="4">
      <t>ジカン</t>
    </rPh>
    <rPh sb="4" eb="6">
      <t>ゲンサン</t>
    </rPh>
    <rPh sb="6" eb="8">
      <t>クブン</t>
    </rPh>
    <phoneticPr fontId="8"/>
  </si>
  <si>
    <t>１．４時間未満　　２．４時間以上６時間未満</t>
    <rPh sb="3" eb="5">
      <t>ジカン</t>
    </rPh>
    <rPh sb="5" eb="7">
      <t>ミマン</t>
    </rPh>
    <phoneticPr fontId="8"/>
  </si>
  <si>
    <t>短時間利用減算</t>
    <rPh sb="0" eb="3">
      <t>タンジカン</t>
    </rPh>
    <rPh sb="3" eb="5">
      <t>リヨウ</t>
    </rPh>
    <rPh sb="5" eb="7">
      <t>ゲンザン</t>
    </rPh>
    <phoneticPr fontId="8"/>
  </si>
  <si>
    <t>大規模事業所</t>
    <rPh sb="3" eb="6">
      <t>ジギョウショ</t>
    </rPh>
    <phoneticPr fontId="8"/>
  </si>
  <si>
    <t>　１．なし　　５．定員81人以上</t>
    <rPh sb="9" eb="11">
      <t>テイイン</t>
    </rPh>
    <rPh sb="13" eb="14">
      <t>ニン</t>
    </rPh>
    <rPh sb="14" eb="16">
      <t>イジョウ</t>
    </rPh>
    <phoneticPr fontId="8"/>
  </si>
  <si>
    <t>医師配置</t>
    <rPh sb="0" eb="2">
      <t>イシ</t>
    </rPh>
    <rPh sb="2" eb="4">
      <t>ハイチ</t>
    </rPh>
    <phoneticPr fontId="8"/>
  </si>
  <si>
    <t>１．なし　２．あり（障害者支援施設以外）　３．あり（障害者支援施設）</t>
    <phoneticPr fontId="6"/>
  </si>
  <si>
    <t>福祉専門職員配置等</t>
    <phoneticPr fontId="8"/>
  </si>
  <si>
    <t>　１．なし　　３．Ⅱ　　４．Ⅲ　　５．Ⅰ　　６．Ⅰ・Ⅲ　　７．Ⅱ・Ⅲ</t>
    <phoneticPr fontId="8"/>
  </si>
  <si>
    <t>常勤看護職員等配置</t>
    <rPh sb="0" eb="2">
      <t>ジョウキン</t>
    </rPh>
    <rPh sb="2" eb="4">
      <t>カンゴ</t>
    </rPh>
    <rPh sb="4" eb="6">
      <t>ショクイン</t>
    </rPh>
    <rPh sb="6" eb="7">
      <t>トウ</t>
    </rPh>
    <rPh sb="7" eb="9">
      <t>ハイチ</t>
    </rPh>
    <phoneticPr fontId="8"/>
  </si>
  <si>
    <t>常勤看護職員等配置（看護職員常勤換算員数）（※14）</t>
    <rPh sb="2" eb="4">
      <t>カンゴ</t>
    </rPh>
    <rPh sb="4" eb="6">
      <t>ショクイン</t>
    </rPh>
    <rPh sb="6" eb="7">
      <t>トウ</t>
    </rPh>
    <rPh sb="7" eb="9">
      <t>ハイチ</t>
    </rPh>
    <rPh sb="10" eb="12">
      <t>カンゴ</t>
    </rPh>
    <rPh sb="12" eb="14">
      <t>ショクイン</t>
    </rPh>
    <phoneticPr fontId="8"/>
  </si>
  <si>
    <t>看護職員常勤換算員数（　　）</t>
    <rPh sb="4" eb="6">
      <t>ジョウキン</t>
    </rPh>
    <rPh sb="6" eb="8">
      <t>カンサン</t>
    </rPh>
    <rPh sb="8" eb="10">
      <t>インスウ</t>
    </rPh>
    <phoneticPr fontId="8"/>
  </si>
  <si>
    <t>視覚・聴覚等支援体制</t>
    <rPh sb="0" eb="2">
      <t>シカク</t>
    </rPh>
    <rPh sb="3" eb="5">
      <t>チョウカク</t>
    </rPh>
    <rPh sb="5" eb="6">
      <t>トウ</t>
    </rPh>
    <rPh sb="6" eb="8">
      <t>シエン</t>
    </rPh>
    <rPh sb="8" eb="10">
      <t>タイセイ</t>
    </rPh>
    <phoneticPr fontId="8"/>
  </si>
  <si>
    <t>　１．なし　　２．Ⅱ　　３．Ⅰ</t>
    <phoneticPr fontId="8"/>
  </si>
  <si>
    <t>重度障害者支援Ⅰ体制</t>
    <rPh sb="0" eb="2">
      <t>ジュウド</t>
    </rPh>
    <rPh sb="2" eb="5">
      <t>ショウガイシャ</t>
    </rPh>
    <rPh sb="5" eb="7">
      <t>シエン</t>
    </rPh>
    <rPh sb="8" eb="10">
      <t>タイセイ</t>
    </rPh>
    <phoneticPr fontId="8"/>
  </si>
  <si>
    <t>重度障害者支援Ⅱ・Ⅲ体制</t>
    <rPh sb="0" eb="2">
      <t>ジュウド</t>
    </rPh>
    <rPh sb="2" eb="5">
      <t>ショウガイシャ</t>
    </rPh>
    <rPh sb="5" eb="7">
      <t>シエン</t>
    </rPh>
    <rPh sb="10" eb="12">
      <t>タイセイ</t>
    </rPh>
    <phoneticPr fontId="8"/>
  </si>
  <si>
    <t>リハビリテーション加算</t>
    <rPh sb="9" eb="11">
      <t>カサン</t>
    </rPh>
    <phoneticPr fontId="8"/>
  </si>
  <si>
    <t>食事提供体制</t>
    <rPh sb="0" eb="2">
      <t>ショクジ</t>
    </rPh>
    <rPh sb="2" eb="4">
      <t>テイキョウ</t>
    </rPh>
    <rPh sb="4" eb="6">
      <t>タイセイ</t>
    </rPh>
    <phoneticPr fontId="8"/>
  </si>
  <si>
    <t>延長支援体制</t>
    <rPh sb="0" eb="2">
      <t>エンチョウ</t>
    </rPh>
    <rPh sb="2" eb="4">
      <t>シエン</t>
    </rPh>
    <rPh sb="4" eb="6">
      <t>タイセイ</t>
    </rPh>
    <phoneticPr fontId="8"/>
  </si>
  <si>
    <t>送迎体制</t>
    <rPh sb="0" eb="2">
      <t>ソウゲイ</t>
    </rPh>
    <rPh sb="2" eb="4">
      <t>タイセイ</t>
    </rPh>
    <phoneticPr fontId="8"/>
  </si>
  <si>
    <t>　１．なし　　３．Ⅰ　　４．Ⅱ</t>
    <phoneticPr fontId="8"/>
  </si>
  <si>
    <t>送迎体制（重度）</t>
    <rPh sb="0" eb="2">
      <t>ソウゲイ</t>
    </rPh>
    <rPh sb="2" eb="4">
      <t>タイセイ</t>
    </rPh>
    <rPh sb="5" eb="7">
      <t>ジュウド</t>
    </rPh>
    <phoneticPr fontId="8"/>
  </si>
  <si>
    <t>就労移行支援体制</t>
    <rPh sb="0" eb="2">
      <t>シュウロウ</t>
    </rPh>
    <rPh sb="2" eb="4">
      <t>イコウ</t>
    </rPh>
    <rPh sb="4" eb="6">
      <t>シエン</t>
    </rPh>
    <rPh sb="6" eb="8">
      <t>タイセイ</t>
    </rPh>
    <phoneticPr fontId="8"/>
  </si>
  <si>
    <t>就労移行支援体制（就労定着者数）</t>
    <rPh sb="0" eb="2">
      <t>シュウロウ</t>
    </rPh>
    <rPh sb="2" eb="4">
      <t>イコウ</t>
    </rPh>
    <rPh sb="4" eb="6">
      <t>シエン</t>
    </rPh>
    <rPh sb="6" eb="8">
      <t>タイセイ</t>
    </rPh>
    <phoneticPr fontId="8"/>
  </si>
  <si>
    <t>就労定着者数（　　）</t>
    <phoneticPr fontId="8"/>
  </si>
  <si>
    <t>入浴支援体制</t>
    <rPh sb="0" eb="2">
      <t>ニュウヨク</t>
    </rPh>
    <rPh sb="2" eb="4">
      <t>シエン</t>
    </rPh>
    <rPh sb="4" eb="6">
      <t>タイセイ</t>
    </rPh>
    <phoneticPr fontId="6"/>
  </si>
  <si>
    <t>栄養改善体制</t>
    <rPh sb="0" eb="2">
      <t>エイヨウ</t>
    </rPh>
    <rPh sb="2" eb="4">
      <t>カイゼン</t>
    </rPh>
    <rPh sb="4" eb="6">
      <t>タイセイ</t>
    </rPh>
    <phoneticPr fontId="6"/>
  </si>
  <si>
    <t>サービス管理責任者配置等（※5）</t>
    <rPh sb="4" eb="6">
      <t>カンリ</t>
    </rPh>
    <rPh sb="6" eb="8">
      <t>セキニン</t>
    </rPh>
    <rPh sb="8" eb="9">
      <t>シャ</t>
    </rPh>
    <rPh sb="9" eb="11">
      <t>ハイチ</t>
    </rPh>
    <rPh sb="11" eb="12">
      <t>トウ</t>
    </rPh>
    <phoneticPr fontId="8"/>
  </si>
  <si>
    <t>中核的人材配置体制</t>
    <rPh sb="7" eb="9">
      <t>タイセイ</t>
    </rPh>
    <phoneticPr fontId="6"/>
  </si>
  <si>
    <t>高次脳機能障害者支援体制</t>
    <rPh sb="0" eb="2">
      <t>コウジ</t>
    </rPh>
    <rPh sb="2" eb="3">
      <t>ノウ</t>
    </rPh>
    <rPh sb="3" eb="5">
      <t>キノウ</t>
    </rPh>
    <rPh sb="5" eb="8">
      <t>ショウガイシャ</t>
    </rPh>
    <rPh sb="8" eb="10">
      <t>シエン</t>
    </rPh>
    <rPh sb="10" eb="12">
      <t>タイセイ</t>
    </rPh>
    <phoneticPr fontId="6"/>
  </si>
  <si>
    <t>短期入所</t>
    <rPh sb="0" eb="2">
      <t>タンキ</t>
    </rPh>
    <rPh sb="2" eb="4">
      <t>ニュウショ</t>
    </rPh>
    <phoneticPr fontId="8"/>
  </si>
  <si>
    <t>　１．福祉型　　２．医療型　　３．福祉型（強化）</t>
    <rPh sb="3" eb="6">
      <t>フクシガタ</t>
    </rPh>
    <rPh sb="10" eb="12">
      <t>イリョウ</t>
    </rPh>
    <rPh sb="12" eb="13">
      <t>ガタ</t>
    </rPh>
    <rPh sb="17" eb="20">
      <t>フクシガタ</t>
    </rPh>
    <rPh sb="21" eb="23">
      <t>キョウカ</t>
    </rPh>
    <phoneticPr fontId="8"/>
  </si>
  <si>
    <t>定員超過</t>
    <phoneticPr fontId="8"/>
  </si>
  <si>
    <t>職員欠如</t>
    <phoneticPr fontId="8"/>
  </si>
  <si>
    <t>大規模減算</t>
    <rPh sb="0" eb="3">
      <t>ダイキボ</t>
    </rPh>
    <rPh sb="3" eb="5">
      <t>ゲンザン</t>
    </rPh>
    <phoneticPr fontId="8"/>
  </si>
  <si>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8"/>
  </si>
  <si>
    <t>単独型加算</t>
    <rPh sb="0" eb="2">
      <t>タンドク</t>
    </rPh>
    <rPh sb="2" eb="3">
      <t>ガタ</t>
    </rPh>
    <rPh sb="3" eb="5">
      <t>カサン</t>
    </rPh>
    <phoneticPr fontId="8"/>
  </si>
  <si>
    <t>医療連携体制加算（Ⅸ）</t>
    <phoneticPr fontId="8"/>
  </si>
  <si>
    <t>栄養士配置</t>
    <rPh sb="0" eb="2">
      <t>エイヨウ</t>
    </rPh>
    <rPh sb="2" eb="3">
      <t>シ</t>
    </rPh>
    <rPh sb="3" eb="5">
      <t>ハイチ</t>
    </rPh>
    <phoneticPr fontId="8"/>
  </si>
  <si>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8"/>
  </si>
  <si>
    <t>日中活動支援体制</t>
    <rPh sb="0" eb="2">
      <t>ニッチュウ</t>
    </rPh>
    <rPh sb="2" eb="4">
      <t>カツドウ</t>
    </rPh>
    <rPh sb="4" eb="6">
      <t>シエン</t>
    </rPh>
    <rPh sb="6" eb="8">
      <t>タイセイ</t>
    </rPh>
    <phoneticPr fontId="8"/>
  </si>
  <si>
    <t>福祉専門職員配置等（※5）</t>
    <rPh sb="0" eb="2">
      <t>フクシ</t>
    </rPh>
    <rPh sb="2" eb="4">
      <t>センモン</t>
    </rPh>
    <rPh sb="4" eb="6">
      <t>ショクイン</t>
    </rPh>
    <rPh sb="6" eb="8">
      <t>ハイチ</t>
    </rPh>
    <rPh sb="8" eb="9">
      <t>トウ</t>
    </rPh>
    <phoneticPr fontId="8"/>
  </si>
  <si>
    <t>　１．なし　　２．Ⅰ　　３．Ⅱ</t>
    <phoneticPr fontId="8"/>
  </si>
  <si>
    <t>施設入所支援</t>
    <rPh sb="0" eb="2">
      <t>シセツ</t>
    </rPh>
    <rPh sb="2" eb="4">
      <t>ニュウショ</t>
    </rPh>
    <rPh sb="4" eb="6">
      <t>シエン</t>
    </rPh>
    <phoneticPr fontId="8"/>
  </si>
  <si>
    <t>１．40人以下
４．81人以上
５．41人以上50人以下
６．51人以上60人以下
７．61人以上70人以下
８．71人以上80人以下</t>
    <phoneticPr fontId="8"/>
  </si>
  <si>
    <t>栄養士配置減算対象</t>
    <rPh sb="0" eb="2">
      <t>エイヨウ</t>
    </rPh>
    <rPh sb="2" eb="3">
      <t>シ</t>
    </rPh>
    <rPh sb="3" eb="5">
      <t>ハイチ</t>
    </rPh>
    <rPh sb="5" eb="7">
      <t>ゲンサン</t>
    </rPh>
    <rPh sb="7" eb="9">
      <t>タイショウ</t>
    </rPh>
    <phoneticPr fontId="8"/>
  </si>
  <si>
    <t>１．なし　　２．非常勤栄養士　　３．栄養士未配置</t>
    <rPh sb="8" eb="11">
      <t>ヒジョウキン</t>
    </rPh>
    <rPh sb="11" eb="14">
      <t>エイヨウシ</t>
    </rPh>
    <rPh sb="18" eb="21">
      <t>エイヨウシ</t>
    </rPh>
    <rPh sb="21" eb="22">
      <t>ミ</t>
    </rPh>
    <rPh sb="22" eb="24">
      <t>ハイチ</t>
    </rPh>
    <phoneticPr fontId="8"/>
  </si>
  <si>
    <t>夜勤職員配置体制</t>
    <rPh sb="0" eb="2">
      <t>ヤキン</t>
    </rPh>
    <rPh sb="2" eb="4">
      <t>ショクイン</t>
    </rPh>
    <rPh sb="4" eb="6">
      <t>ハイチ</t>
    </rPh>
    <rPh sb="6" eb="8">
      <t>タイセイ</t>
    </rPh>
    <phoneticPr fontId="8"/>
  </si>
  <si>
    <t>重度障害者支援Ⅰ体制（重度）</t>
    <rPh sb="0" eb="2">
      <t>ジュウド</t>
    </rPh>
    <rPh sb="2" eb="5">
      <t>ショウガイシャ</t>
    </rPh>
    <rPh sb="5" eb="7">
      <t>シエン</t>
    </rPh>
    <rPh sb="8" eb="10">
      <t>タイセイ</t>
    </rPh>
    <rPh sb="11" eb="13">
      <t>ジュウド</t>
    </rPh>
    <phoneticPr fontId="8"/>
  </si>
  <si>
    <t>夜間看護体制</t>
    <rPh sb="0" eb="2">
      <t>ヤカン</t>
    </rPh>
    <rPh sb="2" eb="4">
      <t>カンゴ</t>
    </rPh>
    <rPh sb="4" eb="6">
      <t>タイセイ</t>
    </rPh>
    <phoneticPr fontId="8"/>
  </si>
  <si>
    <t>夜間看護体制（看護職員配置数）（※12）</t>
    <rPh sb="0" eb="2">
      <t>ヤカン</t>
    </rPh>
    <rPh sb="2" eb="4">
      <t>カンゴ</t>
    </rPh>
    <rPh sb="4" eb="6">
      <t>タイセイ</t>
    </rPh>
    <rPh sb="7" eb="9">
      <t>カンゴ</t>
    </rPh>
    <rPh sb="9" eb="11">
      <t>ショクイン</t>
    </rPh>
    <rPh sb="11" eb="13">
      <t>ハイチ</t>
    </rPh>
    <rPh sb="13" eb="14">
      <t>スウ</t>
    </rPh>
    <phoneticPr fontId="8"/>
  </si>
  <si>
    <t>１を超えて配置した看護職員配置数（　　）</t>
    <rPh sb="9" eb="11">
      <t>カンゴ</t>
    </rPh>
    <rPh sb="11" eb="13">
      <t>ショクイン</t>
    </rPh>
    <rPh sb="13" eb="15">
      <t>ハイチ</t>
    </rPh>
    <rPh sb="15" eb="16">
      <t>スウ</t>
    </rPh>
    <phoneticPr fontId="8"/>
  </si>
  <si>
    <t>地域生活移行個別支援</t>
    <rPh sb="0" eb="2">
      <t>チイキ</t>
    </rPh>
    <rPh sb="2" eb="4">
      <t>セイカツ</t>
    </rPh>
    <rPh sb="4" eb="6">
      <t>イコウ</t>
    </rPh>
    <rPh sb="6" eb="8">
      <t>コベツ</t>
    </rPh>
    <rPh sb="8" eb="10">
      <t>シエン</t>
    </rPh>
    <phoneticPr fontId="8"/>
  </si>
  <si>
    <t>口腔衛生管理体制</t>
    <phoneticPr fontId="6"/>
  </si>
  <si>
    <t>地域移行支援体制</t>
    <phoneticPr fontId="6"/>
  </si>
  <si>
    <t>地域移行支援体制（定員減少数）</t>
    <rPh sb="9" eb="11">
      <t>テイイン</t>
    </rPh>
    <rPh sb="11" eb="13">
      <t>ゲンショウ</t>
    </rPh>
    <rPh sb="13" eb="14">
      <t>スウ</t>
    </rPh>
    <phoneticPr fontId="8"/>
  </si>
  <si>
    <t>定員減少数（　　）</t>
    <rPh sb="0" eb="4">
      <t>テイインゲンショウ</t>
    </rPh>
    <phoneticPr fontId="8"/>
  </si>
  <si>
    <t>障害者支援施設等感染対策向上体制</t>
    <rPh sb="14" eb="16">
      <t>タイセイ</t>
    </rPh>
    <phoneticPr fontId="6"/>
  </si>
  <si>
    <t>１．なし　　２．Ⅰ　　３．Ⅱ　　４．Ⅰ・Ⅱ</t>
    <phoneticPr fontId="6"/>
  </si>
  <si>
    <t>訓練等給付</t>
    <rPh sb="0" eb="3">
      <t>クンレントウ</t>
    </rPh>
    <rPh sb="3" eb="5">
      <t>キュウフ</t>
    </rPh>
    <phoneticPr fontId="8"/>
  </si>
  <si>
    <t>自立訓練</t>
    <rPh sb="0" eb="2">
      <t>ジリツ</t>
    </rPh>
    <rPh sb="2" eb="4">
      <t>クンレン</t>
    </rPh>
    <phoneticPr fontId="8"/>
  </si>
  <si>
    <t>１．21人以上40人以下
２．41人以上60人以下
３．61人以上80人以下
４．81人以上
５．20人以下</t>
    <rPh sb="4" eb="5">
      <t>ニン</t>
    </rPh>
    <rPh sb="5" eb="7">
      <t>イジョウ</t>
    </rPh>
    <rPh sb="51" eb="52">
      <t>ニン</t>
    </rPh>
    <rPh sb="52" eb="54">
      <t>イカ</t>
    </rPh>
    <phoneticPr fontId="8"/>
  </si>
  <si>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8"/>
  </si>
  <si>
    <t>訪問訓練</t>
    <rPh sb="0" eb="2">
      <t>ホウモン</t>
    </rPh>
    <rPh sb="2" eb="4">
      <t>クンレン</t>
    </rPh>
    <phoneticPr fontId="8"/>
  </si>
  <si>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</si>
  <si>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8"/>
  </si>
  <si>
    <t>標準期間超過</t>
    <rPh sb="0" eb="2">
      <t>ヒョウジュン</t>
    </rPh>
    <rPh sb="2" eb="4">
      <t>キカン</t>
    </rPh>
    <rPh sb="4" eb="6">
      <t>チョウカ</t>
    </rPh>
    <phoneticPr fontId="8"/>
  </si>
  <si>
    <t>　１　なし　　２　あり</t>
    <phoneticPr fontId="8"/>
  </si>
  <si>
    <t>身体拘束廃止未実施（※11）</t>
    <phoneticPr fontId="8"/>
  </si>
  <si>
    <t>地域移行支援体制強化</t>
    <rPh sb="0" eb="2">
      <t>チイキ</t>
    </rPh>
    <rPh sb="2" eb="4">
      <t>イコウ</t>
    </rPh>
    <rPh sb="4" eb="6">
      <t>シエン</t>
    </rPh>
    <rPh sb="6" eb="8">
      <t>タイセイ</t>
    </rPh>
    <rPh sb="8" eb="10">
      <t>キョウカ</t>
    </rPh>
    <phoneticPr fontId="8"/>
  </si>
  <si>
    <t>個別計画訓練支援加算</t>
    <rPh sb="0" eb="2">
      <t>コベツ</t>
    </rPh>
    <rPh sb="2" eb="4">
      <t>ケイカク</t>
    </rPh>
    <rPh sb="4" eb="6">
      <t>クンレン</t>
    </rPh>
    <rPh sb="6" eb="8">
      <t>シエン</t>
    </rPh>
    <rPh sb="8" eb="10">
      <t>カサン</t>
    </rPh>
    <phoneticPr fontId="8"/>
  </si>
  <si>
    <t>短期滞在</t>
    <rPh sb="0" eb="2">
      <t>タンキ</t>
    </rPh>
    <rPh sb="2" eb="4">
      <t>タイザイ</t>
    </rPh>
    <phoneticPr fontId="8"/>
  </si>
  <si>
    <t>　１．なし　　２．宿直体制　　３．夜勤体制</t>
    <rPh sb="9" eb="11">
      <t>シュクチョク</t>
    </rPh>
    <rPh sb="11" eb="13">
      <t>タイセイ</t>
    </rPh>
    <rPh sb="17" eb="19">
      <t>ヤキン</t>
    </rPh>
    <rPh sb="19" eb="21">
      <t>タイセイ</t>
    </rPh>
    <phoneticPr fontId="8"/>
  </si>
  <si>
    <t>精神障害者退院支援施設</t>
    <rPh sb="0" eb="5">
      <t>セイシン</t>
    </rPh>
    <rPh sb="5" eb="7">
      <t>タイイン</t>
    </rPh>
    <rPh sb="7" eb="9">
      <t>シエン</t>
    </rPh>
    <rPh sb="9" eb="11">
      <t>シセツ</t>
    </rPh>
    <phoneticPr fontId="8"/>
  </si>
  <si>
    <t>　１．なし　　２．宿直体制　　３．夜勤体制</t>
    <phoneticPr fontId="8"/>
  </si>
  <si>
    <t>通勤者生活支援</t>
    <rPh sb="0" eb="3">
      <t>ツウキンシャ</t>
    </rPh>
    <rPh sb="3" eb="5">
      <t>セイカツ</t>
    </rPh>
    <rPh sb="5" eb="7">
      <t>シエン</t>
    </rPh>
    <phoneticPr fontId="8"/>
  </si>
  <si>
    <t>精神障害者地域移行体制</t>
    <rPh sb="0" eb="2">
      <t>セイシン</t>
    </rPh>
    <rPh sb="2" eb="5">
      <t>ショウガイシャ</t>
    </rPh>
    <rPh sb="5" eb="7">
      <t>チイキ</t>
    </rPh>
    <rPh sb="7" eb="9">
      <t>イコウ</t>
    </rPh>
    <phoneticPr fontId="8"/>
  </si>
  <si>
    <t>強度行動障害者地域移行体制</t>
    <rPh sb="0" eb="2">
      <t>キョウド</t>
    </rPh>
    <rPh sb="2" eb="4">
      <t>コウドウ</t>
    </rPh>
    <rPh sb="4" eb="7">
      <t>ショウガイシャ</t>
    </rPh>
    <rPh sb="7" eb="9">
      <t>チイキ</t>
    </rPh>
    <rPh sb="9" eb="11">
      <t>イコウ</t>
    </rPh>
    <phoneticPr fontId="8"/>
  </si>
  <si>
    <t>看護職員配置</t>
    <rPh sb="0" eb="2">
      <t>カンゴ</t>
    </rPh>
    <rPh sb="2" eb="4">
      <t>ショクイン</t>
    </rPh>
    <rPh sb="4" eb="6">
      <t>ハイチ</t>
    </rPh>
    <phoneticPr fontId="8"/>
  </si>
  <si>
    <t>夜間支援等体制</t>
    <rPh sb="0" eb="2">
      <t>ヤカン</t>
    </rPh>
    <rPh sb="2" eb="4">
      <t>シエン</t>
    </rPh>
    <rPh sb="4" eb="5">
      <t>トウ</t>
    </rPh>
    <rPh sb="5" eb="7">
      <t>タイセイ</t>
    </rPh>
    <phoneticPr fontId="8"/>
  </si>
  <si>
    <t>　　１．なし　　２．Ⅰ　　３．Ⅱ　　４．Ⅲ　　５．Ⅰ・Ⅱ　　６．Ⅰ・Ⅲ　　
　　７．Ⅱ・Ⅲ　　８．Ⅰ・Ⅱ・Ⅲ</t>
    <phoneticPr fontId="8"/>
  </si>
  <si>
    <t>社会生活支援</t>
    <phoneticPr fontId="8"/>
  </si>
  <si>
    <t>ピアサポート実施加算</t>
    <rPh sb="6" eb="8">
      <t>ジッシ</t>
    </rPh>
    <rPh sb="8" eb="10">
      <t>カサン</t>
    </rPh>
    <phoneticPr fontId="6"/>
  </si>
  <si>
    <t>　１．なし　  ２．あり</t>
  </si>
  <si>
    <t>業務継続計画未策定（※16）</t>
    <phoneticPr fontId="14"/>
  </si>
  <si>
    <t>特定事業所集中</t>
    <rPh sb="0" eb="2">
      <t>トクテイ</t>
    </rPh>
    <rPh sb="2" eb="5">
      <t>ジギョウショ</t>
    </rPh>
    <rPh sb="5" eb="7">
      <t>シュウチュウ</t>
    </rPh>
    <phoneticPr fontId="8"/>
  </si>
  <si>
    <t>就労移行支援</t>
    <rPh sb="0" eb="2">
      <t>シュウロウ</t>
    </rPh>
    <rPh sb="2" eb="4">
      <t>イコウ</t>
    </rPh>
    <rPh sb="4" eb="6">
      <t>シエン</t>
    </rPh>
    <phoneticPr fontId="8"/>
  </si>
  <si>
    <t>　１．一般型　　２．資格取得型</t>
    <rPh sb="3" eb="6">
      <t>イッパンガタ</t>
    </rPh>
    <rPh sb="10" eb="12">
      <t>シカク</t>
    </rPh>
    <rPh sb="12" eb="14">
      <t>シュトク</t>
    </rPh>
    <rPh sb="14" eb="15">
      <t>ガタ</t>
    </rPh>
    <phoneticPr fontId="8"/>
  </si>
  <si>
    <t>就労定着率区分（※6）</t>
    <rPh sb="2" eb="4">
      <t>テイチャク</t>
    </rPh>
    <rPh sb="4" eb="5">
      <t>リツ</t>
    </rPh>
    <rPh sb="5" eb="7">
      <t>クブン</t>
    </rPh>
    <phoneticPr fontId="8"/>
  </si>
  <si>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8"/>
  </si>
  <si>
    <t>就労支援関係研修修了</t>
    <rPh sb="0" eb="2">
      <t>シュウロウ</t>
    </rPh>
    <rPh sb="2" eb="4">
      <t>シエン</t>
    </rPh>
    <rPh sb="4" eb="6">
      <t>カンケイ</t>
    </rPh>
    <rPh sb="6" eb="8">
      <t>ケンシュウ</t>
    </rPh>
    <rPh sb="8" eb="10">
      <t>シュウリョウ</t>
    </rPh>
    <phoneticPr fontId="8"/>
  </si>
  <si>
    <t>移行準備支援体制</t>
    <rPh sb="0" eb="2">
      <t>イコウ</t>
    </rPh>
    <rPh sb="2" eb="4">
      <t>ジュンビ</t>
    </rPh>
    <rPh sb="4" eb="6">
      <t>シエン</t>
    </rPh>
    <rPh sb="6" eb="8">
      <t>タイセイ</t>
    </rPh>
    <phoneticPr fontId="8"/>
  </si>
  <si>
    <t>就労継続支援Ａ型</t>
    <rPh sb="0" eb="2">
      <t>シュウロウ</t>
    </rPh>
    <rPh sb="2" eb="4">
      <t>ケイゾク</t>
    </rPh>
    <rPh sb="4" eb="6">
      <t>シエン</t>
    </rPh>
    <rPh sb="7" eb="8">
      <t>ガタ</t>
    </rPh>
    <phoneticPr fontId="8"/>
  </si>
  <si>
    <t>１．Ⅰ型(7.5:1)
２．Ⅱ型(10:1)</t>
    <phoneticPr fontId="8"/>
  </si>
  <si>
    <t>評価点区分（※6）</t>
    <rPh sb="0" eb="2">
      <t>ヒョウカ</t>
    </rPh>
    <rPh sb="2" eb="3">
      <t>テン</t>
    </rPh>
    <rPh sb="3" eb="5">
      <t>クブン</t>
    </rPh>
    <phoneticPr fontId="6"/>
  </si>
  <si>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6"/>
  </si>
  <si>
    <t>自己評価結果等未公表減算</t>
    <phoneticPr fontId="6"/>
  </si>
  <si>
    <t>重度者支援体制</t>
    <rPh sb="0" eb="2">
      <t>ジュウド</t>
    </rPh>
    <rPh sb="2" eb="3">
      <t>シャ</t>
    </rPh>
    <rPh sb="3" eb="5">
      <t>シエン</t>
    </rPh>
    <rPh sb="5" eb="7">
      <t>タイセイ</t>
    </rPh>
    <phoneticPr fontId="8"/>
  </si>
  <si>
    <t>賃金向上達成指導員配置</t>
    <rPh sb="0" eb="2">
      <t>チンギン</t>
    </rPh>
    <rPh sb="2" eb="4">
      <t>コウジョウ</t>
    </rPh>
    <rPh sb="4" eb="6">
      <t>タッセイ</t>
    </rPh>
    <rPh sb="6" eb="9">
      <t>シドウイン</t>
    </rPh>
    <rPh sb="9" eb="11">
      <t>ハイチ</t>
    </rPh>
    <phoneticPr fontId="8"/>
  </si>
  <si>
    <t>就労継続A型利用者負担減免</t>
    <rPh sb="0" eb="2">
      <t>シュウロウ</t>
    </rPh>
    <rPh sb="2" eb="4">
      <t>ケイゾク</t>
    </rPh>
    <rPh sb="5" eb="6">
      <t>ガタ</t>
    </rPh>
    <rPh sb="6" eb="9">
      <t>リヨウシャ</t>
    </rPh>
    <rPh sb="9" eb="11">
      <t>フタン</t>
    </rPh>
    <rPh sb="11" eb="13">
      <t>ゲンメン</t>
    </rPh>
    <phoneticPr fontId="8"/>
  </si>
  <si>
    <t>　１．なし　　２．減額（　　　　円）　　３．免除</t>
    <rPh sb="9" eb="11">
      <t>ゲンガク</t>
    </rPh>
    <rPh sb="16" eb="17">
      <t>エン</t>
    </rPh>
    <rPh sb="22" eb="24">
      <t>メンジョ</t>
    </rPh>
    <phoneticPr fontId="8"/>
  </si>
  <si>
    <t>就労継続支援Ｂ型</t>
    <rPh sb="0" eb="2">
      <t>シュウロウ</t>
    </rPh>
    <rPh sb="2" eb="4">
      <t>ケイゾク</t>
    </rPh>
    <rPh sb="4" eb="6">
      <t>シエン</t>
    </rPh>
    <rPh sb="7" eb="8">
      <t>ガタ</t>
    </rPh>
    <phoneticPr fontId="8"/>
  </si>
  <si>
    <t>１．Ⅱ型(7.5:1)
２．Ⅲ型(10:1)
３．Ⅰ型(6:1)</t>
    <phoneticPr fontId="8"/>
  </si>
  <si>
    <t>平均工賃月額区分（※6）</t>
    <rPh sb="0" eb="2">
      <t>ヘイキン</t>
    </rPh>
    <rPh sb="2" eb="4">
      <t>コウチン</t>
    </rPh>
    <rPh sb="4" eb="6">
      <t>ゲツガク</t>
    </rPh>
    <rPh sb="6" eb="8">
      <t>クブン</t>
    </rPh>
    <phoneticPr fontId="8"/>
  </si>
  <si>
    <t>目標工賃達成指導員配置</t>
    <rPh sb="0" eb="2">
      <t>モクヒョウ</t>
    </rPh>
    <rPh sb="2" eb="4">
      <t>コウチン</t>
    </rPh>
    <rPh sb="4" eb="6">
      <t>タッセイ</t>
    </rPh>
    <rPh sb="6" eb="9">
      <t>シドウイン</t>
    </rPh>
    <rPh sb="9" eb="11">
      <t>ハイチ</t>
    </rPh>
    <phoneticPr fontId="8"/>
  </si>
  <si>
    <t>目標工賃達成加算対象</t>
    <rPh sb="0" eb="2">
      <t>モクヒョウ</t>
    </rPh>
    <rPh sb="2" eb="4">
      <t>コウチン</t>
    </rPh>
    <rPh sb="4" eb="6">
      <t>タッセイ</t>
    </rPh>
    <rPh sb="6" eb="8">
      <t>カサン</t>
    </rPh>
    <rPh sb="8" eb="10">
      <t>タイショウ</t>
    </rPh>
    <phoneticPr fontId="6"/>
  </si>
  <si>
    <t>就労定着支援</t>
    <rPh sb="0" eb="2">
      <t>シュウロウ</t>
    </rPh>
    <rPh sb="2" eb="4">
      <t>テイチャク</t>
    </rPh>
    <rPh sb="4" eb="6">
      <t>シエン</t>
    </rPh>
    <phoneticPr fontId="8"/>
  </si>
  <si>
    <t>就労定着支援利用者数</t>
    <rPh sb="0" eb="2">
      <t>シュウロウ</t>
    </rPh>
    <rPh sb="2" eb="4">
      <t>テイチャク</t>
    </rPh>
    <rPh sb="4" eb="6">
      <t>シエン</t>
    </rPh>
    <rPh sb="6" eb="9">
      <t>リヨウシャ</t>
    </rPh>
    <rPh sb="9" eb="10">
      <t>スウ</t>
    </rPh>
    <phoneticPr fontId="8"/>
  </si>
  <si>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8"/>
  </si>
  <si>
    <t>就労定着率区分</t>
    <rPh sb="4" eb="5">
      <t>リツ</t>
    </rPh>
    <rPh sb="5" eb="7">
      <t>クブン</t>
    </rPh>
    <phoneticPr fontId="8"/>
  </si>
  <si>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6"/>
  </si>
  <si>
    <t>支援体制構築未実施</t>
    <rPh sb="0" eb="2">
      <t>シエン</t>
    </rPh>
    <rPh sb="2" eb="4">
      <t>タイセイ</t>
    </rPh>
    <rPh sb="4" eb="6">
      <t>コウチク</t>
    </rPh>
    <rPh sb="6" eb="7">
      <t>ミ</t>
    </rPh>
    <rPh sb="7" eb="9">
      <t>ジッシ</t>
    </rPh>
    <phoneticPr fontId="6"/>
  </si>
  <si>
    <t>就労定着実績</t>
    <phoneticPr fontId="8"/>
  </si>
  <si>
    <t>職場適応援助者養成研修修了者配置体制</t>
    <rPh sb="16" eb="18">
      <t>タイセイ</t>
    </rPh>
    <phoneticPr fontId="8"/>
  </si>
  <si>
    <t>※１</t>
    <phoneticPr fontId="8"/>
  </si>
  <si>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8"/>
  </si>
  <si>
    <t>※２</t>
    <phoneticPr fontId="8"/>
  </si>
  <si>
    <t>「人員配置区分」欄には、報酬算定上の区分を設定する。</t>
    <rPh sb="21" eb="23">
      <t>セッテイ</t>
    </rPh>
    <phoneticPr fontId="8"/>
  </si>
  <si>
    <t>※３</t>
    <phoneticPr fontId="14"/>
  </si>
  <si>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8"/>
  </si>
  <si>
    <t>※４</t>
    <phoneticPr fontId="8"/>
  </si>
  <si>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8"/>
  </si>
  <si>
    <t>※５</t>
    <phoneticPr fontId="8"/>
  </si>
  <si>
    <t>「共生型サービス対象区分」欄が「２．該当」の場合に設定する。</t>
    <rPh sb="13" eb="14">
      <t>ラン</t>
    </rPh>
    <rPh sb="18" eb="20">
      <t>ガイトウ</t>
    </rPh>
    <rPh sb="22" eb="24">
      <t>バアイ</t>
    </rPh>
    <rPh sb="25" eb="27">
      <t>セッテイ</t>
    </rPh>
    <phoneticPr fontId="8"/>
  </si>
  <si>
    <t>※６</t>
    <phoneticPr fontId="8"/>
  </si>
  <si>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8"/>
  </si>
  <si>
    <t>※７</t>
    <phoneticPr fontId="8"/>
  </si>
  <si>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8"/>
  </si>
  <si>
    <t>※８</t>
    <phoneticPr fontId="8"/>
  </si>
  <si>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8"/>
  </si>
  <si>
    <t>※９</t>
    <phoneticPr fontId="8"/>
  </si>
  <si>
    <t>居宅介護について、「特定事業所（経過措置）」欄は、特定事業所が「２．Ⅰ」、「４．Ⅲ」、「５．Ⅳ」の場合に設定する。</t>
    <rPh sb="0" eb="2">
      <t>キョタク</t>
    </rPh>
    <rPh sb="2" eb="4">
      <t>カイゴ</t>
    </rPh>
    <phoneticPr fontId="6"/>
  </si>
  <si>
    <t>行動援護について、「特定事業所（経過措置）」欄は、特定事業所が「２．Ⅰ」、「３．Ⅱ」、「４．Ⅲ」、「５．Ⅳ」の場合に設定する。</t>
    <rPh sb="0" eb="2">
      <t>コウドウ</t>
    </rPh>
    <rPh sb="2" eb="4">
      <t>エンゴ</t>
    </rPh>
    <phoneticPr fontId="6"/>
  </si>
  <si>
    <t>※１１</t>
    <phoneticPr fontId="8"/>
  </si>
  <si>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6"/>
  </si>
  <si>
    <t>※１２</t>
    <phoneticPr fontId="8"/>
  </si>
  <si>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6"/>
  </si>
  <si>
    <t>※１３</t>
    <phoneticPr fontId="8"/>
  </si>
  <si>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6"/>
  </si>
  <si>
    <t>※１４</t>
    <phoneticPr fontId="8"/>
  </si>
  <si>
    <t>「常勤看護職員等配置（看護職員常勤換算員数）」欄は、小数点以下を切り捨てた人数を設定する。</t>
    <rPh sb="23" eb="24">
      <t>ラン</t>
    </rPh>
    <rPh sb="26" eb="29">
      <t>ショウスウテン</t>
    </rPh>
    <rPh sb="37" eb="39">
      <t>ニンズウ</t>
    </rPh>
    <rPh sb="40" eb="42">
      <t>セッテイ</t>
    </rPh>
    <phoneticPr fontId="6"/>
  </si>
  <si>
    <t>※１６</t>
    <phoneticPr fontId="14"/>
  </si>
  <si>
    <t>※１９</t>
    <phoneticPr fontId="14"/>
  </si>
  <si>
    <t>　１　新規　　　　　２　変更　　　　　３　終了</t>
    <phoneticPr fontId="8"/>
  </si>
  <si>
    <t>③</t>
    <phoneticPr fontId="8"/>
  </si>
  <si>
    <t>人</t>
    <rPh sb="0" eb="1">
      <t>ニン</t>
    </rPh>
    <phoneticPr fontId="8"/>
  </si>
  <si>
    <t>常勤</t>
    <rPh sb="0" eb="2">
      <t>ジョウキン</t>
    </rPh>
    <phoneticPr fontId="8"/>
  </si>
  <si>
    <t>非常勤</t>
    <rPh sb="0" eb="3">
      <t>ヒジョウキン</t>
    </rPh>
    <phoneticPr fontId="8"/>
  </si>
  <si>
    <t>①</t>
    <phoneticPr fontId="8"/>
  </si>
  <si>
    <t>②</t>
    <phoneticPr fontId="8"/>
  </si>
  <si>
    <t>(2)</t>
  </si>
  <si>
    <t>(3)</t>
  </si>
  <si>
    <t>　</t>
    <phoneticPr fontId="14"/>
  </si>
  <si>
    <t xml:space="preserve"> 　　年 　　月 　　日</t>
    <phoneticPr fontId="8"/>
  </si>
  <si>
    <t>異動区分</t>
    <phoneticPr fontId="8"/>
  </si>
  <si>
    <t>　　</t>
    <phoneticPr fontId="8"/>
  </si>
  <si>
    <t>（別紙３ー１）</t>
    <rPh sb="1" eb="3">
      <t>ベッシ</t>
    </rPh>
    <phoneticPr fontId="14"/>
  </si>
  <si>
    <t>　　年　　月　　日</t>
    <rPh sb="2" eb="3">
      <t>ネン</t>
    </rPh>
    <rPh sb="5" eb="6">
      <t>ガツ</t>
    </rPh>
    <rPh sb="8" eb="9">
      <t>ニチ</t>
    </rPh>
    <phoneticPr fontId="8"/>
  </si>
  <si>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4"/>
  </si>
  <si>
    <t>１　事業所・施設の名称</t>
    <rPh sb="2" eb="5">
      <t>ジギョウショ</t>
    </rPh>
    <rPh sb="6" eb="8">
      <t>シセツ</t>
    </rPh>
    <rPh sb="9" eb="11">
      <t>メイショウ</t>
    </rPh>
    <phoneticPr fontId="8"/>
  </si>
  <si>
    <t>２　異動区分</t>
    <rPh sb="2" eb="4">
      <t>イドウ</t>
    </rPh>
    <rPh sb="4" eb="6">
      <t>クブン</t>
    </rPh>
    <phoneticPr fontId="8"/>
  </si>
  <si>
    <t>　１　新規　　　　　　２　変更　　　　　　３　終了</t>
    <rPh sb="3" eb="5">
      <t>シンキ</t>
    </rPh>
    <rPh sb="13" eb="15">
      <t>ヘンコウ</t>
    </rPh>
    <rPh sb="23" eb="25">
      <t>シュウリョウ</t>
    </rPh>
    <phoneticPr fontId="8"/>
  </si>
  <si>
    <t>３　サービスの種類</t>
    <rPh sb="7" eb="9">
      <t>シュルイ</t>
    </rPh>
    <phoneticPr fontId="8"/>
  </si>
  <si>
    <t>４　届出項目</t>
    <rPh sb="2" eb="4">
      <t>トドケデ</t>
    </rPh>
    <rPh sb="4" eb="6">
      <t>コウモク</t>
    </rPh>
    <phoneticPr fontId="8"/>
  </si>
  <si>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8"/>
  </si>
  <si>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4"/>
  </si>
  <si>
    <t>５　社会福祉士等の状況</t>
    <rPh sb="2" eb="4">
      <t>シャカイ</t>
    </rPh>
    <rPh sb="4" eb="6">
      <t>フクシ</t>
    </rPh>
    <rPh sb="6" eb="7">
      <t>シ</t>
    </rPh>
    <rPh sb="7" eb="8">
      <t>トウ</t>
    </rPh>
    <rPh sb="9" eb="11">
      <t>ジョウキョウ</t>
    </rPh>
    <phoneticPr fontId="8"/>
  </si>
  <si>
    <t>有・無</t>
    <rPh sb="0" eb="1">
      <t>ア</t>
    </rPh>
    <rPh sb="2" eb="3">
      <t>ナ</t>
    </rPh>
    <phoneticPr fontId="8"/>
  </si>
  <si>
    <t>生活支援員等の総数
（常勤）</t>
    <rPh sb="0" eb="2">
      <t>セイカツ</t>
    </rPh>
    <rPh sb="2" eb="4">
      <t>シエン</t>
    </rPh>
    <rPh sb="4" eb="5">
      <t>イン</t>
    </rPh>
    <rPh sb="5" eb="6">
      <t>トウ</t>
    </rPh>
    <rPh sb="7" eb="9">
      <t>ソウスウ</t>
    </rPh>
    <rPh sb="11" eb="13">
      <t>ジョウキン</t>
    </rPh>
    <phoneticPr fontId="8"/>
  </si>
  <si>
    <t>①のうち社会福祉士等
の総数（常勤）</t>
    <rPh sb="4" eb="6">
      <t>シャカイ</t>
    </rPh>
    <rPh sb="6" eb="8">
      <t>フクシ</t>
    </rPh>
    <rPh sb="8" eb="9">
      <t>シ</t>
    </rPh>
    <rPh sb="9" eb="10">
      <t>トウ</t>
    </rPh>
    <rPh sb="12" eb="14">
      <t>ソウスウ</t>
    </rPh>
    <rPh sb="15" eb="17">
      <t>ジョウキン</t>
    </rPh>
    <phoneticPr fontId="8"/>
  </si>
  <si>
    <t>①に占める②の割合が
25％又は35％以上</t>
    <rPh sb="2" eb="3">
      <t>シ</t>
    </rPh>
    <rPh sb="7" eb="9">
      <t>ワリアイ</t>
    </rPh>
    <rPh sb="14" eb="15">
      <t>マタ</t>
    </rPh>
    <rPh sb="19" eb="21">
      <t>イジョウ</t>
    </rPh>
    <phoneticPr fontId="8"/>
  </si>
  <si>
    <t>６　常勤職員の状況</t>
    <rPh sb="2" eb="4">
      <t>ジョウキン</t>
    </rPh>
    <rPh sb="4" eb="6">
      <t>ショクイン</t>
    </rPh>
    <rPh sb="7" eb="9">
      <t>ジョウキョウ</t>
    </rPh>
    <phoneticPr fontId="8"/>
  </si>
  <si>
    <t>生活支援員等の総数
（常勤換算）</t>
    <rPh sb="0" eb="2">
      <t>セイカツ</t>
    </rPh>
    <rPh sb="2" eb="4">
      <t>シエン</t>
    </rPh>
    <rPh sb="4" eb="5">
      <t>イン</t>
    </rPh>
    <rPh sb="5" eb="6">
      <t>トウ</t>
    </rPh>
    <rPh sb="7" eb="9">
      <t>ソウスウ</t>
    </rPh>
    <rPh sb="11" eb="13">
      <t>ジョウキン</t>
    </rPh>
    <rPh sb="13" eb="15">
      <t>カンザン</t>
    </rPh>
    <phoneticPr fontId="8"/>
  </si>
  <si>
    <t>①のうち常勤の者の数</t>
    <rPh sb="4" eb="6">
      <t>ジョウキン</t>
    </rPh>
    <rPh sb="7" eb="8">
      <t>モノ</t>
    </rPh>
    <rPh sb="9" eb="10">
      <t>カズ</t>
    </rPh>
    <phoneticPr fontId="8"/>
  </si>
  <si>
    <t>①に占める②の割合が
75％以上</t>
    <rPh sb="2" eb="3">
      <t>シ</t>
    </rPh>
    <rPh sb="7" eb="9">
      <t>ワリアイ</t>
    </rPh>
    <rPh sb="14" eb="16">
      <t>イジョウ</t>
    </rPh>
    <phoneticPr fontId="8"/>
  </si>
  <si>
    <t>７　勤続年数の状況</t>
    <rPh sb="2" eb="4">
      <t>キンゾク</t>
    </rPh>
    <rPh sb="4" eb="6">
      <t>ネンスウ</t>
    </rPh>
    <rPh sb="7" eb="9">
      <t>ジョウキョウ</t>
    </rPh>
    <phoneticPr fontId="8"/>
  </si>
  <si>
    <t>①のうち勤続年数３年以上の者の数</t>
    <rPh sb="4" eb="6">
      <t>キンゾク</t>
    </rPh>
    <rPh sb="6" eb="8">
      <t>ネンスウ</t>
    </rPh>
    <rPh sb="9" eb="10">
      <t>ネン</t>
    </rPh>
    <rPh sb="10" eb="12">
      <t>イジョウ</t>
    </rPh>
    <rPh sb="13" eb="14">
      <t>シャ</t>
    </rPh>
    <rPh sb="15" eb="16">
      <t>カズ</t>
    </rPh>
    <phoneticPr fontId="8"/>
  </si>
  <si>
    <t>①に占める②の割合が
30％以上</t>
    <rPh sb="2" eb="3">
      <t>シ</t>
    </rPh>
    <rPh sb="7" eb="9">
      <t>ワリアイ</t>
    </rPh>
    <rPh sb="14" eb="16">
      <t>イジョウ</t>
    </rPh>
    <phoneticPr fontId="8"/>
  </si>
  <si>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8"/>
  </si>
  <si>
    <t>注２　生活支援員等とは、</t>
    <rPh sb="0" eb="1">
      <t>チュウ</t>
    </rPh>
    <rPh sb="3" eb="5">
      <t>セイカツ</t>
    </rPh>
    <rPh sb="5" eb="7">
      <t>シエン</t>
    </rPh>
    <rPh sb="7" eb="8">
      <t>イン</t>
    </rPh>
    <rPh sb="8" eb="9">
      <t>トウ</t>
    </rPh>
    <phoneticPr fontId="8"/>
  </si>
  <si>
    <t>　　　○療養介護にあっては、生活支援員</t>
    <rPh sb="4" eb="6">
      <t>リョウヨウ</t>
    </rPh>
    <rPh sb="6" eb="8">
      <t>カイゴ</t>
    </rPh>
    <rPh sb="14" eb="16">
      <t>セイカツ</t>
    </rPh>
    <rPh sb="16" eb="18">
      <t>シエン</t>
    </rPh>
    <rPh sb="18" eb="19">
      <t>イン</t>
    </rPh>
    <phoneticPr fontId="8"/>
  </si>
  <si>
    <t>　　　○生活介護にあっては、生活支援員又は共生型生活介護従業者</t>
    <rPh sb="4" eb="6">
      <t>セイカツ</t>
    </rPh>
    <rPh sb="6" eb="8">
      <t>カイゴ</t>
    </rPh>
    <rPh sb="14" eb="16">
      <t>セイカツ</t>
    </rPh>
    <rPh sb="16" eb="18">
      <t>シエン</t>
    </rPh>
    <rPh sb="18" eb="19">
      <t>イン</t>
    </rPh>
    <phoneticPr fontId="8"/>
  </si>
  <si>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8"/>
  </si>
  <si>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8"/>
  </si>
  <si>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4"/>
  </si>
  <si>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</si>
  <si>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8"/>
  </si>
  <si>
    <t>　　　○自立生活援助にあっては、地域生活支援員</t>
    <rPh sb="6" eb="8">
      <t>セイカツ</t>
    </rPh>
    <rPh sb="8" eb="10">
      <t>エンジョ</t>
    </rPh>
    <rPh sb="16" eb="18">
      <t>チイキ</t>
    </rPh>
    <phoneticPr fontId="8"/>
  </si>
  <si>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8"/>
  </si>
  <si>
    <t>　　　○福祉型障害児入所施設にあっては、加算（Ⅰ）（Ⅱ）においては、児童指導員、加算（Ⅲ）においては、児童指導員
　　　　又は保育士</t>
    <phoneticPr fontId="8"/>
  </si>
  <si>
    <t>　　　○医療型障害児入所施設にあっては、加算（Ⅰ）（Ⅱ）においては、児童指導員又は指定発達医療機関の職員、加算
　　　　（Ⅲ）においては、児童指導員若しくは保育士又は指定発達医療機関の職員
　　　　のことをいう。</t>
    <phoneticPr fontId="8"/>
  </si>
  <si>
    <t>（別紙３ー２）</t>
    <rPh sb="1" eb="3">
      <t>ベッシ</t>
    </rPh>
    <phoneticPr fontId="14"/>
  </si>
  <si>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8"/>
  </si>
  <si>
    <t>３　届出項目</t>
    <rPh sb="2" eb="4">
      <t>トドケデ</t>
    </rPh>
    <rPh sb="4" eb="6">
      <t>コウモク</t>
    </rPh>
    <phoneticPr fontId="8"/>
  </si>
  <si>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8"/>
  </si>
  <si>
    <t>４　社会福祉士等の状況</t>
    <rPh sb="2" eb="4">
      <t>シャカイ</t>
    </rPh>
    <rPh sb="4" eb="6">
      <t>フクシ</t>
    </rPh>
    <rPh sb="6" eb="7">
      <t>シ</t>
    </rPh>
    <rPh sb="7" eb="8">
      <t>トウ</t>
    </rPh>
    <rPh sb="9" eb="11">
      <t>ジョウキョウ</t>
    </rPh>
    <phoneticPr fontId="8"/>
  </si>
  <si>
    <t>従業者の総数</t>
    <rPh sb="0" eb="3">
      <t>ジュウギョウシャ</t>
    </rPh>
    <rPh sb="4" eb="6">
      <t>ソウスウ</t>
    </rPh>
    <phoneticPr fontId="8"/>
  </si>
  <si>
    <t>①のうち社会福祉士等
の総数</t>
    <rPh sb="4" eb="6">
      <t>シャカイ</t>
    </rPh>
    <rPh sb="6" eb="8">
      <t>フクシ</t>
    </rPh>
    <rPh sb="8" eb="9">
      <t>シ</t>
    </rPh>
    <rPh sb="9" eb="10">
      <t>トウ</t>
    </rPh>
    <rPh sb="12" eb="14">
      <t>ソウスウ</t>
    </rPh>
    <phoneticPr fontId="8"/>
  </si>
  <si>
    <t>５　地域に貢献する活動の内容</t>
    <rPh sb="2" eb="4">
      <t>チイキ</t>
    </rPh>
    <rPh sb="5" eb="7">
      <t>コウケン</t>
    </rPh>
    <rPh sb="9" eb="11">
      <t>カツドウ</t>
    </rPh>
    <rPh sb="12" eb="14">
      <t>ナイヨウ</t>
    </rPh>
    <phoneticPr fontId="8"/>
  </si>
  <si>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8"/>
  </si>
  <si>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8"/>
  </si>
  <si>
    <t>（別紙４）</t>
    <rPh sb="1" eb="3">
      <t>ベッシ</t>
    </rPh>
    <phoneticPr fontId="14"/>
  </si>
  <si>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8"/>
  </si>
  <si>
    <t>１　新規　　　　　　　２　変更　　　　　　　３　終了</t>
    <rPh sb="2" eb="4">
      <t>シンキ</t>
    </rPh>
    <rPh sb="13" eb="15">
      <t>ヘンコウ</t>
    </rPh>
    <rPh sb="24" eb="26">
      <t>シュウリョウ</t>
    </rPh>
    <phoneticPr fontId="8"/>
  </si>
  <si>
    <t>４　申請する加算区分</t>
    <rPh sb="2" eb="4">
      <t>シンセイ</t>
    </rPh>
    <rPh sb="6" eb="8">
      <t>カサン</t>
    </rPh>
    <rPh sb="8" eb="10">
      <t>クブン</t>
    </rPh>
    <phoneticPr fontId="8"/>
  </si>
  <si>
    <t>人員配置体制加算（　Ⅰ　・　Ⅱ　・　Ⅲ　・　Ⅳ　）</t>
    <rPh sb="0" eb="2">
      <t>ジンイン</t>
    </rPh>
    <rPh sb="2" eb="4">
      <t>ハイチ</t>
    </rPh>
    <rPh sb="4" eb="6">
      <t>タイセイ</t>
    </rPh>
    <rPh sb="6" eb="8">
      <t>カサン</t>
    </rPh>
    <phoneticPr fontId="8"/>
  </si>
  <si>
    <t>５　利用者数</t>
    <rPh sb="2" eb="5">
      <t>リヨウシャ</t>
    </rPh>
    <rPh sb="5" eb="6">
      <t>スウ</t>
    </rPh>
    <phoneticPr fontId="8"/>
  </si>
  <si>
    <t>前年度の利用者数の
平均値</t>
    <rPh sb="0" eb="3">
      <t>ゼンネンド</t>
    </rPh>
    <rPh sb="4" eb="7">
      <t>リヨウシャ</t>
    </rPh>
    <rPh sb="7" eb="8">
      <t>スウ</t>
    </rPh>
    <rPh sb="10" eb="12">
      <t>ヘイキン</t>
    </rPh>
    <rPh sb="12" eb="13">
      <t>チ</t>
    </rPh>
    <phoneticPr fontId="8"/>
  </si>
  <si>
    <t>人</t>
    <rPh sb="0" eb="1">
      <t>ヒト</t>
    </rPh>
    <phoneticPr fontId="8"/>
  </si>
  <si>
    <t>６　人員配置の状況</t>
    <rPh sb="2" eb="4">
      <t>ジンイン</t>
    </rPh>
    <rPh sb="4" eb="6">
      <t>ハイチ</t>
    </rPh>
    <rPh sb="7" eb="9">
      <t>ジョウキョウ</t>
    </rPh>
    <phoneticPr fontId="8"/>
  </si>
  <si>
    <t>合計</t>
    <rPh sb="0" eb="2">
      <t>ゴウケイ</t>
    </rPh>
    <phoneticPr fontId="8"/>
  </si>
  <si>
    <t>７　人員体制</t>
    <phoneticPr fontId="8"/>
  </si>
  <si>
    <t xml:space="preserve">常勤換算で
（  1．5：１　・　1．7：１ ・ ２：１ ・ 2．5：１  ）以上 </t>
    <rPh sb="0" eb="2">
      <t>ジョウキン</t>
    </rPh>
    <rPh sb="2" eb="4">
      <t>カンザン</t>
    </rPh>
    <rPh sb="39" eb="41">
      <t>イジョウ</t>
    </rPh>
    <phoneticPr fontId="8"/>
  </si>
  <si>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8"/>
  </si>
  <si>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8"/>
  </si>
  <si>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8"/>
  </si>
  <si>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8"/>
  </si>
  <si>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8"/>
  </si>
  <si>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8"/>
  </si>
  <si>
    <t>（別紙５）</t>
    <rPh sb="1" eb="3">
      <t>ベッシ</t>
    </rPh>
    <phoneticPr fontId="14"/>
  </si>
  <si>
    <r>
      <t>　　</t>
    </r>
    <r>
      <rPr>
        <sz val="12"/>
        <color rgb="FFFF0000"/>
        <rFont val="HGｺﾞｼｯｸM"/>
        <family val="3"/>
        <charset val="128"/>
      </rPr>
      <t>　</t>
    </r>
    <r>
      <rPr>
        <sz val="12"/>
        <rFont val="HGｺﾞｼｯｸM"/>
        <family val="3"/>
        <charset val="128"/>
      </rPr>
      <t>年　　　月　　　日</t>
    </r>
    <phoneticPr fontId="8"/>
  </si>
  <si>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8"/>
  </si>
  <si>
    <t>事業所・施設の名称</t>
    <rPh sb="0" eb="3">
      <t>ジギョウショ</t>
    </rPh>
    <rPh sb="4" eb="6">
      <t>シセツ</t>
    </rPh>
    <rPh sb="7" eb="9">
      <t>メイショウ</t>
    </rPh>
    <phoneticPr fontId="8"/>
  </si>
  <si>
    <t>異動区分</t>
    <rPh sb="0" eb="1">
      <t>イ</t>
    </rPh>
    <rPh sb="1" eb="2">
      <t>ドウ</t>
    </rPh>
    <rPh sb="2" eb="3">
      <t>ク</t>
    </rPh>
    <rPh sb="3" eb="4">
      <t>ブン</t>
    </rPh>
    <phoneticPr fontId="8"/>
  </si>
  <si>
    <t>１　新規　　　２　継続　　　３　変更　　　４　終了</t>
    <rPh sb="2" eb="4">
      <t>シンキ</t>
    </rPh>
    <rPh sb="9" eb="11">
      <t>ケイゾク</t>
    </rPh>
    <rPh sb="16" eb="18">
      <t>ヘンコウ</t>
    </rPh>
    <rPh sb="23" eb="25">
      <t>シュウリョウ</t>
    </rPh>
    <phoneticPr fontId="8"/>
  </si>
  <si>
    <t>サービスの種類
算定する加算の区分</t>
    <rPh sb="5" eb="7">
      <t>シュルイ</t>
    </rPh>
    <rPh sb="8" eb="10">
      <t>サンテイ</t>
    </rPh>
    <rPh sb="12" eb="14">
      <t>カサン</t>
    </rPh>
    <rPh sb="15" eb="17">
      <t>クブン</t>
    </rPh>
    <phoneticPr fontId="8"/>
  </si>
  <si>
    <t>１　生活介護</t>
    <rPh sb="4" eb="6">
      <t>カイゴ</t>
    </rPh>
    <phoneticPr fontId="8"/>
  </si>
  <si>
    <t>常勤看護職員等配置加算</t>
    <phoneticPr fontId="8"/>
  </si>
  <si>
    <t>２　短期入所</t>
    <rPh sb="2" eb="4">
      <t>タンキ</t>
    </rPh>
    <rPh sb="4" eb="6">
      <t>ニュウショ</t>
    </rPh>
    <phoneticPr fontId="8"/>
  </si>
  <si>
    <t>常勤看護職員等配置加算</t>
    <rPh sb="0" eb="2">
      <t>ジョウキン</t>
    </rPh>
    <rPh sb="2" eb="4">
      <t>カンゴ</t>
    </rPh>
    <rPh sb="4" eb="6">
      <t>ショクイン</t>
    </rPh>
    <rPh sb="6" eb="7">
      <t>トウ</t>
    </rPh>
    <rPh sb="7" eb="9">
      <t>ハイチ</t>
    </rPh>
    <rPh sb="9" eb="11">
      <t>カサン</t>
    </rPh>
    <phoneticPr fontId="8"/>
  </si>
  <si>
    <t>３　生活訓練</t>
    <rPh sb="2" eb="4">
      <t>セイカツ</t>
    </rPh>
    <rPh sb="4" eb="6">
      <t>クンレン</t>
    </rPh>
    <phoneticPr fontId="8"/>
  </si>
  <si>
    <t>看護職員配置加算（Ⅰ）</t>
    <rPh sb="0" eb="2">
      <t>カンゴ</t>
    </rPh>
    <rPh sb="2" eb="4">
      <t>ショクイン</t>
    </rPh>
    <rPh sb="4" eb="6">
      <t>ハイチ</t>
    </rPh>
    <rPh sb="6" eb="8">
      <t>カサン</t>
    </rPh>
    <phoneticPr fontId="8"/>
  </si>
  <si>
    <t>４　宿泊型自立訓練</t>
    <phoneticPr fontId="8"/>
  </si>
  <si>
    <t>看護職員配置加算（Ⅱ）</t>
    <rPh sb="0" eb="2">
      <t>カンゴ</t>
    </rPh>
    <rPh sb="2" eb="4">
      <t>ショクイン</t>
    </rPh>
    <rPh sb="4" eb="6">
      <t>ハイチ</t>
    </rPh>
    <rPh sb="6" eb="8">
      <t>カサン</t>
    </rPh>
    <phoneticPr fontId="8"/>
  </si>
  <si>
    <t>５　共同生活援助</t>
    <rPh sb="2" eb="8">
      <t>キョウドウセイカツエンジョ</t>
    </rPh>
    <phoneticPr fontId="8"/>
  </si>
  <si>
    <t>看護職員配置加算</t>
    <rPh sb="0" eb="2">
      <t>カンゴ</t>
    </rPh>
    <rPh sb="2" eb="4">
      <t>ショクイン</t>
    </rPh>
    <rPh sb="4" eb="6">
      <t>ハイチ</t>
    </rPh>
    <rPh sb="6" eb="8">
      <t>カサン</t>
    </rPh>
    <phoneticPr fontId="8"/>
  </si>
  <si>
    <t>看護職員の配置状況
（常勤換算）</t>
    <rPh sb="0" eb="2">
      <t>カンゴ</t>
    </rPh>
    <rPh sb="2" eb="4">
      <t>ショクイン</t>
    </rPh>
    <rPh sb="5" eb="7">
      <t>ハイチ</t>
    </rPh>
    <rPh sb="7" eb="9">
      <t>ジョウキョウ</t>
    </rPh>
    <rPh sb="11" eb="13">
      <t>ジョウキン</t>
    </rPh>
    <rPh sb="13" eb="15">
      <t>カンザン</t>
    </rPh>
    <phoneticPr fontId="8"/>
  </si>
  <si>
    <t>保健師</t>
    <rPh sb="0" eb="3">
      <t>ホケンシ</t>
    </rPh>
    <phoneticPr fontId="8"/>
  </si>
  <si>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8"/>
  </si>
  <si>
    <t>該当
・
非該当</t>
    <rPh sb="0" eb="2">
      <t>ガイトウ</t>
    </rPh>
    <rPh sb="7" eb="10">
      <t>ヒガイトウ</t>
    </rPh>
    <phoneticPr fontId="8"/>
  </si>
  <si>
    <t>看護師</t>
    <rPh sb="0" eb="3">
      <t>カンゴシ</t>
    </rPh>
    <phoneticPr fontId="8"/>
  </si>
  <si>
    <t>准看護師</t>
    <rPh sb="0" eb="4">
      <t>ジュンカンゴシ</t>
    </rPh>
    <phoneticPr fontId="8"/>
  </si>
  <si>
    <t>看護職員の必要数
（共同生活援助のみ）</t>
    <rPh sb="0" eb="2">
      <t>カンゴ</t>
    </rPh>
    <rPh sb="2" eb="4">
      <t>ショクイン</t>
    </rPh>
    <rPh sb="5" eb="8">
      <t>ヒツヨウスウ</t>
    </rPh>
    <rPh sb="10" eb="16">
      <t>キョウドウセイカツエンジョ</t>
    </rPh>
    <phoneticPr fontId="8"/>
  </si>
  <si>
    <t>前年度の平均利用者数</t>
    <rPh sb="0" eb="3">
      <t>ゼンネンド</t>
    </rPh>
    <rPh sb="4" eb="10">
      <t>ヘイキンリヨウシャスウ</t>
    </rPh>
    <phoneticPr fontId="8"/>
  </si>
  <si>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8"/>
  </si>
  <si>
    <t>該当
・
非該当</t>
    <phoneticPr fontId="8"/>
  </si>
  <si>
    <t>利用者数を
20で除した数
（必要数）</t>
    <rPh sb="0" eb="2">
      <t>リヨウ</t>
    </rPh>
    <rPh sb="2" eb="3">
      <t>シャ</t>
    </rPh>
    <rPh sb="3" eb="4">
      <t>スウ</t>
    </rPh>
    <rPh sb="9" eb="10">
      <t>ジョ</t>
    </rPh>
    <rPh sb="12" eb="13">
      <t>スウ</t>
    </rPh>
    <rPh sb="15" eb="18">
      <t>ヒツヨウスウ</t>
    </rPh>
    <phoneticPr fontId="8"/>
  </si>
  <si>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</si>
  <si>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8"/>
  </si>
  <si>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8"/>
  </si>
  <si>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8"/>
  </si>
  <si>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8"/>
  </si>
  <si>
    <t>（別紙６－１）</t>
    <rPh sb="1" eb="3">
      <t>ベッシ</t>
    </rPh>
    <phoneticPr fontId="14"/>
  </si>
  <si>
    <t>年　　月　　日</t>
    <rPh sb="0" eb="1">
      <t>ネン</t>
    </rPh>
    <rPh sb="3" eb="4">
      <t>ツキ</t>
    </rPh>
    <rPh sb="6" eb="7">
      <t>ヒ</t>
    </rPh>
    <phoneticPr fontId="40"/>
  </si>
  <si>
    <t>視覚・聴覚言語障害者支援体制加算（Ⅰ）に関する届出書</t>
    <phoneticPr fontId="40"/>
  </si>
  <si>
    <t>事業所の名称</t>
  </si>
  <si>
    <t>サービスの種類</t>
  </si>
  <si>
    <r>
      <t>多機能型の実施</t>
    </r>
    <r>
      <rPr>
        <sz val="8"/>
        <color rgb="FF000000"/>
        <rFont val="HGｺﾞｼｯｸM"/>
        <family val="3"/>
        <charset val="128"/>
      </rPr>
      <t>※1</t>
    </r>
    <phoneticPr fontId="40"/>
  </si>
  <si>
    <t>有　・　無</t>
  </si>
  <si>
    <r>
      <t>異動区分</t>
    </r>
    <r>
      <rPr>
        <sz val="8"/>
        <color rgb="FF000000"/>
        <rFont val="HGｺﾞｼｯｸM"/>
        <family val="3"/>
        <charset val="128"/>
      </rPr>
      <t>※2</t>
    </r>
    <phoneticPr fontId="40"/>
  </si>
  <si>
    <t>１　新規　　　　　２　変更　　　　　３　終了</t>
    <phoneticPr fontId="40"/>
  </si>
  <si>
    <t>１　利用者の状況</t>
  </si>
  <si>
    <t>当該事業所の前年度の平均実利用者数　(A)</t>
    <phoneticPr fontId="40"/>
  </si>
  <si>
    <t>人</t>
  </si>
  <si>
    <t>うち５０％　　　　　(B)＝ (A)×0.5</t>
    <phoneticPr fontId="40"/>
  </si>
  <si>
    <t>加算要件に該当する利用者の数 (C)＝(E)／(D)</t>
    <phoneticPr fontId="40"/>
  </si>
  <si>
    <t>(C)＞＝(B)</t>
    <phoneticPr fontId="40"/>
  </si>
  <si>
    <t>該当利用者の氏名</t>
  </si>
  <si>
    <t>手帳の種類</t>
  </si>
  <si>
    <t>手帳の等級</t>
  </si>
  <si>
    <t>前年度利用日数</t>
  </si>
  <si>
    <t>前年度の開所日数 (D)</t>
    <phoneticPr fontId="40"/>
  </si>
  <si>
    <t>日</t>
  </si>
  <si>
    <t>合　計 (E)</t>
    <phoneticPr fontId="40"/>
  </si>
  <si>
    <t>２　加配される従業者の状況</t>
  </si>
  <si>
    <t>利用者数 (A)　÷　40　＝ (F)</t>
    <phoneticPr fontId="40"/>
  </si>
  <si>
    <t>加配される従業者の数　(G)</t>
    <phoneticPr fontId="40"/>
  </si>
  <si>
    <t>(G)＞＝ (F)</t>
    <phoneticPr fontId="40"/>
  </si>
  <si>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</si>
  <si>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</si>
  <si>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40"/>
  </si>
  <si>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40"/>
  </si>
  <si>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40"/>
  </si>
  <si>
    <t>※１：多機能型事業所等については、当該多機能型事業所全体で、加算要件の利用者数や配置割合の計算を行
　　　うこと。</t>
    <phoneticPr fontId="40"/>
  </si>
  <si>
    <t>　　　</t>
    <phoneticPr fontId="40"/>
  </si>
  <si>
    <t>（別紙６－２）</t>
    <rPh sb="1" eb="3">
      <t>ベッシ</t>
    </rPh>
    <phoneticPr fontId="14"/>
  </si>
  <si>
    <t>視覚・聴覚言語障害者支援体制加算（Ⅱ）に関する届出書</t>
    <phoneticPr fontId="40"/>
  </si>
  <si>
    <t>有・無</t>
    <phoneticPr fontId="40"/>
  </si>
  <si>
    <t>うち３０％　　　　　(B)＝ (A)×0.3</t>
    <phoneticPr fontId="40"/>
  </si>
  <si>
    <t>利用者数 (A)　÷　50　＝ (F)</t>
    <phoneticPr fontId="40"/>
  </si>
  <si>
    <t>(G)＞＝(F)</t>
    <phoneticPr fontId="40"/>
  </si>
  <si>
    <t>（別紙７）</t>
    <rPh sb="1" eb="3">
      <t>ベッシ</t>
    </rPh>
    <phoneticPr fontId="14"/>
  </si>
  <si>
    <t>年　　月　　日</t>
    <rPh sb="0" eb="1">
      <t>ネン</t>
    </rPh>
    <rPh sb="3" eb="4">
      <t>ツキ</t>
    </rPh>
    <rPh sb="6" eb="7">
      <t>ニチ</t>
    </rPh>
    <phoneticPr fontId="6"/>
  </si>
  <si>
    <t>高次脳機能障害者支援体制加算に関する届出書</t>
    <rPh sb="0" eb="5">
      <t>コウジノウキノウ</t>
    </rPh>
    <phoneticPr fontId="6"/>
  </si>
  <si>
    <r>
      <t>多機能型の実施　</t>
    </r>
    <r>
      <rPr>
        <sz val="8"/>
        <rFont val="HGｺﾞｼｯｸM"/>
        <family val="3"/>
        <charset val="128"/>
      </rPr>
      <t>※1</t>
    </r>
    <phoneticPr fontId="40"/>
  </si>
  <si>
    <t>有・無</t>
    <phoneticPr fontId="6"/>
  </si>
  <si>
    <r>
      <t xml:space="preserve">異　動　区　分 </t>
    </r>
    <r>
      <rPr>
        <sz val="8"/>
        <rFont val="HGｺﾞｼｯｸM"/>
        <family val="3"/>
        <charset val="128"/>
      </rPr>
      <t>※2</t>
    </r>
    <phoneticPr fontId="40"/>
  </si>
  <si>
    <t>１　新規　　　　２　変更　　　　３　終了</t>
    <phoneticPr fontId="40"/>
  </si>
  <si>
    <t>当該事業所の前年度の平均実利用者数　(A)</t>
  </si>
  <si>
    <t>うち３０％　　　　　(B)＝ (A)×0.3</t>
    <phoneticPr fontId="6"/>
  </si>
  <si>
    <t>加算要件に該当する利用者の数 (C)＝(E)／(D)</t>
    <phoneticPr fontId="6"/>
  </si>
  <si>
    <t>(C)＞＝(B)</t>
    <phoneticPr fontId="6"/>
  </si>
  <si>
    <t xml:space="preserve"> 加算要件に該当する利用者の前年度利用日の合計 (E)</t>
    <rPh sb="10" eb="13">
      <t>リヨウシャ</t>
    </rPh>
    <rPh sb="21" eb="23">
      <t>ゴウケイ</t>
    </rPh>
    <phoneticPr fontId="6"/>
  </si>
  <si>
    <t xml:space="preserve"> 前年度の当該サービスの開所日数　　　　の合計 (D)</t>
    <rPh sb="5" eb="7">
      <t>トウガイ</t>
    </rPh>
    <rPh sb="21" eb="23">
      <t>ゴウケイ</t>
    </rPh>
    <phoneticPr fontId="6"/>
  </si>
  <si>
    <t>２　加配される従業者の配置状況</t>
    <rPh sb="11" eb="13">
      <t>ハイチ</t>
    </rPh>
    <phoneticPr fontId="6"/>
  </si>
  <si>
    <t>利用者数 (A)　÷　50　＝ (F)</t>
    <phoneticPr fontId="6"/>
  </si>
  <si>
    <t>加配される従業者の数 (G)</t>
    <phoneticPr fontId="6"/>
  </si>
  <si>
    <t>(G)＞＝(F)</t>
    <phoneticPr fontId="6"/>
  </si>
  <si>
    <t>３　加配される従業者の要件</t>
    <rPh sb="11" eb="13">
      <t>ヨウケン</t>
    </rPh>
    <phoneticPr fontId="6"/>
  </si>
  <si>
    <t>加配される従業者の氏名</t>
    <phoneticPr fontId="6"/>
  </si>
  <si>
    <t>加配される従業者の研修の受講状況</t>
    <rPh sb="9" eb="11">
      <t>ケンシュウ</t>
    </rPh>
    <rPh sb="12" eb="14">
      <t>ジュコウ</t>
    </rPh>
    <rPh sb="14" eb="16">
      <t>ジョウキョウ</t>
    </rPh>
    <phoneticPr fontId="6"/>
  </si>
  <si>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6"/>
  </si>
  <si>
    <t>受講
年度</t>
    <rPh sb="0" eb="2">
      <t>ジュコウ</t>
    </rPh>
    <rPh sb="3" eb="5">
      <t>ネンド</t>
    </rPh>
    <phoneticPr fontId="6"/>
  </si>
  <si>
    <t>研修の
実施主体</t>
    <phoneticPr fontId="6"/>
  </si>
  <si>
    <t>年</t>
    <rPh sb="0" eb="1">
      <t>ネン</t>
    </rPh>
    <phoneticPr fontId="6"/>
  </si>
  <si>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6"/>
  </si>
  <si>
    <t>確認</t>
    <rPh sb="0" eb="2">
      <t>カクニン</t>
    </rPh>
    <phoneticPr fontId="6"/>
  </si>
  <si>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40"/>
  </si>
  <si>
    <t>（別紙８－１）</t>
    <rPh sb="1" eb="3">
      <t>ベッシ</t>
    </rPh>
    <phoneticPr fontId="14"/>
  </si>
  <si>
    <t>年　　月　　日</t>
    <rPh sb="0" eb="1">
      <t>ネン</t>
    </rPh>
    <rPh sb="3" eb="4">
      <t>ガツ</t>
    </rPh>
    <rPh sb="6" eb="7">
      <t>ニチ</t>
    </rPh>
    <phoneticPr fontId="8"/>
  </si>
  <si>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8"/>
  </si>
  <si>
    <t>２　サービスの種類</t>
    <rPh sb="7" eb="9">
      <t>シュルイ</t>
    </rPh>
    <phoneticPr fontId="8"/>
  </si>
  <si>
    <t>３　異動区分</t>
    <rPh sb="2" eb="4">
      <t>イドウ</t>
    </rPh>
    <rPh sb="4" eb="6">
      <t>クブン</t>
    </rPh>
    <phoneticPr fontId="8"/>
  </si>
  <si>
    <t>４　配置状況</t>
    <rPh sb="2" eb="4">
      <t>ハイチ</t>
    </rPh>
    <rPh sb="4" eb="6">
      <t>ジョウキョウ</t>
    </rPh>
    <phoneticPr fontId="8"/>
  </si>
  <si>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8"/>
  </si>
  <si>
    <t>５　強度行動障害支援者
　養成研修（基礎研修）
　修了者配置人数</t>
    <rPh sb="18" eb="20">
      <t>キソ</t>
    </rPh>
    <rPh sb="28" eb="30">
      <t>ハイチ</t>
    </rPh>
    <rPh sb="30" eb="32">
      <t>ニンズウ</t>
    </rPh>
    <phoneticPr fontId="8"/>
  </si>
  <si>
    <t>生活支援員の数（全体）（a)</t>
    <rPh sb="0" eb="2">
      <t>セイカツ</t>
    </rPh>
    <rPh sb="2" eb="4">
      <t>シエン</t>
    </rPh>
    <rPh sb="4" eb="5">
      <t>イン</t>
    </rPh>
    <rPh sb="6" eb="7">
      <t>カズ</t>
    </rPh>
    <rPh sb="8" eb="10">
      <t>ゼンタイ</t>
    </rPh>
    <phoneticPr fontId="14"/>
  </si>
  <si>
    <t>研修修了者の人数(b)</t>
    <rPh sb="0" eb="2">
      <t>ケンシュウ</t>
    </rPh>
    <rPh sb="2" eb="5">
      <t>シュウリョウシャ</t>
    </rPh>
    <rPh sb="6" eb="8">
      <t>ニンズウ</t>
    </rPh>
    <phoneticPr fontId="14"/>
  </si>
  <si>
    <t>(b)/(a)</t>
    <phoneticPr fontId="14"/>
  </si>
  <si>
    <t>％</t>
    <phoneticPr fontId="8"/>
  </si>
  <si>
    <t>　　　※　生活支援員のうち20％以上が、強度行動障害支援者養成研修（基礎研修）修了者であ
　　　　ること。</t>
    <rPh sb="36" eb="38">
      <t>ケンシュウ</t>
    </rPh>
    <phoneticPr fontId="8"/>
  </si>
  <si>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8"/>
  </si>
  <si>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8"/>
  </si>
  <si>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8"/>
  </si>
  <si>
    <t>（別紙８－２）</t>
    <rPh sb="1" eb="3">
      <t>ベッシ</t>
    </rPh>
    <phoneticPr fontId="14"/>
  </si>
  <si>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8"/>
  </si>
  <si>
    <t>１　新規　　　　　　　２　変更　　　　　　　　３　終了</t>
    <rPh sb="2" eb="4">
      <t>シンキ</t>
    </rPh>
    <rPh sb="13" eb="15">
      <t>ヘンコウ</t>
    </rPh>
    <rPh sb="25" eb="27">
      <t>シュウリョウ</t>
    </rPh>
    <phoneticPr fontId="8"/>
  </si>
  <si>
    <t>３　配置状況
（基礎研修修了者名）</t>
    <rPh sb="2" eb="4">
      <t>ハイチ</t>
    </rPh>
    <rPh sb="4" eb="6">
      <t>ジョウキョウ</t>
    </rPh>
    <rPh sb="8" eb="10">
      <t>キソ</t>
    </rPh>
    <rPh sb="10" eb="12">
      <t>ケンシュウ</t>
    </rPh>
    <rPh sb="12" eb="15">
      <t>シュウリョウシャ</t>
    </rPh>
    <rPh sb="15" eb="16">
      <t>メイ</t>
    </rPh>
    <phoneticPr fontId="8"/>
  </si>
  <si>
    <t>４　配置状況
（実践研修修了者名）</t>
    <rPh sb="2" eb="4">
      <t>ハイチ</t>
    </rPh>
    <rPh sb="4" eb="6">
      <t>ジョウキョウ</t>
    </rPh>
    <rPh sb="8" eb="10">
      <t>ジッセン</t>
    </rPh>
    <rPh sb="10" eb="12">
      <t>ケンシュウ</t>
    </rPh>
    <rPh sb="12" eb="15">
      <t>シュウリョウシャ</t>
    </rPh>
    <rPh sb="15" eb="16">
      <t>メイ</t>
    </rPh>
    <phoneticPr fontId="8"/>
  </si>
  <si>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8"/>
  </si>
  <si>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8"/>
  </si>
  <si>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8"/>
  </si>
  <si>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8"/>
  </si>
  <si>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8"/>
  </si>
  <si>
    <t>事業所の名称</t>
    <rPh sb="0" eb="3">
      <t>ジギョウショ</t>
    </rPh>
    <rPh sb="4" eb="6">
      <t>メイショウ</t>
    </rPh>
    <phoneticPr fontId="8"/>
  </si>
  <si>
    <t>異動区分</t>
    <rPh sb="0" eb="2">
      <t>イドウ</t>
    </rPh>
    <rPh sb="2" eb="4">
      <t>クブン</t>
    </rPh>
    <phoneticPr fontId="8"/>
  </si>
  <si>
    <t>１　新規　　　　２　変更　　　　３　終了</t>
    <phoneticPr fontId="6"/>
  </si>
  <si>
    <t>職員配置</t>
    <rPh sb="0" eb="2">
      <t>ショクイン</t>
    </rPh>
    <rPh sb="2" eb="4">
      <t>ハイチ</t>
    </rPh>
    <phoneticPr fontId="8"/>
  </si>
  <si>
    <t>研修の受講状況</t>
    <rPh sb="0" eb="2">
      <t>ケンシュウ</t>
    </rPh>
    <rPh sb="3" eb="5">
      <t>ジュコウ</t>
    </rPh>
    <rPh sb="5" eb="7">
      <t>ジョウキョウ</t>
    </rPh>
    <phoneticPr fontId="8"/>
  </si>
  <si>
    <t>職種</t>
    <rPh sb="0" eb="2">
      <t>ショクシュ</t>
    </rPh>
    <phoneticPr fontId="8"/>
  </si>
  <si>
    <t>氏名</t>
    <rPh sb="0" eb="2">
      <t>シメイ</t>
    </rPh>
    <phoneticPr fontId="8"/>
  </si>
  <si>
    <t>（別紙９－１）</t>
    <rPh sb="1" eb="3">
      <t>ベッシ</t>
    </rPh>
    <phoneticPr fontId="14"/>
  </si>
  <si>
    <t>　　　　年　　　　月　　　　日</t>
    <rPh sb="4" eb="5">
      <t>ネン</t>
    </rPh>
    <rPh sb="9" eb="10">
      <t>ツキ</t>
    </rPh>
    <rPh sb="14" eb="15">
      <t>ニチ</t>
    </rPh>
    <phoneticPr fontId="8"/>
  </si>
  <si>
    <t>リハビリテーション加算に関する届出書（生活介護）</t>
    <rPh sb="9" eb="11">
      <t>カサン</t>
    </rPh>
    <rPh sb="12" eb="13">
      <t>カン</t>
    </rPh>
    <rPh sb="15" eb="17">
      <t>トドケデ</t>
    </rPh>
    <phoneticPr fontId="8"/>
  </si>
  <si>
    <t>事業所・施設の名称</t>
    <rPh sb="0" eb="2">
      <t>ジギョウ</t>
    </rPh>
    <rPh sb="2" eb="3">
      <t>ショ</t>
    </rPh>
    <rPh sb="4" eb="6">
      <t>シセツ</t>
    </rPh>
    <rPh sb="7" eb="9">
      <t>メイショウ</t>
    </rPh>
    <phoneticPr fontId="8"/>
  </si>
  <si>
    <t>異動区分</t>
    <rPh sb="0" eb="4">
      <t>イドウクブン</t>
    </rPh>
    <phoneticPr fontId="8"/>
  </si>
  <si>
    <t>１　新規　　　　２　変更　　　　３　終了</t>
    <rPh sb="2" eb="4">
      <t>シンキ</t>
    </rPh>
    <rPh sb="10" eb="12">
      <t>ヘンコウ</t>
    </rPh>
    <rPh sb="18" eb="20">
      <t>シュウリョウ</t>
    </rPh>
    <phoneticPr fontId="8"/>
  </si>
  <si>
    <t>算定要件</t>
    <rPh sb="0" eb="2">
      <t>サンテイ</t>
    </rPh>
    <rPh sb="2" eb="4">
      <t>ヨウケン</t>
    </rPh>
    <phoneticPr fontId="8"/>
  </si>
  <si>
    <t>確認欄</t>
    <rPh sb="0" eb="2">
      <t>カクニン</t>
    </rPh>
    <rPh sb="2" eb="3">
      <t>ラン</t>
    </rPh>
    <phoneticPr fontId="8"/>
  </si>
  <si>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</si>
  <si>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8"/>
  </si>
  <si>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</si>
  <si>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</si>
  <si>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</si>
  <si>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</si>
  <si>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</si>
  <si>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</si>
  <si>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8"/>
  </si>
  <si>
    <t>注１</t>
    <rPh sb="0" eb="1">
      <t>チュウ</t>
    </rPh>
    <phoneticPr fontId="8"/>
  </si>
  <si>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8"/>
  </si>
  <si>
    <t>注２</t>
    <rPh sb="0" eb="1">
      <t>チュウ</t>
    </rPh>
    <phoneticPr fontId="8"/>
  </si>
  <si>
    <t>資格を証する書類の写しを添付すること。</t>
    <rPh sb="0" eb="2">
      <t>シカク</t>
    </rPh>
    <rPh sb="3" eb="4">
      <t>ショウ</t>
    </rPh>
    <rPh sb="6" eb="8">
      <t>ショルイ</t>
    </rPh>
    <rPh sb="9" eb="10">
      <t>ウツ</t>
    </rPh>
    <rPh sb="12" eb="14">
      <t>テンプ</t>
    </rPh>
    <phoneticPr fontId="8"/>
  </si>
  <si>
    <t>注３</t>
    <rPh sb="0" eb="1">
      <t>チュウ</t>
    </rPh>
    <phoneticPr fontId="8"/>
  </si>
  <si>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8"/>
  </si>
  <si>
    <t>注４</t>
    <rPh sb="0" eb="1">
      <t>チュウ</t>
    </rPh>
    <phoneticPr fontId="8"/>
  </si>
  <si>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8"/>
  </si>
  <si>
    <t>（別紙９ー２）</t>
    <rPh sb="1" eb="3">
      <t>ベッシ</t>
    </rPh>
    <phoneticPr fontId="14"/>
  </si>
  <si>
    <t>リハビリテーション加算に関する届出書（自立訓練（機能訓練））</t>
    <rPh sb="9" eb="11">
      <t>カサン</t>
    </rPh>
    <rPh sb="12" eb="13">
      <t>カン</t>
    </rPh>
    <rPh sb="15" eb="18">
      <t>トドケデショ</t>
    </rPh>
    <phoneticPr fontId="8"/>
  </si>
  <si>
    <t>リハビリテーション加算Ⅱの算定要件</t>
    <rPh sb="9" eb="11">
      <t>カサン</t>
    </rPh>
    <rPh sb="13" eb="15">
      <t>サンテイ</t>
    </rPh>
    <rPh sb="15" eb="17">
      <t>ヨウケン</t>
    </rPh>
    <phoneticPr fontId="8"/>
  </si>
  <si>
    <t>リハビリテーション加算（Ⅰ）の算定要件の一部（※）</t>
    <rPh sb="9" eb="11">
      <t>カサン</t>
    </rPh>
    <rPh sb="15" eb="17">
      <t>サンテイ</t>
    </rPh>
    <rPh sb="17" eb="19">
      <t>ヨウケン</t>
    </rPh>
    <rPh sb="20" eb="22">
      <t>イチブ</t>
    </rPh>
    <phoneticPr fontId="8"/>
  </si>
  <si>
    <t>※頸髄損傷による四肢麻痺その他これに類する障害者である場合には、当該加算を算定する場合において下記の要件を満たす必要はない。</t>
    <rPh sb="47" eb="49">
      <t>カキ</t>
    </rPh>
    <phoneticPr fontId="8"/>
  </si>
  <si>
    <t>支援プログラムを公表していること。</t>
    <rPh sb="0" eb="2">
      <t>シエン</t>
    </rPh>
    <rPh sb="8" eb="10">
      <t>コウヒョウ</t>
    </rPh>
    <phoneticPr fontId="8"/>
  </si>
  <si>
    <t>SIMを用いた評価結果を集計し、公表していること。</t>
    <rPh sb="4" eb="5">
      <t>モチ</t>
    </rPh>
    <rPh sb="7" eb="9">
      <t>ヒョウカ</t>
    </rPh>
    <rPh sb="9" eb="11">
      <t>ケッカ</t>
    </rPh>
    <rPh sb="12" eb="14">
      <t>シュウケイ</t>
    </rPh>
    <rPh sb="16" eb="18">
      <t>コウヒョウ</t>
    </rPh>
    <phoneticPr fontId="8"/>
  </si>
  <si>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8"/>
  </si>
  <si>
    <t>（別紙10）</t>
    <rPh sb="1" eb="3">
      <t>ベッシ</t>
    </rPh>
    <phoneticPr fontId="14"/>
  </si>
  <si>
    <t>　　　　　　　　年　　　　月　　　日</t>
    <rPh sb="8" eb="9">
      <t>ネン</t>
    </rPh>
    <rPh sb="13" eb="14">
      <t>ガツ</t>
    </rPh>
    <rPh sb="17" eb="18">
      <t>ニチ</t>
    </rPh>
    <phoneticPr fontId="8"/>
  </si>
  <si>
    <t>食事提供体制加算に関する届出書</t>
    <rPh sb="0" eb="2">
      <t>ショクジ</t>
    </rPh>
    <rPh sb="2" eb="4">
      <t>テイキョウ</t>
    </rPh>
    <rPh sb="4" eb="6">
      <t>タイセイ</t>
    </rPh>
    <rPh sb="6" eb="8">
      <t>カサン</t>
    </rPh>
    <rPh sb="9" eb="10">
      <t>カン</t>
    </rPh>
    <rPh sb="12" eb="15">
      <t>トドケデショ</t>
    </rPh>
    <phoneticPr fontId="8"/>
  </si>
  <si>
    <t>１　事業所の名称</t>
    <rPh sb="2" eb="5">
      <t>ジギョウショ</t>
    </rPh>
    <rPh sb="6" eb="8">
      <t>メイショウ</t>
    </rPh>
    <phoneticPr fontId="8"/>
  </si>
  <si>
    <t>３　異動区分</t>
    <rPh sb="2" eb="6">
      <t>イドウクブン</t>
    </rPh>
    <phoneticPr fontId="8"/>
  </si>
  <si>
    <t>１　新規　　　　　２　変更　　　　　３　終了</t>
    <rPh sb="2" eb="4">
      <t>シンキ</t>
    </rPh>
    <rPh sb="11" eb="13">
      <t>ヘンコウ</t>
    </rPh>
    <rPh sb="20" eb="22">
      <t>シュウリョウ</t>
    </rPh>
    <phoneticPr fontId="8"/>
  </si>
  <si>
    <t>食事の提供体制</t>
    <rPh sb="0" eb="2">
      <t>ショクジ</t>
    </rPh>
    <rPh sb="3" eb="5">
      <t>テイキョウ</t>
    </rPh>
    <rPh sb="5" eb="7">
      <t>タイセイ</t>
    </rPh>
    <phoneticPr fontId="8"/>
  </si>
  <si>
    <t>食事提供に係る
人員配置</t>
    <rPh sb="0" eb="2">
      <t>ショクジ</t>
    </rPh>
    <rPh sb="2" eb="4">
      <t>テイキョウ</t>
    </rPh>
    <rPh sb="5" eb="6">
      <t>カカ</t>
    </rPh>
    <rPh sb="8" eb="10">
      <t>ジンイン</t>
    </rPh>
    <rPh sb="10" eb="12">
      <t>ハイチ</t>
    </rPh>
    <phoneticPr fontId="8"/>
  </si>
  <si>
    <t>管理栄養士</t>
    <rPh sb="0" eb="2">
      <t>カンリ</t>
    </rPh>
    <rPh sb="2" eb="5">
      <t>エイヨウシ</t>
    </rPh>
    <phoneticPr fontId="8"/>
  </si>
  <si>
    <t>　</t>
  </si>
  <si>
    <t>名</t>
    <rPh sb="0" eb="1">
      <t>メイ</t>
    </rPh>
    <phoneticPr fontId="8"/>
  </si>
  <si>
    <t>栄養士</t>
    <rPh sb="0" eb="1">
      <t>サカエ</t>
    </rPh>
    <rPh sb="1" eb="2">
      <t>ヨウ</t>
    </rPh>
    <rPh sb="2" eb="3">
      <t>シ</t>
    </rPh>
    <phoneticPr fontId="8"/>
  </si>
  <si>
    <t>保健所等との連携により、管理栄養士等が関与している場合</t>
    <phoneticPr fontId="8"/>
  </si>
  <si>
    <t>連携先名</t>
    <phoneticPr fontId="8"/>
  </si>
  <si>
    <t>業務委託により食事提供を行う場合</t>
    <rPh sb="0" eb="2">
      <t>ギョウム</t>
    </rPh>
    <rPh sb="2" eb="4">
      <t>イタク</t>
    </rPh>
    <rPh sb="7" eb="9">
      <t>ショクジ</t>
    </rPh>
    <rPh sb="9" eb="11">
      <t>テイキョウ</t>
    </rPh>
    <rPh sb="12" eb="13">
      <t>オコナ</t>
    </rPh>
    <rPh sb="14" eb="16">
      <t>バアイ</t>
    </rPh>
    <phoneticPr fontId="8"/>
  </si>
  <si>
    <t>業務委託先</t>
    <rPh sb="0" eb="2">
      <t>ギョウム</t>
    </rPh>
    <rPh sb="2" eb="5">
      <t>イタクサキ</t>
    </rPh>
    <phoneticPr fontId="8"/>
  </si>
  <si>
    <t>委託業務内容</t>
    <rPh sb="0" eb="2">
      <t>イタク</t>
    </rPh>
    <rPh sb="2" eb="4">
      <t>ギョウム</t>
    </rPh>
    <rPh sb="4" eb="6">
      <t>ナイヨウ</t>
    </rPh>
    <phoneticPr fontId="8"/>
  </si>
  <si>
    <t>適切な食事提供
の確保方策</t>
    <rPh sb="0" eb="2">
      <t>テキセツ</t>
    </rPh>
    <rPh sb="3" eb="5">
      <t>ショクジ</t>
    </rPh>
    <rPh sb="5" eb="7">
      <t>テイキョウ</t>
    </rPh>
    <rPh sb="9" eb="11">
      <t>カクホ</t>
    </rPh>
    <rPh sb="11" eb="13">
      <t>ホウサク</t>
    </rPh>
    <phoneticPr fontId="8"/>
  </si>
  <si>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8"/>
  </si>
  <si>
    <t>（別紙11）</t>
    <rPh sb="1" eb="3">
      <t>ベッシ</t>
    </rPh>
    <phoneticPr fontId="14"/>
  </si>
  <si>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8"/>
  </si>
  <si>
    <t>４　サービス管理責任者の配置</t>
    <rPh sb="6" eb="8">
      <t>カンリ</t>
    </rPh>
    <rPh sb="8" eb="11">
      <t>セキニンシャ</t>
    </rPh>
    <rPh sb="12" eb="14">
      <t>ハイチ</t>
    </rPh>
    <phoneticPr fontId="8"/>
  </si>
  <si>
    <t>有　・　無</t>
    <rPh sb="0" eb="1">
      <t>ア</t>
    </rPh>
    <rPh sb="4" eb="5">
      <t>ナ</t>
    </rPh>
    <phoneticPr fontId="8"/>
  </si>
  <si>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8"/>
  </si>
  <si>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8"/>
  </si>
  <si>
    <t>（別紙12）</t>
    <rPh sb="1" eb="3">
      <t>ベッシ</t>
    </rPh>
    <phoneticPr fontId="14"/>
  </si>
  <si>
    <t>　　　　年　　月　　日</t>
    <phoneticPr fontId="8"/>
  </si>
  <si>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8"/>
  </si>
  <si>
    <t>１　新規　　　　　　　　２　変更　　　　　　　　３　終了</t>
    <rPh sb="2" eb="4">
      <t>シンキ</t>
    </rPh>
    <rPh sb="14" eb="16">
      <t>ヘンコウ</t>
    </rPh>
    <rPh sb="26" eb="28">
      <t>シュウリョウ</t>
    </rPh>
    <phoneticPr fontId="8"/>
  </si>
  <si>
    <t>加　算　要　件</t>
    <rPh sb="0" eb="1">
      <t>カ</t>
    </rPh>
    <rPh sb="2" eb="3">
      <t>サン</t>
    </rPh>
    <rPh sb="4" eb="5">
      <t>ヨウ</t>
    </rPh>
    <rPh sb="6" eb="7">
      <t>ケン</t>
    </rPh>
    <phoneticPr fontId="8"/>
  </si>
  <si>
    <t>（１）</t>
    <phoneticPr fontId="8"/>
  </si>
  <si>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8"/>
  </si>
  <si>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8"/>
  </si>
  <si>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8"/>
  </si>
  <si>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</si>
  <si>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8"/>
  </si>
  <si>
    <t>社会福祉士又は精神保健福祉士による支援の内容</t>
    <rPh sb="5" eb="6">
      <t>マタ</t>
    </rPh>
    <rPh sb="17" eb="19">
      <t>シエン</t>
    </rPh>
    <rPh sb="20" eb="22">
      <t>ナイヨウ</t>
    </rPh>
    <phoneticPr fontId="8"/>
  </si>
  <si>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</si>
  <si>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8"/>
  </si>
  <si>
    <t>指導の回数</t>
    <rPh sb="0" eb="2">
      <t>シドウ</t>
    </rPh>
    <rPh sb="3" eb="5">
      <t>カイスウ</t>
    </rPh>
    <phoneticPr fontId="8"/>
  </si>
  <si>
    <t>回／月</t>
    <rPh sb="0" eb="1">
      <t>カイ</t>
    </rPh>
    <rPh sb="2" eb="3">
      <t>ツキ</t>
    </rPh>
    <phoneticPr fontId="8"/>
  </si>
  <si>
    <t>（４）</t>
    <phoneticPr fontId="8"/>
  </si>
  <si>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8"/>
  </si>
  <si>
    <t>研修の回数</t>
    <rPh sb="0" eb="2">
      <t>ケンシュウ</t>
    </rPh>
    <rPh sb="3" eb="5">
      <t>カイスウ</t>
    </rPh>
    <phoneticPr fontId="8"/>
  </si>
  <si>
    <t>回／年</t>
    <rPh sb="0" eb="1">
      <t>カイ</t>
    </rPh>
    <rPh sb="2" eb="3">
      <t>ネン</t>
    </rPh>
    <phoneticPr fontId="8"/>
  </si>
  <si>
    <t>研修の内容</t>
    <rPh sb="0" eb="2">
      <t>ケンシュウ</t>
    </rPh>
    <rPh sb="3" eb="5">
      <t>ナイヨウ</t>
    </rPh>
    <phoneticPr fontId="8"/>
  </si>
  <si>
    <t>（５）</t>
    <phoneticPr fontId="8"/>
  </si>
  <si>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8"/>
  </si>
  <si>
    <t>協力体制関係機関名</t>
    <rPh sb="0" eb="2">
      <t>キョウリョク</t>
    </rPh>
    <rPh sb="2" eb="4">
      <t>タイセイ</t>
    </rPh>
    <rPh sb="4" eb="6">
      <t>カンケイ</t>
    </rPh>
    <rPh sb="6" eb="8">
      <t>キカン</t>
    </rPh>
    <rPh sb="8" eb="9">
      <t>メイ</t>
    </rPh>
    <phoneticPr fontId="8"/>
  </si>
  <si>
    <t>協力体制の具体的な内容</t>
    <rPh sb="0" eb="4">
      <t>キョウリョクタイセイ</t>
    </rPh>
    <rPh sb="5" eb="8">
      <t>グタイテキ</t>
    </rPh>
    <rPh sb="9" eb="11">
      <t>ナイヨウ</t>
    </rPh>
    <phoneticPr fontId="8"/>
  </si>
  <si>
    <t>添付書類</t>
    <rPh sb="0" eb="2">
      <t>テンプ</t>
    </rPh>
    <rPh sb="2" eb="4">
      <t>ショルイ</t>
    </rPh>
    <phoneticPr fontId="8"/>
  </si>
  <si>
    <t>　・社会福祉士又は精神保健福祉士の資格証の写し
　・従業者の勤務の体制及び勤務形態一覧表
　・組織体制図</t>
    <rPh sb="19" eb="20">
      <t>ショウ</t>
    </rPh>
    <rPh sb="21" eb="22">
      <t>ウツ</t>
    </rPh>
    <phoneticPr fontId="8"/>
  </si>
  <si>
    <t>注１</t>
    <phoneticPr fontId="8"/>
  </si>
  <si>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8"/>
  </si>
  <si>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</si>
  <si>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8"/>
  </si>
  <si>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</si>
  <si>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8"/>
  </si>
  <si>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</si>
  <si>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8"/>
  </si>
  <si>
    <t>（別紙13）</t>
    <rPh sb="1" eb="3">
      <t>ベッシ</t>
    </rPh>
    <phoneticPr fontId="14"/>
  </si>
  <si>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8"/>
  </si>
  <si>
    <t>４　運営規程に定める
　障害者の種類</t>
    <rPh sb="2" eb="4">
      <t>ウンエイ</t>
    </rPh>
    <rPh sb="4" eb="6">
      <t>キテイ</t>
    </rPh>
    <rPh sb="7" eb="8">
      <t>サダ</t>
    </rPh>
    <rPh sb="12" eb="14">
      <t>ショウガイ</t>
    </rPh>
    <rPh sb="14" eb="15">
      <t>シャ</t>
    </rPh>
    <rPh sb="16" eb="18">
      <t>シュルイ</t>
    </rPh>
    <phoneticPr fontId="8"/>
  </si>
  <si>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8"/>
  </si>
  <si>
    <t>５　有資格者の配置</t>
    <rPh sb="2" eb="6">
      <t>ユウシカクシャ</t>
    </rPh>
    <rPh sb="7" eb="9">
      <t>ハイチ</t>
    </rPh>
    <phoneticPr fontId="8"/>
  </si>
  <si>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8"/>
  </si>
  <si>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8"/>
  </si>
  <si>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8"/>
  </si>
  <si>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8"/>
  </si>
  <si>
    <t>（別紙14）</t>
    <rPh sb="1" eb="3">
      <t>ベッシ</t>
    </rPh>
    <phoneticPr fontId="14"/>
  </si>
  <si>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8"/>
  </si>
  <si>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8"/>
  </si>
  <si>
    <t>強度行動障害支援者養成研修
（基礎研修）</t>
    <phoneticPr fontId="8"/>
  </si>
  <si>
    <r>
      <t>実践研修の終了者の数</t>
    </r>
    <r>
      <rPr>
        <sz val="8"/>
        <rFont val="HGSｺﾞｼｯｸM"/>
        <family val="3"/>
        <charset val="128"/>
      </rPr>
      <t>（※１）</t>
    </r>
    <rPh sb="0" eb="2">
      <t>ジッセン</t>
    </rPh>
    <rPh sb="2" eb="4">
      <t>ケンシュウ</t>
    </rPh>
    <rPh sb="5" eb="8">
      <t>シュウリョウシャ</t>
    </rPh>
    <rPh sb="9" eb="10">
      <t>カズ</t>
    </rPh>
    <phoneticPr fontId="8"/>
  </si>
  <si>
    <t>生活支援員の数</t>
    <phoneticPr fontId="8"/>
  </si>
  <si>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8"/>
  </si>
  <si>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8"/>
  </si>
  <si>
    <t>（※２）生活支援員のうち２０％以上が、強度行動障害支援者養成研修（基礎研修）修了者であること。</t>
    <rPh sb="35" eb="37">
      <t>ケンシュウ</t>
    </rPh>
    <phoneticPr fontId="8"/>
  </si>
  <si>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8"/>
  </si>
  <si>
    <t>　　</t>
    <phoneticPr fontId="14"/>
  </si>
  <si>
    <t>（別紙15）</t>
    <rPh sb="1" eb="3">
      <t>ベッシ</t>
    </rPh>
    <phoneticPr fontId="14"/>
  </si>
  <si>
    <t>　　年　　月　　日</t>
    <phoneticPr fontId="8"/>
  </si>
  <si>
    <t>医療連携体制加算（Ⅶ）に関する届出書（共同生活援助）</t>
    <phoneticPr fontId="8"/>
  </si>
  <si>
    <t>医療連携体制加算（Ⅸ）に関する届出書（短期入所）</t>
    <rPh sb="19" eb="21">
      <t>タンキ</t>
    </rPh>
    <rPh sb="21" eb="23">
      <t>ニュウショ</t>
    </rPh>
    <phoneticPr fontId="8"/>
  </si>
  <si>
    <t>１　事業所の名称</t>
    <phoneticPr fontId="14"/>
  </si>
  <si>
    <t>２　サービスの種類</t>
    <rPh sb="7" eb="9">
      <t>シュルイ</t>
    </rPh>
    <phoneticPr fontId="14"/>
  </si>
  <si>
    <t>３　異動区分</t>
    <phoneticPr fontId="14"/>
  </si>
  <si>
    <t>１　新規　　　　　２　変更　　　　　３　終了</t>
    <rPh sb="20" eb="22">
      <t>シュウリョウ</t>
    </rPh>
    <phoneticPr fontId="8"/>
  </si>
  <si>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8"/>
  </si>
  <si>
    <t>１　看護師の配置状況（事
　業所の職員として看護師
　を確保している場合）
　(注)准看護師は不可</t>
    <phoneticPr fontId="8"/>
  </si>
  <si>
    <t>(1)</t>
  </si>
  <si>
    <t>配置する看護師の数（人）　（※１）</t>
    <phoneticPr fontId="8"/>
  </si>
  <si>
    <t>他事業所との併任</t>
  </si>
  <si>
    <t>有　　・　　無</t>
  </si>
  <si>
    <t>２　訪問看護ステーション
　等との提携状況（訪問看
　護ステーション等との連
　携により看護師を確保し
　ている場合）</t>
    <phoneticPr fontId="8"/>
  </si>
  <si>
    <t>訪問看護ステーション等の名称</t>
  </si>
  <si>
    <t>訪問看護ステーション等の所在地</t>
  </si>
  <si>
    <t>確保する看護師の数（人）　（※１）</t>
    <phoneticPr fontId="8"/>
  </si>
  <si>
    <t>３　看護師の勤務状況
　（※２）</t>
    <rPh sb="8" eb="10">
      <t>ジョウキョウ</t>
    </rPh>
    <phoneticPr fontId="8"/>
  </si>
  <si>
    <t>４　その他の体制の整備状
　況</t>
    <phoneticPr fontId="14"/>
  </si>
  <si>
    <t>看護師に24時間常時連絡できる体制を整備している。</t>
    <phoneticPr fontId="14"/>
  </si>
  <si>
    <t>重度化した場合の対応に係る指針を定め、入居（利用）の際に、入居者（利用者）又はその家族等に対して、当該指針の内容を説明し、同意を得る体制を整備している。</t>
  </si>
  <si>
    <t>上記１に該当の場合</t>
    <phoneticPr fontId="14"/>
  </si>
  <si>
    <t>従業者の勤務の体制及び勤務形態一覧表
組織体制図
看護師の資格を証する書類の写し</t>
    <phoneticPr fontId="8"/>
  </si>
  <si>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</si>
  <si>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4"/>
  </si>
  <si>
    <t>共通</t>
  </si>
  <si>
    <t>重度化した場合における対応に関する指針（※３）</t>
    <phoneticPr fontId="8"/>
  </si>
  <si>
    <t>※１　共同生活援助については、看護師１人につき、算定可能な利用者数は20人を上限とする。</t>
    <rPh sb="3" eb="5">
      <t>キョウドウ</t>
    </rPh>
    <rPh sb="5" eb="7">
      <t>セイカツ</t>
    </rPh>
    <rPh sb="7" eb="9">
      <t>エンジョ</t>
    </rPh>
    <phoneticPr fontId="8"/>
  </si>
  <si>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8"/>
  </si>
  <si>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8"/>
  </si>
  <si>
    <t>（別紙16）</t>
    <rPh sb="1" eb="3">
      <t>ベッシ</t>
    </rPh>
    <phoneticPr fontId="14"/>
  </si>
  <si>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8"/>
  </si>
  <si>
    <t>４　栄養士配置の状況</t>
    <rPh sb="2" eb="4">
      <t>エイヨウ</t>
    </rPh>
    <rPh sb="4" eb="5">
      <t>シ</t>
    </rPh>
    <rPh sb="5" eb="7">
      <t>ハイチ</t>
    </rPh>
    <rPh sb="8" eb="10">
      <t>ジョウキョウ</t>
    </rPh>
    <phoneticPr fontId="8"/>
  </si>
  <si>
    <t>栄養士</t>
    <rPh sb="0" eb="3">
      <t>エイヨウシ</t>
    </rPh>
    <phoneticPr fontId="8"/>
  </si>
  <si>
    <t>５　栄養マネジメントの状況</t>
    <rPh sb="2" eb="4">
      <t>エイヨウ</t>
    </rPh>
    <rPh sb="11" eb="13">
      <t>ジョウキョウ</t>
    </rPh>
    <phoneticPr fontId="8"/>
  </si>
  <si>
    <t>常勤の管理栄養士</t>
    <rPh sb="0" eb="2">
      <t>ジョウキン</t>
    </rPh>
    <rPh sb="3" eb="5">
      <t>カンリ</t>
    </rPh>
    <rPh sb="5" eb="8">
      <t>エイヨウシ</t>
    </rPh>
    <phoneticPr fontId="8"/>
  </si>
  <si>
    <t>栄養マネジメントに関わる者</t>
    <rPh sb="0" eb="2">
      <t>エイヨウ</t>
    </rPh>
    <rPh sb="9" eb="10">
      <t>カカ</t>
    </rPh>
    <rPh sb="12" eb="13">
      <t>シャ</t>
    </rPh>
    <phoneticPr fontId="8"/>
  </si>
  <si>
    <t>医師</t>
    <rPh sb="0" eb="2">
      <t>イシ</t>
    </rPh>
    <phoneticPr fontId="8"/>
  </si>
  <si>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8"/>
  </si>
  <si>
    <t>　　　</t>
    <phoneticPr fontId="8"/>
  </si>
  <si>
    <t>（別紙17）</t>
    <rPh sb="1" eb="3">
      <t>ベッシ</t>
    </rPh>
    <phoneticPr fontId="14"/>
  </si>
  <si>
    <t>夜勤職員配置体制加算に関する届出書</t>
    <phoneticPr fontId="8"/>
  </si>
  <si>
    <t>１　新規　　　　　　２　変更　　　　　　３　終了</t>
    <rPh sb="2" eb="4">
      <t>シンキ</t>
    </rPh>
    <rPh sb="12" eb="14">
      <t>ヘンコウ</t>
    </rPh>
    <rPh sb="22" eb="24">
      <t>シュウリョウ</t>
    </rPh>
    <phoneticPr fontId="8"/>
  </si>
  <si>
    <t>３　申請する定員区分</t>
    <rPh sb="2" eb="4">
      <t>シンセイ</t>
    </rPh>
    <rPh sb="6" eb="8">
      <t>テイイン</t>
    </rPh>
    <rPh sb="8" eb="10">
      <t>クブン</t>
    </rPh>
    <phoneticPr fontId="8"/>
  </si>
  <si>
    <t>定員21人以上40人以下</t>
    <rPh sb="0" eb="2">
      <t>テイイン</t>
    </rPh>
    <rPh sb="4" eb="7">
      <t>ニンイジョウ</t>
    </rPh>
    <rPh sb="9" eb="10">
      <t>ニン</t>
    </rPh>
    <rPh sb="10" eb="12">
      <t>イカ</t>
    </rPh>
    <phoneticPr fontId="8"/>
  </si>
  <si>
    <t>定員41人以上60人以下</t>
    <rPh sb="0" eb="2">
      <t>テイイン</t>
    </rPh>
    <rPh sb="4" eb="7">
      <t>ニンイジョウ</t>
    </rPh>
    <rPh sb="9" eb="10">
      <t>ニン</t>
    </rPh>
    <rPh sb="10" eb="12">
      <t>イカ</t>
    </rPh>
    <phoneticPr fontId="8"/>
  </si>
  <si>
    <t>定員61人以上</t>
    <rPh sb="0" eb="2">
      <t>テイイン</t>
    </rPh>
    <rPh sb="4" eb="5">
      <t>ニン</t>
    </rPh>
    <rPh sb="5" eb="7">
      <t>イジョウ</t>
    </rPh>
    <phoneticPr fontId="8"/>
  </si>
  <si>
    <t>４　夜勤職員配置の状況</t>
    <phoneticPr fontId="8"/>
  </si>
  <si>
    <t>　　　　　　　人</t>
    <rPh sb="7" eb="8">
      <t>ヒト</t>
    </rPh>
    <phoneticPr fontId="8"/>
  </si>
  <si>
    <t>５　見守り機器の配置数</t>
    <rPh sb="2" eb="4">
      <t>ミマモ</t>
    </rPh>
    <rPh sb="5" eb="7">
      <t>キキ</t>
    </rPh>
    <rPh sb="8" eb="10">
      <t>ハイチ</t>
    </rPh>
    <rPh sb="10" eb="11">
      <t>スウ</t>
    </rPh>
    <phoneticPr fontId="8"/>
  </si>
  <si>
    <t>　　　　　　　台</t>
    <rPh sb="7" eb="8">
      <t>ダイ</t>
    </rPh>
    <phoneticPr fontId="8"/>
  </si>
  <si>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8"/>
  </si>
  <si>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8"/>
  </si>
  <si>
    <t>（別紙18）</t>
    <rPh sb="1" eb="3">
      <t>ベッシ</t>
    </rPh>
    <phoneticPr fontId="14"/>
  </si>
  <si>
    <t>入浴支援加算に関する届出書</t>
    <rPh sb="0" eb="2">
      <t>ニュウヨク</t>
    </rPh>
    <rPh sb="2" eb="4">
      <t>シエン</t>
    </rPh>
    <rPh sb="4" eb="6">
      <t>カサン</t>
    </rPh>
    <rPh sb="7" eb="8">
      <t>カン</t>
    </rPh>
    <phoneticPr fontId="6"/>
  </si>
  <si>
    <t>算定要件</t>
    <rPh sb="0" eb="2">
      <t>サンテイ</t>
    </rPh>
    <rPh sb="2" eb="4">
      <t>ヨウケン</t>
    </rPh>
    <phoneticPr fontId="6"/>
  </si>
  <si>
    <t>事業所に入浴設備を
（　　　　有している　　　　・　　　　有していない　　　　）</t>
    <rPh sb="0" eb="3">
      <t>ジギョウショ</t>
    </rPh>
    <rPh sb="4" eb="6">
      <t>ニュウヨク</t>
    </rPh>
    <rPh sb="6" eb="8">
      <t>セツビ</t>
    </rPh>
    <rPh sb="16" eb="17">
      <t>ユウ</t>
    </rPh>
    <rPh sb="30" eb="31">
      <t>ユウ</t>
    </rPh>
    <phoneticPr fontId="6"/>
  </si>
  <si>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6"/>
  </si>
  <si>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6"/>
  </si>
  <si>
    <t>（別紙19）</t>
    <phoneticPr fontId="14"/>
  </si>
  <si>
    <t>夜間看護体制加算に関する届出書</t>
    <rPh sb="0" eb="2">
      <t>ヤカン</t>
    </rPh>
    <rPh sb="2" eb="4">
      <t>カンゴ</t>
    </rPh>
    <rPh sb="4" eb="6">
      <t>タイセイ</t>
    </rPh>
    <rPh sb="6" eb="8">
      <t>カサン</t>
    </rPh>
    <rPh sb="9" eb="10">
      <t>カン</t>
    </rPh>
    <rPh sb="12" eb="14">
      <t>トドケデ</t>
    </rPh>
    <rPh sb="14" eb="15">
      <t>ショ</t>
    </rPh>
    <phoneticPr fontId="8"/>
  </si>
  <si>
    <t>２　異動区分</t>
    <rPh sb="1" eb="3">
      <t>イドウ</t>
    </rPh>
    <rPh sb="3" eb="5">
      <t>クブン</t>
    </rPh>
    <phoneticPr fontId="8"/>
  </si>
  <si>
    <t>３　看護職員の配置状況</t>
    <rPh sb="2" eb="4">
      <t>カンゴ</t>
    </rPh>
    <rPh sb="4" eb="6">
      <t>ショクイン</t>
    </rPh>
    <rPh sb="7" eb="9">
      <t>ハイチ</t>
    </rPh>
    <rPh sb="9" eb="11">
      <t>ジョウキョウ</t>
    </rPh>
    <phoneticPr fontId="8"/>
  </si>
  <si>
    <t>看護職員の総数</t>
    <rPh sb="0" eb="2">
      <t>カンゴ</t>
    </rPh>
    <rPh sb="2" eb="4">
      <t>ショクイン</t>
    </rPh>
    <rPh sb="5" eb="7">
      <t>ソウスウ</t>
    </rPh>
    <phoneticPr fontId="8"/>
  </si>
  <si>
    <t>うち夜勤体制</t>
    <rPh sb="2" eb="4">
      <t>ヤキン</t>
    </rPh>
    <rPh sb="4" eb="6">
      <t>タイセイ</t>
    </rPh>
    <phoneticPr fontId="8"/>
  </si>
  <si>
    <t>人体制　</t>
    <rPh sb="0" eb="1">
      <t>ニン</t>
    </rPh>
    <rPh sb="1" eb="3">
      <t>タイセイ</t>
    </rPh>
    <phoneticPr fontId="8"/>
  </si>
  <si>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8"/>
  </si>
  <si>
    <t>（別紙20）</t>
    <rPh sb="1" eb="3">
      <t>ベッシ</t>
    </rPh>
    <phoneticPr fontId="14"/>
  </si>
  <si>
    <t>地域移行支援体制加算に関する届出書</t>
    <rPh sb="0" eb="2">
      <t>チイキ</t>
    </rPh>
    <rPh sb="2" eb="4">
      <t>イコウ</t>
    </rPh>
    <rPh sb="4" eb="6">
      <t>シエン</t>
    </rPh>
    <rPh sb="6" eb="8">
      <t>タイセイ</t>
    </rPh>
    <rPh sb="8" eb="10">
      <t>カサン</t>
    </rPh>
    <rPh sb="11" eb="12">
      <t>カン</t>
    </rPh>
    <phoneticPr fontId="6"/>
  </si>
  <si>
    <t>１　施設の名称</t>
    <rPh sb="2" eb="4">
      <t>シセツ</t>
    </rPh>
    <rPh sb="5" eb="7">
      <t>メイショウ</t>
    </rPh>
    <phoneticPr fontId="8"/>
  </si>
  <si>
    <t>３　算定要件</t>
    <rPh sb="2" eb="6">
      <t>サンテイヨウケン</t>
    </rPh>
    <phoneticPr fontId="6"/>
  </si>
  <si>
    <t>項目</t>
    <rPh sb="0" eb="2">
      <t>コウモク</t>
    </rPh>
    <phoneticPr fontId="6"/>
  </si>
  <si>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6"/>
  </si>
  <si>
    <t xml:space="preserve"> 　　　　人</t>
    <rPh sb="5" eb="6">
      <t>ニン</t>
    </rPh>
    <phoneticPr fontId="6"/>
  </si>
  <si>
    <t>定員の見直し</t>
    <rPh sb="0" eb="2">
      <t>テイイン</t>
    </rPh>
    <rPh sb="3" eb="5">
      <t>ミナオ</t>
    </rPh>
    <phoneticPr fontId="6"/>
  </si>
  <si>
    <t>（別紙21）</t>
    <rPh sb="1" eb="3">
      <t>ベッシ</t>
    </rPh>
    <phoneticPr fontId="14"/>
  </si>
  <si>
    <t>通院支援加算に関する届出書</t>
    <rPh sb="0" eb="2">
      <t>ツウイン</t>
    </rPh>
    <rPh sb="2" eb="4">
      <t>シエン</t>
    </rPh>
    <rPh sb="4" eb="6">
      <t>カサン</t>
    </rPh>
    <rPh sb="7" eb="8">
      <t>カン</t>
    </rPh>
    <rPh sb="10" eb="11">
      <t>トドケ</t>
    </rPh>
    <rPh sb="11" eb="12">
      <t>デ</t>
    </rPh>
    <rPh sb="12" eb="13">
      <t>ショ</t>
    </rPh>
    <phoneticPr fontId="8"/>
  </si>
  <si>
    <t>２　異動区分</t>
    <rPh sb="2" eb="4">
      <t>イドウ</t>
    </rPh>
    <rPh sb="4" eb="6">
      <t>クブン</t>
    </rPh>
    <phoneticPr fontId="6"/>
  </si>
  <si>
    <t>１　新規　　　　　　　　２　変更　　　　　　　　３　終了</t>
    <phoneticPr fontId="6"/>
  </si>
  <si>
    <t>３　入所定員</t>
    <rPh sb="2" eb="4">
      <t>ニュウショ</t>
    </rPh>
    <rPh sb="4" eb="6">
      <t>テイイン</t>
    </rPh>
    <phoneticPr fontId="8"/>
  </si>
  <si>
    <t>通院支援を行える人員体制を
（　　　　有している　　　　・　　　　有していない　　　　）</t>
    <phoneticPr fontId="6"/>
  </si>
  <si>
    <t>（別紙22）</t>
    <rPh sb="1" eb="3">
      <t>ベッシ</t>
    </rPh>
    <phoneticPr fontId="14"/>
  </si>
  <si>
    <t>年</t>
    <rPh sb="0" eb="1">
      <t>ネン</t>
    </rPh>
    <phoneticPr fontId="8"/>
  </si>
  <si>
    <t>月</t>
    <rPh sb="0" eb="1">
      <t>ゲツ</t>
    </rPh>
    <phoneticPr fontId="8"/>
  </si>
  <si>
    <t>日</t>
    <rPh sb="0" eb="1">
      <t>ニチ</t>
    </rPh>
    <phoneticPr fontId="8"/>
  </si>
  <si>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8"/>
  </si>
  <si>
    <t>1　事 業 所 名</t>
    <phoneticPr fontId="8"/>
  </si>
  <si>
    <t>2　異 動 区 分</t>
    <rPh sb="2" eb="3">
      <t>イ</t>
    </rPh>
    <rPh sb="4" eb="5">
      <t>ドウ</t>
    </rPh>
    <rPh sb="6" eb="7">
      <t>ク</t>
    </rPh>
    <rPh sb="8" eb="9">
      <t>ブン</t>
    </rPh>
    <phoneticPr fontId="8"/>
  </si>
  <si>
    <t>１　新規　　　　　　　　２　変更　　　　　　　　３　終了</t>
    <phoneticPr fontId="8"/>
  </si>
  <si>
    <t>3　サービスの種類</t>
    <rPh sb="7" eb="9">
      <t>シュルイ</t>
    </rPh>
    <phoneticPr fontId="8"/>
  </si>
  <si>
    <t>１　障害者支援施設</t>
    <rPh sb="2" eb="5">
      <t>ショウガイシャ</t>
    </rPh>
    <rPh sb="5" eb="7">
      <t>シエン</t>
    </rPh>
    <rPh sb="7" eb="9">
      <t>シセツ</t>
    </rPh>
    <phoneticPr fontId="8"/>
  </si>
  <si>
    <t>２　共同生活援助事業所</t>
    <rPh sb="2" eb="4">
      <t>キョウドウ</t>
    </rPh>
    <rPh sb="4" eb="6">
      <t>セイカツ</t>
    </rPh>
    <rPh sb="6" eb="8">
      <t>エンジョ</t>
    </rPh>
    <rPh sb="8" eb="11">
      <t>ジギョウショ</t>
    </rPh>
    <phoneticPr fontId="8"/>
  </si>
  <si>
    <t>３　（福祉型）障害児入所施設</t>
    <rPh sb="3" eb="6">
      <t>フクシガタ</t>
    </rPh>
    <rPh sb="7" eb="14">
      <t>ショウガイジニュウショシセツ</t>
    </rPh>
    <phoneticPr fontId="8"/>
  </si>
  <si>
    <t>4　届 出 項 目</t>
    <rPh sb="2" eb="3">
      <t>トド</t>
    </rPh>
    <rPh sb="4" eb="5">
      <t>デ</t>
    </rPh>
    <rPh sb="6" eb="7">
      <t>コウ</t>
    </rPh>
    <rPh sb="8" eb="9">
      <t>メ</t>
    </rPh>
    <phoneticPr fontId="8"/>
  </si>
  <si>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8"/>
  </si>
  <si>
    <t>２　障害者支援施設等感染対策向上加算（Ⅱ）</t>
    <phoneticPr fontId="8"/>
  </si>
  <si>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8"/>
  </si>
  <si>
    <t>連携している第二種協定指定医療機関</t>
    <rPh sb="0" eb="2">
      <t>レンケイ</t>
    </rPh>
    <rPh sb="6" eb="17">
      <t>ダイニシュキョウテイシテイイリョウキカン</t>
    </rPh>
    <phoneticPr fontId="8"/>
  </si>
  <si>
    <t>医療機関名</t>
    <rPh sb="0" eb="2">
      <t>イリョウキカンメイ</t>
    </rPh>
    <phoneticPr fontId="8"/>
  </si>
  <si>
    <t>医療機関コード</t>
    <rPh sb="0" eb="2">
      <t>イリョウ</t>
    </rPh>
    <rPh sb="2" eb="4">
      <t>キカン</t>
    </rPh>
    <phoneticPr fontId="8"/>
  </si>
  <si>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8"/>
  </si>
  <si>
    <t>　　　　医療機関名（※１）</t>
    <rPh sb="4" eb="6">
      <t>イリョウキカンメイ</t>
    </rPh>
    <phoneticPr fontId="8"/>
  </si>
  <si>
    <t>医療機関が届け出ている診療報酬</t>
    <rPh sb="0" eb="2">
      <t>イリョウ</t>
    </rPh>
    <rPh sb="2" eb="4">
      <t>キカン</t>
    </rPh>
    <rPh sb="5" eb="6">
      <t>トド</t>
    </rPh>
    <rPh sb="7" eb="8">
      <t>デ</t>
    </rPh>
    <rPh sb="11" eb="13">
      <t>シンリョウ</t>
    </rPh>
    <rPh sb="13" eb="15">
      <t>ホウシュウ</t>
    </rPh>
    <phoneticPr fontId="8"/>
  </si>
  <si>
    <t>１　感染対策向上加算１</t>
    <rPh sb="2" eb="4">
      <t>カンセン</t>
    </rPh>
    <rPh sb="4" eb="6">
      <t>タイサク</t>
    </rPh>
    <rPh sb="6" eb="8">
      <t>コウジョウ</t>
    </rPh>
    <rPh sb="8" eb="10">
      <t>カサン</t>
    </rPh>
    <phoneticPr fontId="8"/>
  </si>
  <si>
    <t>２　感染対策向上加算２</t>
    <rPh sb="2" eb="4">
      <t>カンセン</t>
    </rPh>
    <rPh sb="4" eb="6">
      <t>タイサク</t>
    </rPh>
    <rPh sb="6" eb="8">
      <t>コウジョウ</t>
    </rPh>
    <rPh sb="8" eb="10">
      <t>カサン</t>
    </rPh>
    <phoneticPr fontId="8"/>
  </si>
  <si>
    <t>３　感染対策向上加算３</t>
    <rPh sb="2" eb="4">
      <t>カンセン</t>
    </rPh>
    <rPh sb="4" eb="6">
      <t>タイサク</t>
    </rPh>
    <rPh sb="6" eb="8">
      <t>コウジョウ</t>
    </rPh>
    <rPh sb="8" eb="10">
      <t>カサン</t>
    </rPh>
    <phoneticPr fontId="8"/>
  </si>
  <si>
    <t>４　外来感染対策向上加算</t>
    <rPh sb="2" eb="4">
      <t>ガイライ</t>
    </rPh>
    <rPh sb="4" eb="6">
      <t>カンセン</t>
    </rPh>
    <rPh sb="6" eb="8">
      <t>タイサク</t>
    </rPh>
    <rPh sb="8" eb="10">
      <t>コウジョウ</t>
    </rPh>
    <rPh sb="10" eb="12">
      <t>カサン</t>
    </rPh>
    <phoneticPr fontId="8"/>
  </si>
  <si>
    <t>地域の医師会の名称（※１）</t>
    <rPh sb="0" eb="2">
      <t>チイキ</t>
    </rPh>
    <rPh sb="3" eb="6">
      <t>イシカイ</t>
    </rPh>
    <rPh sb="7" eb="9">
      <t>メイショウ</t>
    </rPh>
    <phoneticPr fontId="8"/>
  </si>
  <si>
    <t>院内感染対策に関する研修又は訓練に参加した日時
（※２）</t>
    <phoneticPr fontId="8"/>
  </si>
  <si>
    <t>月</t>
    <rPh sb="0" eb="1">
      <t>ツキ</t>
    </rPh>
    <phoneticPr fontId="8"/>
  </si>
  <si>
    <t>6　障害者支援施設等感染対策向上加算（Ⅱ）に係る届出</t>
    <rPh sb="2" eb="5">
      <t>ショウガイシャ</t>
    </rPh>
    <rPh sb="5" eb="7">
      <t>シエン</t>
    </rPh>
    <rPh sb="7" eb="9">
      <t>シセツ</t>
    </rPh>
    <rPh sb="22" eb="23">
      <t>カカ</t>
    </rPh>
    <rPh sb="24" eb="26">
      <t>トドケデ</t>
    </rPh>
    <phoneticPr fontId="8"/>
  </si>
  <si>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8"/>
  </si>
  <si>
    <t>１　 感染対策向上加算１</t>
    <rPh sb="3" eb="5">
      <t>カンセン</t>
    </rPh>
    <rPh sb="5" eb="7">
      <t>タイサク</t>
    </rPh>
    <rPh sb="7" eb="9">
      <t>コウジョウ</t>
    </rPh>
    <rPh sb="9" eb="11">
      <t>カサン</t>
    </rPh>
    <phoneticPr fontId="8"/>
  </si>
  <si>
    <t>３　 感染対策向上加算３</t>
    <rPh sb="3" eb="5">
      <t>カンセン</t>
    </rPh>
    <rPh sb="5" eb="7">
      <t>タイサク</t>
    </rPh>
    <rPh sb="7" eb="9">
      <t>コウジョウ</t>
    </rPh>
    <rPh sb="9" eb="11">
      <t>カサン</t>
    </rPh>
    <phoneticPr fontId="8"/>
  </si>
  <si>
    <t>実地指導を受けた日時</t>
    <rPh sb="0" eb="2">
      <t>ジッチ</t>
    </rPh>
    <rPh sb="2" eb="4">
      <t>シドウ</t>
    </rPh>
    <rPh sb="5" eb="6">
      <t>ウ</t>
    </rPh>
    <rPh sb="8" eb="10">
      <t>ニチジ</t>
    </rPh>
    <phoneticPr fontId="8"/>
  </si>
  <si>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8"/>
  </si>
  <si>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8"/>
  </si>
  <si>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8"/>
  </si>
  <si>
    <t>　「院内感染対策の研修または訓練を行った医療機関または地域の医師会」については、医療機関名又は地域の医師会の名称のいずれかを記載して</t>
    <phoneticPr fontId="8"/>
  </si>
  <si>
    <t>ください。医療機関名を記載する場合には、当該医療機関が届け出ている診療報酬の種類を併せて記載してください。</t>
    <phoneticPr fontId="8"/>
  </si>
  <si>
    <t>（※１）</t>
    <phoneticPr fontId="8"/>
  </si>
  <si>
    <t>　研修若しくは訓練を行った医療機関又は地域の医師会のいずれかを記載してください。</t>
    <rPh sb="3" eb="4">
      <t>モ</t>
    </rPh>
    <rPh sb="17" eb="18">
      <t>マタ</t>
    </rPh>
    <rPh sb="31" eb="33">
      <t>キサイ</t>
    </rPh>
    <phoneticPr fontId="8"/>
  </si>
  <si>
    <t>（※２）</t>
    <phoneticPr fontId="8"/>
  </si>
  <si>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8"/>
  </si>
  <si>
    <t>できる目処がある場合、その予定日を記載してください。</t>
  </si>
  <si>
    <t>１　事業所名</t>
    <rPh sb="2" eb="5">
      <t>ジギョウショ</t>
    </rPh>
    <rPh sb="5" eb="6">
      <t>メイ</t>
    </rPh>
    <phoneticPr fontId="8"/>
  </si>
  <si>
    <t>４　障害者ピア
　サポート研修
　修了職員</t>
    <rPh sb="2" eb="5">
      <t>ショウガイシャ</t>
    </rPh>
    <rPh sb="13" eb="15">
      <t>ケンシュウ</t>
    </rPh>
    <rPh sb="17" eb="19">
      <t>シュウリョウ</t>
    </rPh>
    <rPh sb="19" eb="21">
      <t>ショクイン</t>
    </rPh>
    <phoneticPr fontId="8"/>
  </si>
  <si>
    <t>修了した研修の名称</t>
    <rPh sb="0" eb="2">
      <t>シュウリョウ</t>
    </rPh>
    <rPh sb="4" eb="6">
      <t>ケンシュウ</t>
    </rPh>
    <rPh sb="7" eb="9">
      <t>メイショウ</t>
    </rPh>
    <phoneticPr fontId="8"/>
  </si>
  <si>
    <t>＜その他の職員＞</t>
    <rPh sb="3" eb="4">
      <t>タ</t>
    </rPh>
    <rPh sb="5" eb="7">
      <t>ショクイン</t>
    </rPh>
    <phoneticPr fontId="8"/>
  </si>
  <si>
    <t>５　研修の実施</t>
    <rPh sb="2" eb="4">
      <t>ケンシュウ</t>
    </rPh>
    <rPh sb="5" eb="7">
      <t>ジッシ</t>
    </rPh>
    <phoneticPr fontId="6"/>
  </si>
  <si>
    <t>確認欄</t>
    <rPh sb="0" eb="2">
      <t>カクニン</t>
    </rPh>
    <rPh sb="2" eb="3">
      <t>ラン</t>
    </rPh>
    <phoneticPr fontId="6"/>
  </si>
  <si>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8"/>
  </si>
  <si>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8"/>
  </si>
  <si>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6"/>
  </si>
  <si>
    <t>　　年　　　　月　　　　日</t>
    <rPh sb="2" eb="3">
      <t>ネン</t>
    </rPh>
    <rPh sb="7" eb="8">
      <t>ガツ</t>
    </rPh>
    <rPh sb="12" eb="13">
      <t>ニチ</t>
    </rPh>
    <phoneticPr fontId="8"/>
  </si>
  <si>
    <t>ピアサポート実施加算に関する届出書</t>
    <rPh sb="6" eb="8">
      <t>ジッシ</t>
    </rPh>
    <rPh sb="8" eb="10">
      <t>カサン</t>
    </rPh>
    <rPh sb="11" eb="12">
      <t>カン</t>
    </rPh>
    <rPh sb="14" eb="16">
      <t>トドケデ</t>
    </rPh>
    <rPh sb="16" eb="17">
      <t>ショ</t>
    </rPh>
    <phoneticPr fontId="8"/>
  </si>
  <si>
    <t>３　サービス費
　区分</t>
    <rPh sb="6" eb="7">
      <t>ヒ</t>
    </rPh>
    <rPh sb="9" eb="11">
      <t>クブン</t>
    </rPh>
    <phoneticPr fontId="8"/>
  </si>
  <si>
    <t>　直上により配置した者のいずれかにより、当該事業所等の従業者に対し、障害者に対する配慮等に関する研修を年１回以上行っている。</t>
    <phoneticPr fontId="6"/>
  </si>
  <si>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8"/>
  </si>
  <si>
    <t>（別紙26）</t>
    <rPh sb="1" eb="3">
      <t>ベッシ</t>
    </rPh>
    <phoneticPr fontId="14"/>
  </si>
  <si>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8"/>
  </si>
  <si>
    <t>４　従業者の配置</t>
    <rPh sb="2" eb="5">
      <t>ジュウギョウシャ</t>
    </rPh>
    <rPh sb="6" eb="8">
      <t>ハイチ</t>
    </rPh>
    <phoneticPr fontId="8"/>
  </si>
  <si>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8"/>
  </si>
  <si>
    <t>５　有資格者による
　　指導体制</t>
    <phoneticPr fontId="8"/>
  </si>
  <si>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8"/>
  </si>
  <si>
    <t>６　研修の開催</t>
    <rPh sb="2" eb="4">
      <t>ケンシュウ</t>
    </rPh>
    <rPh sb="5" eb="7">
      <t>カイサイ</t>
    </rPh>
    <phoneticPr fontId="8"/>
  </si>
  <si>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8"/>
  </si>
  <si>
    <t>７　他機関との連携</t>
    <rPh sb="2" eb="5">
      <t>タキカン</t>
    </rPh>
    <rPh sb="7" eb="9">
      <t>レンケイ</t>
    </rPh>
    <phoneticPr fontId="8"/>
  </si>
  <si>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8"/>
  </si>
  <si>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8"/>
  </si>
  <si>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8"/>
  </si>
  <si>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8"/>
  </si>
  <si>
    <t>（別紙27）</t>
    <rPh sb="1" eb="3">
      <t>ベッシ</t>
    </rPh>
    <phoneticPr fontId="14"/>
  </si>
  <si>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8"/>
  </si>
  <si>
    <t>１　事業所・施設の名称</t>
    <phoneticPr fontId="6"/>
  </si>
  <si>
    <t>前年度の平均利用者数（人）</t>
    <phoneticPr fontId="8"/>
  </si>
  <si>
    <t>地域移行支援に係る体制</t>
    <rPh sb="0" eb="2">
      <t>チイキ</t>
    </rPh>
    <rPh sb="2" eb="4">
      <t>イコウ</t>
    </rPh>
    <rPh sb="4" eb="6">
      <t>シエン</t>
    </rPh>
    <rPh sb="7" eb="8">
      <t>カカ</t>
    </rPh>
    <rPh sb="9" eb="11">
      <t>タイセイ</t>
    </rPh>
    <phoneticPr fontId="8"/>
  </si>
  <si>
    <t>従業者の職種・員数　　</t>
    <rPh sb="0" eb="3">
      <t>ジュウギョウシャ</t>
    </rPh>
    <rPh sb="4" eb="6">
      <t>ショクシュ</t>
    </rPh>
    <rPh sb="7" eb="9">
      <t>インスウ</t>
    </rPh>
    <phoneticPr fontId="8"/>
  </si>
  <si>
    <t>地域移行支援員</t>
    <rPh sb="0" eb="2">
      <t>チイキ</t>
    </rPh>
    <rPh sb="2" eb="4">
      <t>イコウ</t>
    </rPh>
    <rPh sb="4" eb="7">
      <t>シエンイン</t>
    </rPh>
    <phoneticPr fontId="8"/>
  </si>
  <si>
    <t>従業者数</t>
    <phoneticPr fontId="8"/>
  </si>
  <si>
    <t>常　 勤（人）</t>
    <phoneticPr fontId="8"/>
  </si>
  <si>
    <t>非常勤（人）</t>
    <phoneticPr fontId="8"/>
  </si>
  <si>
    <t>常勤換算後の人数（人）</t>
    <phoneticPr fontId="8"/>
  </si>
  <si>
    <t>加算算定上の必要人数（人）</t>
    <phoneticPr fontId="8"/>
  </si>
  <si>
    <t>通勤者生活支援に係る体制</t>
    <rPh sb="0" eb="3">
      <t>ツウキンシャ</t>
    </rPh>
    <rPh sb="3" eb="5">
      <t>セイカツ</t>
    </rPh>
    <rPh sb="5" eb="7">
      <t>シエン</t>
    </rPh>
    <rPh sb="8" eb="9">
      <t>カカ</t>
    </rPh>
    <rPh sb="10" eb="12">
      <t>タイセイ</t>
    </rPh>
    <phoneticPr fontId="8"/>
  </si>
  <si>
    <t>前年度の平均利用者数のうち５０％（人）</t>
    <rPh sb="0" eb="3">
      <t>ゼンネンド</t>
    </rPh>
    <rPh sb="4" eb="6">
      <t>ヘイキン</t>
    </rPh>
    <rPh sb="6" eb="9">
      <t>リヨウシャ</t>
    </rPh>
    <rPh sb="9" eb="10">
      <t>スウ</t>
    </rPh>
    <phoneticPr fontId="8"/>
  </si>
  <si>
    <t>氏　　名</t>
    <rPh sb="0" eb="1">
      <t>シ</t>
    </rPh>
    <rPh sb="3" eb="4">
      <t>メイ</t>
    </rPh>
    <phoneticPr fontId="8"/>
  </si>
  <si>
    <t>雇用されている事業所名</t>
    <phoneticPr fontId="8"/>
  </si>
  <si>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8"/>
  </si>
  <si>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8"/>
  </si>
  <si>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8"/>
  </si>
  <si>
    <t>（別紙28）</t>
    <rPh sb="1" eb="3">
      <t>ベッシ</t>
    </rPh>
    <phoneticPr fontId="14"/>
  </si>
  <si>
    <t>　　年　　月　　日</t>
    <phoneticPr fontId="6"/>
  </si>
  <si>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8"/>
  </si>
  <si>
    <t>サービスの種類</t>
    <rPh sb="5" eb="7">
      <t>シュルイ</t>
    </rPh>
    <phoneticPr fontId="8"/>
  </si>
  <si>
    <t>異動区分</t>
    <rPh sb="0" eb="4">
      <t>イドウクブン</t>
    </rPh>
    <phoneticPr fontId="6"/>
  </si>
  <si>
    <t>１　新規　　　　　２　変更　　　　　３　終了</t>
    <rPh sb="2" eb="4">
      <t>シンキ</t>
    </rPh>
    <rPh sb="11" eb="13">
      <t>ヘンコウ</t>
    </rPh>
    <rPh sb="20" eb="22">
      <t>シュウリョウ</t>
    </rPh>
    <phoneticPr fontId="6"/>
  </si>
  <si>
    <t>設備</t>
    <rPh sb="0" eb="2">
      <t>セツビ</t>
    </rPh>
    <phoneticPr fontId="8"/>
  </si>
  <si>
    <t>定員</t>
    <rPh sb="0" eb="2">
      <t>テイイン</t>
    </rPh>
    <phoneticPr fontId="8"/>
  </si>
  <si>
    <t>　　　　　人</t>
    <rPh sb="5" eb="6">
      <t>ニン</t>
    </rPh>
    <phoneticPr fontId="8"/>
  </si>
  <si>
    <t>居室数</t>
    <rPh sb="0" eb="2">
      <t>キョシツ</t>
    </rPh>
    <rPh sb="2" eb="3">
      <t>スウ</t>
    </rPh>
    <phoneticPr fontId="8"/>
  </si>
  <si>
    <t>１人当たり居室面積</t>
    <rPh sb="1" eb="2">
      <t>ニン</t>
    </rPh>
    <rPh sb="2" eb="3">
      <t>ア</t>
    </rPh>
    <rPh sb="5" eb="7">
      <t>キョシツ</t>
    </rPh>
    <rPh sb="7" eb="9">
      <t>メンセキ</t>
    </rPh>
    <phoneticPr fontId="8"/>
  </si>
  <si>
    <t>うち個室</t>
    <rPh sb="2" eb="4">
      <t>コシツ</t>
    </rPh>
    <phoneticPr fontId="8"/>
  </si>
  <si>
    <t>室</t>
    <rPh sb="0" eb="1">
      <t>シツ</t>
    </rPh>
    <phoneticPr fontId="6"/>
  </si>
  <si>
    <t>㎡</t>
    <phoneticPr fontId="6"/>
  </si>
  <si>
    <t>うち２人部屋</t>
    <rPh sb="3" eb="4">
      <t>ニン</t>
    </rPh>
    <rPh sb="4" eb="6">
      <t>ベヤ</t>
    </rPh>
    <phoneticPr fontId="8"/>
  </si>
  <si>
    <t>うち３人部屋</t>
    <rPh sb="3" eb="4">
      <t>ニン</t>
    </rPh>
    <rPh sb="4" eb="6">
      <t>ベヤ</t>
    </rPh>
    <phoneticPr fontId="8"/>
  </si>
  <si>
    <t>うち４人部屋</t>
    <rPh sb="3" eb="4">
      <t>ニン</t>
    </rPh>
    <rPh sb="4" eb="6">
      <t>ベヤ</t>
    </rPh>
    <phoneticPr fontId="8"/>
  </si>
  <si>
    <t>うち　人部屋</t>
    <rPh sb="3" eb="4">
      <t>ニン</t>
    </rPh>
    <rPh sb="4" eb="6">
      <t>ベヤ</t>
    </rPh>
    <phoneticPr fontId="8"/>
  </si>
  <si>
    <t>その他の設備の内容</t>
    <rPh sb="2" eb="3">
      <t>タ</t>
    </rPh>
    <rPh sb="4" eb="6">
      <t>セツビ</t>
    </rPh>
    <rPh sb="7" eb="9">
      <t>ナイヨウ</t>
    </rPh>
    <phoneticPr fontId="8"/>
  </si>
  <si>
    <t>夜間の支援体制</t>
    <rPh sb="0" eb="2">
      <t>ヤカン</t>
    </rPh>
    <rPh sb="3" eb="5">
      <t>シエン</t>
    </rPh>
    <rPh sb="5" eb="7">
      <t>タイセイ</t>
    </rPh>
    <phoneticPr fontId="8"/>
  </si>
  <si>
    <t>勤務形態</t>
    <rPh sb="0" eb="2">
      <t>キンム</t>
    </rPh>
    <rPh sb="2" eb="4">
      <t>ケイタイ</t>
    </rPh>
    <phoneticPr fontId="8"/>
  </si>
  <si>
    <t>人数</t>
    <rPh sb="0" eb="2">
      <t>ニンズウ</t>
    </rPh>
    <phoneticPr fontId="8"/>
  </si>
  <si>
    <t>専従</t>
    <rPh sb="0" eb="2">
      <t>センジュウ</t>
    </rPh>
    <phoneticPr fontId="8"/>
  </si>
  <si>
    <t>兼務</t>
    <rPh sb="0" eb="2">
      <t>ケンム</t>
    </rPh>
    <phoneticPr fontId="8"/>
  </si>
  <si>
    <t>連携施設の名称</t>
    <rPh sb="0" eb="2">
      <t>レンケイ</t>
    </rPh>
    <rPh sb="2" eb="4">
      <t>シセツ</t>
    </rPh>
    <rPh sb="5" eb="7">
      <t>メイショウ</t>
    </rPh>
    <phoneticPr fontId="8"/>
  </si>
  <si>
    <t>夜間の支援体制の内容</t>
    <rPh sb="0" eb="2">
      <t>ヤカン</t>
    </rPh>
    <rPh sb="3" eb="5">
      <t>シエン</t>
    </rPh>
    <rPh sb="5" eb="7">
      <t>タイセイ</t>
    </rPh>
    <rPh sb="8" eb="10">
      <t>ナイヨウ</t>
    </rPh>
    <phoneticPr fontId="8"/>
  </si>
  <si>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8"/>
  </si>
  <si>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8"/>
  </si>
  <si>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8"/>
  </si>
  <si>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6"/>
  </si>
  <si>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8"/>
  </si>
  <si>
    <t>１　事業所・施設の名称</t>
    <rPh sb="6" eb="8">
      <t>シセツ</t>
    </rPh>
    <rPh sb="9" eb="11">
      <t>メイショウ</t>
    </rPh>
    <phoneticPr fontId="8"/>
  </si>
  <si>
    <t>夜間支援等体制加算（Ⅰ）・（Ⅱ）</t>
    <rPh sb="0" eb="2">
      <t>ヤカン</t>
    </rPh>
    <rPh sb="2" eb="4">
      <t>シエン</t>
    </rPh>
    <rPh sb="4" eb="5">
      <t>トウ</t>
    </rPh>
    <rPh sb="5" eb="7">
      <t>タイセイ</t>
    </rPh>
    <rPh sb="7" eb="9">
      <t>カサン</t>
    </rPh>
    <phoneticPr fontId="8"/>
  </si>
  <si>
    <t>夜間支援体制の確保が必要な理由</t>
    <phoneticPr fontId="8"/>
  </si>
  <si>
    <t>夜間支援の対象者数及び夜間支援従事者の配置状況</t>
    <rPh sb="11" eb="13">
      <t>ヤカン</t>
    </rPh>
    <rPh sb="13" eb="15">
      <t>シエン</t>
    </rPh>
    <rPh sb="15" eb="18">
      <t>ジュウジシャ</t>
    </rPh>
    <rPh sb="19" eb="21">
      <t>ハイチ</t>
    </rPh>
    <rPh sb="21" eb="23">
      <t>ジョウキョウ</t>
    </rPh>
    <phoneticPr fontId="8"/>
  </si>
  <si>
    <t>夜間支援の対象者数（人）</t>
    <rPh sb="5" eb="8">
      <t>タイショウシャ</t>
    </rPh>
    <rPh sb="8" eb="9">
      <t>スウ</t>
    </rPh>
    <phoneticPr fontId="8"/>
  </si>
  <si>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8"/>
  </si>
  <si>
    <t>想定される夜間支援体制（夜勤・宿直）</t>
    <rPh sb="0" eb="2">
      <t>ソウテイ</t>
    </rPh>
    <rPh sb="5" eb="7">
      <t>ヤカン</t>
    </rPh>
    <rPh sb="7" eb="9">
      <t>シエン</t>
    </rPh>
    <rPh sb="9" eb="11">
      <t>タイセイ</t>
    </rPh>
    <rPh sb="12" eb="14">
      <t>ヤキン</t>
    </rPh>
    <rPh sb="15" eb="17">
      <t>トノイ</t>
    </rPh>
    <phoneticPr fontId="8"/>
  </si>
  <si>
    <r>
      <t xml:space="preserve">夜間支援従事者
</t>
    </r>
    <r>
      <rPr>
        <sz val="9"/>
        <color indexed="8"/>
        <rFont val="HGSｺﾞｼｯｸM"/>
        <family val="3"/>
        <charset val="128"/>
      </rPr>
      <t>①</t>
    </r>
    <phoneticPr fontId="8"/>
  </si>
  <si>
    <r>
      <t xml:space="preserve">夜間支援従事者
</t>
    </r>
    <r>
      <rPr>
        <sz val="9"/>
        <color indexed="8"/>
        <rFont val="HGSｺﾞｼｯｸM"/>
        <family val="3"/>
        <charset val="128"/>
      </rPr>
      <t>②</t>
    </r>
    <phoneticPr fontId="8"/>
  </si>
  <si>
    <r>
      <t xml:space="preserve">夜間支援従事者
</t>
    </r>
    <r>
      <rPr>
        <sz val="9"/>
        <color indexed="8"/>
        <rFont val="HGSｺﾞｼｯｸM"/>
        <family val="3"/>
        <charset val="128"/>
      </rPr>
      <t>③</t>
    </r>
    <phoneticPr fontId="8"/>
  </si>
  <si>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8"/>
  </si>
  <si>
    <t>備考</t>
    <rPh sb="0" eb="2">
      <t>ビコウ</t>
    </rPh>
    <phoneticPr fontId="8"/>
  </si>
  <si>
    <t>夜間支援等体制加算（Ⅲ）</t>
    <rPh sb="4" eb="5">
      <t>トウ</t>
    </rPh>
    <phoneticPr fontId="8"/>
  </si>
  <si>
    <t>夜間における防災体制の内容
（契約内容等）</t>
    <phoneticPr fontId="8"/>
  </si>
  <si>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8"/>
  </si>
  <si>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8"/>
  </si>
  <si>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8"/>
  </si>
  <si>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8"/>
  </si>
  <si>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8"/>
  </si>
  <si>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8"/>
  </si>
  <si>
    <t>（別紙30）</t>
    <rPh sb="1" eb="3">
      <t>ベッシ</t>
    </rPh>
    <phoneticPr fontId="14"/>
  </si>
  <si>
    <t>就労支援関係研修修了加算に関する届出書</t>
    <rPh sb="13" eb="14">
      <t>カン</t>
    </rPh>
    <rPh sb="16" eb="18">
      <t>トドケデ</t>
    </rPh>
    <rPh sb="18" eb="19">
      <t>ショ</t>
    </rPh>
    <phoneticPr fontId="8"/>
  </si>
  <si>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8"/>
  </si>
  <si>
    <t>（生年月日　　　　　　年　　月　　日）</t>
    <rPh sb="1" eb="3">
      <t>セイネン</t>
    </rPh>
    <rPh sb="3" eb="5">
      <t>ガッピ</t>
    </rPh>
    <rPh sb="11" eb="12">
      <t>ネン</t>
    </rPh>
    <rPh sb="14" eb="15">
      <t>ガツ</t>
    </rPh>
    <rPh sb="17" eb="18">
      <t>ニチ</t>
    </rPh>
    <phoneticPr fontId="8"/>
  </si>
  <si>
    <t>現住所</t>
    <rPh sb="0" eb="3">
      <t>ゲンジュウショ</t>
    </rPh>
    <phoneticPr fontId="8"/>
  </si>
  <si>
    <t>実務経験の施設又は
事業所名</t>
    <rPh sb="0" eb="2">
      <t>ジツム</t>
    </rPh>
    <rPh sb="2" eb="4">
      <t>ケイケン</t>
    </rPh>
    <rPh sb="5" eb="7">
      <t>シセツ</t>
    </rPh>
    <rPh sb="7" eb="8">
      <t>マタ</t>
    </rPh>
    <rPh sb="10" eb="13">
      <t>ジギョウショ</t>
    </rPh>
    <rPh sb="13" eb="14">
      <t>メイ</t>
    </rPh>
    <phoneticPr fontId="8"/>
  </si>
  <si>
    <t>　施設・事業所の種別　（　　　　　　　　　　　　　　　　　　　　　　　　　　　　　　　　）</t>
    <rPh sb="1" eb="3">
      <t>シセツ</t>
    </rPh>
    <rPh sb="4" eb="7">
      <t>ジギョウショ</t>
    </rPh>
    <rPh sb="8" eb="10">
      <t>シュベツ</t>
    </rPh>
    <phoneticPr fontId="8"/>
  </si>
  <si>
    <t>実務経験期間</t>
    <rPh sb="0" eb="2">
      <t>ジツム</t>
    </rPh>
    <rPh sb="2" eb="4">
      <t>ケイケン</t>
    </rPh>
    <rPh sb="4" eb="6">
      <t>キカン</t>
    </rPh>
    <phoneticPr fontId="8"/>
  </si>
  <si>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8"/>
  </si>
  <si>
    <t>業務内容</t>
    <rPh sb="0" eb="2">
      <t>ギョウム</t>
    </rPh>
    <rPh sb="2" eb="4">
      <t>ナイヨウ</t>
    </rPh>
    <phoneticPr fontId="8"/>
  </si>
  <si>
    <t>　職名（　　　　　　　　　　　　　　　　　）</t>
    <rPh sb="1" eb="3">
      <t>ショクメイ</t>
    </rPh>
    <phoneticPr fontId="8"/>
  </si>
  <si>
    <t>研修名</t>
    <rPh sb="0" eb="2">
      <t>ケンシュウ</t>
    </rPh>
    <rPh sb="2" eb="3">
      <t>メイ</t>
    </rPh>
    <phoneticPr fontId="8"/>
  </si>
  <si>
    <t>研修修了年月日</t>
    <rPh sb="0" eb="2">
      <t>ケンシュウ</t>
    </rPh>
    <rPh sb="2" eb="4">
      <t>シュウリョウ</t>
    </rPh>
    <rPh sb="4" eb="7">
      <t>ネンガッピ</t>
    </rPh>
    <phoneticPr fontId="8"/>
  </si>
  <si>
    <t>　　　　　　　　　　年　　　　　　月　　　　　　日</t>
    <rPh sb="10" eb="11">
      <t>ネン</t>
    </rPh>
    <rPh sb="17" eb="18">
      <t>ガツ</t>
    </rPh>
    <rPh sb="24" eb="25">
      <t>ニチ</t>
    </rPh>
    <phoneticPr fontId="8"/>
  </si>
  <si>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8"/>
  </si>
  <si>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8"/>
  </si>
  <si>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8"/>
  </si>
  <si>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8"/>
  </si>
  <si>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8"/>
  </si>
  <si>
    <t>（別紙31）</t>
    <rPh sb="1" eb="3">
      <t>ベッシ</t>
    </rPh>
    <phoneticPr fontId="14"/>
  </si>
  <si>
    <t>年　　月　　日</t>
    <rPh sb="0" eb="1">
      <t>ネン</t>
    </rPh>
    <rPh sb="3" eb="4">
      <t>ツキ</t>
    </rPh>
    <rPh sb="6" eb="7">
      <t>ヒ</t>
    </rPh>
    <phoneticPr fontId="14"/>
  </si>
  <si>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8"/>
  </si>
  <si>
    <t>　１　事業所名</t>
    <rPh sb="3" eb="6">
      <t>ジギョウショ</t>
    </rPh>
    <rPh sb="6" eb="7">
      <t>メイ</t>
    </rPh>
    <phoneticPr fontId="8"/>
  </si>
  <si>
    <t>　２　異動区分</t>
    <rPh sb="3" eb="5">
      <t>イドウ</t>
    </rPh>
    <rPh sb="5" eb="7">
      <t>クブン</t>
    </rPh>
    <phoneticPr fontId="8"/>
  </si>
  <si>
    <t>　１　新規　　　　２　変更　　　　３　終了</t>
    <phoneticPr fontId="8"/>
  </si>
  <si>
    <t>　３　人員配置</t>
    <rPh sb="3" eb="5">
      <t>ジンイン</t>
    </rPh>
    <rPh sb="5" eb="7">
      <t>ハイチ</t>
    </rPh>
    <phoneticPr fontId="8"/>
  </si>
  <si>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8"/>
  </si>
  <si>
    <t>　４　計画作成状況</t>
    <rPh sb="3" eb="5">
      <t>ケイカク</t>
    </rPh>
    <rPh sb="5" eb="7">
      <t>サクセイ</t>
    </rPh>
    <rPh sb="7" eb="9">
      <t>ジョウキョウ</t>
    </rPh>
    <phoneticPr fontId="8"/>
  </si>
  <si>
    <t>　賃金向上計画を作成していること。</t>
    <rPh sb="1" eb="3">
      <t>チンギン</t>
    </rPh>
    <rPh sb="3" eb="5">
      <t>コウジョウ</t>
    </rPh>
    <rPh sb="5" eb="7">
      <t>ケイカク</t>
    </rPh>
    <rPh sb="8" eb="10">
      <t>サクセイ</t>
    </rPh>
    <phoneticPr fontId="8"/>
  </si>
  <si>
    <t>　５　キャリアアップの措置</t>
    <rPh sb="11" eb="13">
      <t>ソチ</t>
    </rPh>
    <phoneticPr fontId="8"/>
  </si>
  <si>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8"/>
  </si>
  <si>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8"/>
  </si>
  <si>
    <t>（別紙32）</t>
    <rPh sb="1" eb="3">
      <t>ベッシ</t>
    </rPh>
    <phoneticPr fontId="14"/>
  </si>
  <si>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8"/>
  </si>
  <si>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8"/>
  </si>
  <si>
    <t>目標工賃達成指導員の氏名</t>
    <rPh sb="0" eb="2">
      <t>モクヒョウ</t>
    </rPh>
    <rPh sb="2" eb="4">
      <t>コウチン</t>
    </rPh>
    <rPh sb="4" eb="6">
      <t>タッセイ</t>
    </rPh>
    <rPh sb="6" eb="9">
      <t>シドウイン</t>
    </rPh>
    <rPh sb="10" eb="12">
      <t>シメイ</t>
    </rPh>
    <phoneticPr fontId="8"/>
  </si>
  <si>
    <t>（別紙33）</t>
    <rPh sb="1" eb="3">
      <t>ベッシ</t>
    </rPh>
    <phoneticPr fontId="14"/>
  </si>
  <si>
    <t>目標工賃達成加算に関する届出書</t>
    <rPh sb="0" eb="2">
      <t>モクヒョウ</t>
    </rPh>
    <rPh sb="2" eb="4">
      <t>コウチン</t>
    </rPh>
    <rPh sb="4" eb="6">
      <t>タッセイ</t>
    </rPh>
    <rPh sb="6" eb="8">
      <t>カサン</t>
    </rPh>
    <rPh sb="9" eb="10">
      <t>カン</t>
    </rPh>
    <phoneticPr fontId="6"/>
  </si>
  <si>
    <t>事業所名</t>
    <rPh sb="0" eb="3">
      <t>ジギョウショ</t>
    </rPh>
    <rPh sb="3" eb="4">
      <t>メイ</t>
    </rPh>
    <phoneticPr fontId="6"/>
  </si>
  <si>
    <t>異動区分</t>
    <rPh sb="0" eb="2">
      <t>イドウ</t>
    </rPh>
    <rPh sb="2" eb="4">
      <t>クブン</t>
    </rPh>
    <phoneticPr fontId="6"/>
  </si>
  <si>
    <t>　１　新規　　　　　２　変更　　　　　３　終了</t>
    <phoneticPr fontId="6"/>
  </si>
  <si>
    <t>平均工賃月額等</t>
    <rPh sb="0" eb="2">
      <t>ヘイキン</t>
    </rPh>
    <rPh sb="2" eb="4">
      <t>コウチン</t>
    </rPh>
    <rPh sb="4" eb="6">
      <t>ゲツガク</t>
    </rPh>
    <rPh sb="6" eb="7">
      <t>ナド</t>
    </rPh>
    <phoneticPr fontId="6"/>
  </si>
  <si>
    <t>　　　　　　円</t>
    <rPh sb="6" eb="7">
      <t>エン</t>
    </rPh>
    <phoneticPr fontId="6"/>
  </si>
  <si>
    <t>算定要件</t>
    <phoneticPr fontId="6"/>
  </si>
  <si>
    <t>（　　該当　　　・　　　非該当　　）</t>
    <phoneticPr fontId="6"/>
  </si>
  <si>
    <t>（別紙34）</t>
    <rPh sb="1" eb="3">
      <t>ベッシ</t>
    </rPh>
    <phoneticPr fontId="14"/>
  </si>
  <si>
    <t>　　　　年　　月　　日</t>
    <rPh sb="4" eb="5">
      <t>ネン</t>
    </rPh>
    <rPh sb="7" eb="8">
      <t>ツキ</t>
    </rPh>
    <rPh sb="10" eb="11">
      <t>ニチ</t>
    </rPh>
    <phoneticPr fontId="8"/>
  </si>
  <si>
    <t>個別計画訓練支援加算に関する届出書</t>
    <rPh sb="11" eb="12">
      <t>カン</t>
    </rPh>
    <phoneticPr fontId="14"/>
  </si>
  <si>
    <t>１　新規　　　　２　変更　　　　３　終了</t>
    <phoneticPr fontId="14"/>
  </si>
  <si>
    <t>個別計画訓練支援加算（Ⅱ）の要件</t>
    <phoneticPr fontId="14"/>
  </si>
  <si>
    <t>算定要件</t>
    <rPh sb="0" eb="2">
      <t>サンテイ</t>
    </rPh>
    <rPh sb="2" eb="4">
      <t>ヨウケン</t>
    </rPh>
    <phoneticPr fontId="14"/>
  </si>
  <si>
    <t>確認欄</t>
    <phoneticPr fontId="14"/>
  </si>
  <si>
    <t>　 １　有資格者の配置等</t>
    <rPh sb="4" eb="8">
      <t>ユウシカクシャ</t>
    </rPh>
    <rPh sb="9" eb="11">
      <t>ハイチ</t>
    </rPh>
    <rPh sb="11" eb="12">
      <t>トウ</t>
    </rPh>
    <phoneticPr fontId="8"/>
  </si>
  <si>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8"/>
  </si>
  <si>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8"/>
  </si>
  <si>
    <t>　 ２　個別訓練実施計画
　　　 の運用</t>
    <rPh sb="4" eb="6">
      <t>コベツ</t>
    </rPh>
    <rPh sb="6" eb="8">
      <t>クンレン</t>
    </rPh>
    <rPh sb="8" eb="10">
      <t>ジッシ</t>
    </rPh>
    <rPh sb="10" eb="12">
      <t>ケイカク</t>
    </rPh>
    <rPh sb="18" eb="20">
      <t>ウンヨウ</t>
    </rPh>
    <phoneticPr fontId="8"/>
  </si>
  <si>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8"/>
  </si>
  <si>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8"/>
  </si>
  <si>
    <t>　 ３　情報の共有・伝達</t>
    <rPh sb="4" eb="6">
      <t>ジョウホウ</t>
    </rPh>
    <rPh sb="7" eb="9">
      <t>キョウユウ</t>
    </rPh>
    <rPh sb="10" eb="12">
      <t>デンタツ</t>
    </rPh>
    <phoneticPr fontId="8"/>
  </si>
  <si>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8"/>
  </si>
  <si>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8"/>
  </si>
  <si>
    <t>個別計画訓練支援加算（Ⅰ）の要件</t>
    <rPh sb="14" eb="16">
      <t>ヨウケン</t>
    </rPh>
    <phoneticPr fontId="8"/>
  </si>
  <si>
    <t>個別計画訓練支援（Ⅱ）の要件をすべて満たしている。</t>
    <rPh sb="0" eb="8">
      <t>コベツケイカククンレンシエン</t>
    </rPh>
    <rPh sb="12" eb="14">
      <t>ヨウケン</t>
    </rPh>
    <rPh sb="18" eb="19">
      <t>ミ</t>
    </rPh>
    <phoneticPr fontId="8"/>
  </si>
  <si>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4"/>
  </si>
  <si>
    <t>（別紙35）</t>
    <rPh sb="1" eb="3">
      <t>ベッシ</t>
    </rPh>
    <phoneticPr fontId="14"/>
  </si>
  <si>
    <t>年　　　月　　　日</t>
    <rPh sb="0" eb="1">
      <t>ネン</t>
    </rPh>
    <rPh sb="4" eb="5">
      <t>ガツ</t>
    </rPh>
    <rPh sb="8" eb="9">
      <t>ニチ</t>
    </rPh>
    <phoneticPr fontId="6"/>
  </si>
  <si>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8"/>
  </si>
  <si>
    <t>２　異動区分</t>
    <rPh sb="2" eb="6">
      <t>イドウクブン</t>
    </rPh>
    <phoneticPr fontId="8"/>
  </si>
  <si>
    <t>就労定着支援員の氏名</t>
    <rPh sb="0" eb="2">
      <t>シュウロウ</t>
    </rPh>
    <rPh sb="2" eb="4">
      <t>テイチャク</t>
    </rPh>
    <rPh sb="4" eb="7">
      <t>シエンイン</t>
    </rPh>
    <rPh sb="8" eb="10">
      <t>シメイ</t>
    </rPh>
    <phoneticPr fontId="8"/>
  </si>
  <si>
    <t>常勤・非常勤</t>
    <rPh sb="0" eb="2">
      <t>ジョウキン</t>
    </rPh>
    <rPh sb="3" eb="6">
      <t>ヒジョウキン</t>
    </rPh>
    <phoneticPr fontId="8"/>
  </si>
  <si>
    <t>研修修了日</t>
    <rPh sb="2" eb="4">
      <t>シュウリョウ</t>
    </rPh>
    <rPh sb="4" eb="5">
      <t>ビ</t>
    </rPh>
    <phoneticPr fontId="8"/>
  </si>
  <si>
    <t>常勤　　・　非常勤</t>
    <rPh sb="0" eb="2">
      <t>ジョウキン</t>
    </rPh>
    <rPh sb="6" eb="9">
      <t>ヒジョウキン</t>
    </rPh>
    <phoneticPr fontId="8"/>
  </si>
  <si>
    <t xml:space="preserve">　　　　年　　月　　日 </t>
    <rPh sb="4" eb="5">
      <t>ネン</t>
    </rPh>
    <rPh sb="7" eb="8">
      <t>ツキ</t>
    </rPh>
    <rPh sb="10" eb="11">
      <t>ニチ</t>
    </rPh>
    <phoneticPr fontId="8"/>
  </si>
  <si>
    <t>注</t>
    <rPh sb="0" eb="1">
      <t>チュウ</t>
    </rPh>
    <phoneticPr fontId="8"/>
  </si>
  <si>
    <t>　「従業者の勤務体制及び勤務形態一覧表」及び組織体制図を添付すること。</t>
    <rPh sb="18" eb="19">
      <t>ヒョウ</t>
    </rPh>
    <rPh sb="22" eb="24">
      <t>ソシキ</t>
    </rPh>
    <phoneticPr fontId="8"/>
  </si>
  <si>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8"/>
  </si>
  <si>
    <t>証明できる書類）を添付すること。</t>
    <phoneticPr fontId="6"/>
  </si>
  <si>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4"/>
  </si>
  <si>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4"/>
  </si>
  <si>
    <t>速やかに「介護給付費及び訓練等給付費の額の算定に係る体制等の届出書」により届け出ること。</t>
    <phoneticPr fontId="6"/>
  </si>
  <si>
    <t>（別紙47）</t>
    <rPh sb="1" eb="3">
      <t>ベッシ</t>
    </rPh>
    <phoneticPr fontId="14"/>
  </si>
  <si>
    <t>年　　月　　日</t>
    <rPh sb="0" eb="1">
      <t>ネン</t>
    </rPh>
    <rPh sb="3" eb="4">
      <t>ツキ</t>
    </rPh>
    <rPh sb="6" eb="7">
      <t>ヒ</t>
    </rPh>
    <phoneticPr fontId="8"/>
  </si>
  <si>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8"/>
  </si>
  <si>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8"/>
  </si>
  <si>
    <t>１　届出区分</t>
    <rPh sb="2" eb="4">
      <t>トドケデ</t>
    </rPh>
    <rPh sb="4" eb="6">
      <t>クブン</t>
    </rPh>
    <phoneticPr fontId="83"/>
  </si>
  <si>
    <t>１　新規　　　　　２　変更　　　　　３　終了</t>
    <rPh sb="2" eb="4">
      <t>シンキ</t>
    </rPh>
    <rPh sb="11" eb="13">
      <t>ヘンコウ</t>
    </rPh>
    <rPh sb="20" eb="22">
      <t>シュウリョウ</t>
    </rPh>
    <phoneticPr fontId="83"/>
  </si>
  <si>
    <t>２　事業所の名称</t>
    <rPh sb="2" eb="4">
      <t>ジギョウ</t>
    </rPh>
    <rPh sb="4" eb="5">
      <t>ジョ</t>
    </rPh>
    <rPh sb="6" eb="8">
      <t>メイショウ</t>
    </rPh>
    <phoneticPr fontId="83"/>
  </si>
  <si>
    <t>３　地域生活支援拠点等
　としての位置付け</t>
    <rPh sb="2" eb="11">
      <t>チイキセイカツシエンキョテントウ</t>
    </rPh>
    <rPh sb="17" eb="20">
      <t>イチヅ</t>
    </rPh>
    <phoneticPr fontId="83"/>
  </si>
  <si>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4"/>
  </si>
  <si>
    <t>有　　　・　　　無</t>
    <rPh sb="0" eb="1">
      <t>ア</t>
    </rPh>
    <rPh sb="8" eb="9">
      <t>ナ</t>
    </rPh>
    <phoneticPr fontId="14"/>
  </si>
  <si>
    <t>市町村により地域生活支援拠点等として位置付けられた日付</t>
    <rPh sb="25" eb="27">
      <t>ヒヅケ</t>
    </rPh>
    <phoneticPr fontId="14"/>
  </si>
  <si>
    <t>年</t>
    <rPh sb="0" eb="1">
      <t>ネン</t>
    </rPh>
    <phoneticPr fontId="14"/>
  </si>
  <si>
    <t>月</t>
    <rPh sb="0" eb="1">
      <t>ツキ</t>
    </rPh>
    <phoneticPr fontId="14"/>
  </si>
  <si>
    <t>日</t>
    <rPh sb="0" eb="1">
      <t>ヒ</t>
    </rPh>
    <phoneticPr fontId="14"/>
  </si>
  <si>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4"/>
  </si>
  <si>
    <t>※該当者が複数名いる場合は、各々の氏名を記載すること。</t>
    <phoneticPr fontId="14"/>
  </si>
  <si>
    <t>５　当該届出により算定する加算</t>
    <rPh sb="2" eb="4">
      <t>トウガイ</t>
    </rPh>
    <rPh sb="4" eb="6">
      <t>トドケデ</t>
    </rPh>
    <rPh sb="9" eb="11">
      <t>サンテイ</t>
    </rPh>
    <rPh sb="13" eb="15">
      <t>カサン</t>
    </rPh>
    <phoneticPr fontId="14"/>
  </si>
  <si>
    <t>≪緊急時対応加算　地域生活支援拠点等の場合≫</t>
    <rPh sb="9" eb="18">
      <t>チイキセイカツシエンキョテントウ</t>
    </rPh>
    <rPh sb="19" eb="21">
      <t>バアイ</t>
    </rPh>
    <phoneticPr fontId="83"/>
  </si>
  <si>
    <t>対象：訪問系サービス※、
　　　重度障害者等包括支援（訪問系サービスのみ対象）</t>
    <rPh sb="3" eb="5">
      <t>ホウモン</t>
    </rPh>
    <rPh sb="5" eb="6">
      <t>ケイ</t>
    </rPh>
    <rPh sb="27" eb="29">
      <t>ホウモン</t>
    </rPh>
    <rPh sb="29" eb="30">
      <t>ケイ</t>
    </rPh>
    <rPh sb="36" eb="38">
      <t>タイショウ</t>
    </rPh>
    <phoneticPr fontId="14"/>
  </si>
  <si>
    <t>≪緊急時支援加算　地域生活支援拠点等の場合≫</t>
    <phoneticPr fontId="83"/>
  </si>
  <si>
    <t>対象：自立生活援助、地域定着支援、
　　　重度障害者等包括支援（自立生活援助のみ対象）</t>
    <rPh sb="32" eb="38">
      <t>ジリツセイカツエンジョ</t>
    </rPh>
    <rPh sb="40" eb="42">
      <t>タイショウ</t>
    </rPh>
    <phoneticPr fontId="14"/>
  </si>
  <si>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83"/>
  </si>
  <si>
    <t>対象：短期入所、重度障害者等包括支援</t>
    <phoneticPr fontId="14"/>
  </si>
  <si>
    <t>≪緊急時受入加算≫</t>
    <rPh sb="1" eb="8">
      <t>キンキュウジウケイレカサン</t>
    </rPh>
    <phoneticPr fontId="83"/>
  </si>
  <si>
    <t>対象：日中系サービス※</t>
    <phoneticPr fontId="14"/>
  </si>
  <si>
    <t>対象：地域移行支援</t>
    <phoneticPr fontId="14"/>
  </si>
  <si>
    <t>対象：施設入所支援</t>
    <phoneticPr fontId="14"/>
  </si>
  <si>
    <t>≪地域生活支援拠点等相談強化加算≫</t>
    <phoneticPr fontId="83"/>
  </si>
  <si>
    <t>対象：計画相談支援、障害児相談支援</t>
    <phoneticPr fontId="14"/>
  </si>
  <si>
    <t>（別紙48）</t>
    <rPh sb="1" eb="3">
      <t>ベッシ</t>
    </rPh>
    <phoneticPr fontId="14"/>
  </si>
  <si>
    <t>送迎加算に関する届出書</t>
    <rPh sb="0" eb="2">
      <t>ソウゲイ</t>
    </rPh>
    <rPh sb="2" eb="4">
      <t>カサン</t>
    </rPh>
    <rPh sb="5" eb="6">
      <t>カン</t>
    </rPh>
    <rPh sb="8" eb="10">
      <t>トドケデ</t>
    </rPh>
    <rPh sb="10" eb="11">
      <t>ショ</t>
    </rPh>
    <phoneticPr fontId="8"/>
  </si>
  <si>
    <t>１　異動区分</t>
    <rPh sb="2" eb="4">
      <t>イドウ</t>
    </rPh>
    <rPh sb="4" eb="6">
      <t>クブン</t>
    </rPh>
    <phoneticPr fontId="8"/>
  </si>
  <si>
    <t>①　新規　　　　　　②　変更　　　　　　③　終了</t>
    <rPh sb="2" eb="4">
      <t>シンキ</t>
    </rPh>
    <rPh sb="12" eb="14">
      <t>ヘンコウ</t>
    </rPh>
    <rPh sb="22" eb="24">
      <t>シュウリョウ</t>
    </rPh>
    <phoneticPr fontId="8"/>
  </si>
  <si>
    <t>２　送迎の状況①
　 （全サービス）</t>
    <rPh sb="12" eb="13">
      <t>ゼン</t>
    </rPh>
    <phoneticPr fontId="8"/>
  </si>
  <si>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8"/>
  </si>
  <si>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8"/>
  </si>
  <si>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8"/>
  </si>
  <si>
    <t>　週３回以上の送迎を実施している。</t>
    <phoneticPr fontId="8"/>
  </si>
  <si>
    <t>　４　送迎の状況③
　（生活介護の上乗せ加算）</t>
    <rPh sb="3" eb="5">
      <t>ソウゲイ</t>
    </rPh>
    <rPh sb="6" eb="8">
      <t>ジョウキョウ</t>
    </rPh>
    <rPh sb="12" eb="14">
      <t>セイカツ</t>
    </rPh>
    <rPh sb="14" eb="16">
      <t>カイゴ</t>
    </rPh>
    <rPh sb="17" eb="19">
      <t>ウワノ</t>
    </rPh>
    <rPh sb="20" eb="22">
      <t>カサン</t>
    </rPh>
    <phoneticPr fontId="8"/>
  </si>
  <si>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8"/>
  </si>
  <si>
    <t>　1には該当しない。</t>
    <rPh sb="4" eb="6">
      <t>ガイトウ</t>
    </rPh>
    <phoneticPr fontId="8"/>
  </si>
  <si>
    <t>（別紙49）</t>
    <rPh sb="1" eb="3">
      <t>ベッシ</t>
    </rPh>
    <phoneticPr fontId="14"/>
  </si>
  <si>
    <t>　年　　月　　日</t>
    <phoneticPr fontId="8"/>
  </si>
  <si>
    <t>日中活動支援加算に関する届出書</t>
    <phoneticPr fontId="14"/>
  </si>
  <si>
    <t>事業所・施設の名称</t>
  </si>
  <si>
    <t>報酬区分</t>
  </si>
  <si>
    <t>1　 医療型短期入所　　　　　　　　２　 医療型特定短期入所</t>
  </si>
  <si>
    <t>異　動　区　分</t>
    <phoneticPr fontId="8"/>
  </si>
  <si>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</si>
  <si>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8"/>
  </si>
  <si>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</si>
  <si>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</si>
  <si>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</si>
  <si>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</si>
  <si>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</si>
  <si>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</si>
  <si>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</si>
  <si>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（別紙50）</t>
    <rPh sb="1" eb="3">
      <t>ベッシ</t>
    </rPh>
    <phoneticPr fontId="14"/>
  </si>
  <si>
    <t>　　　　年　　　　月　　　　日</t>
    <rPh sb="4" eb="5">
      <t>ネン</t>
    </rPh>
    <rPh sb="9" eb="10">
      <t>ガツ</t>
    </rPh>
    <rPh sb="14" eb="15">
      <t>ニチ</t>
    </rPh>
    <phoneticPr fontId="14"/>
  </si>
  <si>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8"/>
  </si>
  <si>
    <t>施設の名称</t>
    <rPh sb="0" eb="2">
      <t>シセツ</t>
    </rPh>
    <rPh sb="3" eb="5">
      <t>メイショウ</t>
    </rPh>
    <phoneticPr fontId="8"/>
  </si>
  <si>
    <t>１　新規　　　　　　　　　２　変更　　　　　　　　　　３　終了</t>
  </si>
  <si>
    <t>管理体制状況</t>
    <rPh sb="0" eb="2">
      <t>カンリ</t>
    </rPh>
    <rPh sb="2" eb="4">
      <t>タイセイ</t>
    </rPh>
    <rPh sb="4" eb="6">
      <t>ジョウキョウ</t>
    </rPh>
    <phoneticPr fontId="8"/>
  </si>
  <si>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14"/>
  </si>
  <si>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14"/>
  </si>
  <si>
    <t>　　　年　　　月　　　日</t>
    <rPh sb="3" eb="4">
      <t>ネン</t>
    </rPh>
    <rPh sb="7" eb="8">
      <t>ガツ</t>
    </rPh>
    <rPh sb="11" eb="12">
      <t>ニチ</t>
    </rPh>
    <phoneticPr fontId="8"/>
  </si>
  <si>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8"/>
  </si>
  <si>
    <t>１　新規　　　　２　変更　　　　　３　終了</t>
    <phoneticPr fontId="8"/>
  </si>
  <si>
    <t>前年度における
就労定着者の数</t>
    <rPh sb="0" eb="3">
      <t>ゼンネンド</t>
    </rPh>
    <rPh sb="8" eb="10">
      <t>シュウロウ</t>
    </rPh>
    <rPh sb="10" eb="12">
      <t>テイチャク</t>
    </rPh>
    <rPh sb="12" eb="13">
      <t>シャ</t>
    </rPh>
    <rPh sb="14" eb="15">
      <t>カズ</t>
    </rPh>
    <phoneticPr fontId="8"/>
  </si>
  <si>
    <t>就職日</t>
    <rPh sb="0" eb="2">
      <t>シュウショク</t>
    </rPh>
    <rPh sb="2" eb="3">
      <t>ビ</t>
    </rPh>
    <phoneticPr fontId="8"/>
  </si>
  <si>
    <t>就職先事業所名</t>
    <rPh sb="0" eb="3">
      <t>シュウショクサキ</t>
    </rPh>
    <rPh sb="3" eb="6">
      <t>ジギョウショ</t>
    </rPh>
    <rPh sb="6" eb="7">
      <t>メイ</t>
    </rPh>
    <phoneticPr fontId="8"/>
  </si>
  <si>
    <t>前年度において
6月に達した日</t>
    <rPh sb="0" eb="3">
      <t>ゼンネンド</t>
    </rPh>
    <rPh sb="9" eb="10">
      <t>ゲツ</t>
    </rPh>
    <rPh sb="11" eb="12">
      <t>タッ</t>
    </rPh>
    <rPh sb="14" eb="15">
      <t>ケイジツ</t>
    </rPh>
    <phoneticPr fontId="8"/>
  </si>
  <si>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8"/>
  </si>
  <si>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8"/>
  </si>
  <si>
    <t>　　　　年　　　月　　　日</t>
    <rPh sb="4" eb="5">
      <t>ネン</t>
    </rPh>
    <rPh sb="8" eb="9">
      <t>ガツ</t>
    </rPh>
    <rPh sb="12" eb="13">
      <t>ニチ</t>
    </rPh>
    <phoneticPr fontId="8"/>
  </si>
  <si>
    <t>就労移行支援体制加算に関する届出書
（就労継続支援Ａ型）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8"/>
  </si>
  <si>
    <t>基本報酬の算定区分</t>
    <rPh sb="0" eb="2">
      <t>キホン</t>
    </rPh>
    <rPh sb="2" eb="4">
      <t>ホウシュウ</t>
    </rPh>
    <rPh sb="5" eb="7">
      <t>サンテイ</t>
    </rPh>
    <rPh sb="7" eb="9">
      <t>クブン</t>
    </rPh>
    <phoneticPr fontId="8"/>
  </si>
  <si>
    <t>評価点が170点以上</t>
    <rPh sb="0" eb="3">
      <t>ヒョウカテン</t>
    </rPh>
    <rPh sb="7" eb="8">
      <t>テン</t>
    </rPh>
    <rPh sb="8" eb="10">
      <t>イジョウ</t>
    </rPh>
    <phoneticPr fontId="8"/>
  </si>
  <si>
    <t>評価点が150点以上170点未満</t>
    <rPh sb="0" eb="3">
      <t>ヒョウカテン</t>
    </rPh>
    <rPh sb="7" eb="8">
      <t>テン</t>
    </rPh>
    <rPh sb="8" eb="10">
      <t>イジョウ</t>
    </rPh>
    <rPh sb="13" eb="14">
      <t>テン</t>
    </rPh>
    <rPh sb="14" eb="16">
      <t>ミマン</t>
    </rPh>
    <phoneticPr fontId="8"/>
  </si>
  <si>
    <t>評価点が130点以上150点未満</t>
    <rPh sb="0" eb="3">
      <t>ヒョウカテン</t>
    </rPh>
    <rPh sb="7" eb="8">
      <t>テン</t>
    </rPh>
    <rPh sb="8" eb="10">
      <t>イジョウ</t>
    </rPh>
    <rPh sb="13" eb="14">
      <t>テン</t>
    </rPh>
    <rPh sb="14" eb="16">
      <t>ミマン</t>
    </rPh>
    <phoneticPr fontId="8"/>
  </si>
  <si>
    <t>評価点が105点以上130点未満</t>
    <rPh sb="0" eb="3">
      <t>ヒョウカテン</t>
    </rPh>
    <rPh sb="7" eb="8">
      <t>テン</t>
    </rPh>
    <rPh sb="8" eb="10">
      <t>イジョウ</t>
    </rPh>
    <rPh sb="13" eb="14">
      <t>テン</t>
    </rPh>
    <rPh sb="14" eb="16">
      <t>ミマン</t>
    </rPh>
    <phoneticPr fontId="8"/>
  </si>
  <si>
    <t>評価点が80点以上105点未満</t>
    <rPh sb="0" eb="3">
      <t>ヒョウカテン</t>
    </rPh>
    <rPh sb="6" eb="7">
      <t>テン</t>
    </rPh>
    <rPh sb="7" eb="9">
      <t>イジョウ</t>
    </rPh>
    <rPh sb="12" eb="13">
      <t>テン</t>
    </rPh>
    <rPh sb="13" eb="15">
      <t>ミマン</t>
    </rPh>
    <phoneticPr fontId="8"/>
  </si>
  <si>
    <t>評価点が60点以上80点未満</t>
    <rPh sb="0" eb="3">
      <t>ヒョウカテン</t>
    </rPh>
    <rPh sb="6" eb="7">
      <t>テン</t>
    </rPh>
    <rPh sb="7" eb="9">
      <t>イジョウ</t>
    </rPh>
    <rPh sb="11" eb="12">
      <t>テン</t>
    </rPh>
    <rPh sb="12" eb="14">
      <t>ミマン</t>
    </rPh>
    <phoneticPr fontId="8"/>
  </si>
  <si>
    <t>評価点が60点未満</t>
    <rPh sb="0" eb="3">
      <t>ヒョウカテン</t>
    </rPh>
    <rPh sb="6" eb="7">
      <t>テン</t>
    </rPh>
    <rPh sb="7" eb="9">
      <t>ミマン</t>
    </rPh>
    <phoneticPr fontId="8"/>
  </si>
  <si>
    <t>就職日（年月日）</t>
    <rPh sb="0" eb="2">
      <t>シュウショク</t>
    </rPh>
    <rPh sb="2" eb="3">
      <t>ビ</t>
    </rPh>
    <rPh sb="4" eb="7">
      <t>ネンガッピ</t>
    </rPh>
    <phoneticPr fontId="8"/>
  </si>
  <si>
    <t>前年度において6月に達した日（年月日）</t>
    <rPh sb="0" eb="3">
      <t>ゼンネンド</t>
    </rPh>
    <rPh sb="8" eb="9">
      <t>ゲツ</t>
    </rPh>
    <rPh sb="10" eb="11">
      <t>タッ</t>
    </rPh>
    <rPh sb="13" eb="14">
      <t>ケイジツ</t>
    </rPh>
    <rPh sb="15" eb="18">
      <t>ネンガッピ</t>
    </rPh>
    <phoneticPr fontId="8"/>
  </si>
  <si>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1">
      <t>タ</t>
    </rPh>
    <rPh sb="122" eb="124">
      <t>シュウロウ</t>
    </rPh>
    <rPh sb="126" eb="128">
      <t>シエン</t>
    </rPh>
    <rPh sb="129" eb="130">
      <t>ガタ</t>
    </rPh>
    <rPh sb="130" eb="133">
      <t>ジギョウショ</t>
    </rPh>
    <rPh sb="134" eb="137">
      <t>リヨウシャ</t>
    </rPh>
    <rPh sb="141" eb="143">
      <t>イコウ</t>
    </rPh>
    <rPh sb="144" eb="145">
      <t>ノゾ</t>
    </rPh>
    <rPh sb="148" eb="149">
      <t>チュウ</t>
    </rPh>
    <rPh sb="382" eb="383">
      <t>チュウ</t>
    </rPh>
    <rPh sb="385" eb="387">
      <t>トドケデ</t>
    </rPh>
    <rPh sb="387" eb="389">
      <t>ジテン</t>
    </rPh>
    <rPh sb="390" eb="392">
      <t>ケイゾク</t>
    </rPh>
    <rPh sb="392" eb="394">
      <t>ジョウキョウ</t>
    </rPh>
    <rPh sb="397" eb="399">
      <t>シュウロウ</t>
    </rPh>
    <rPh sb="400" eb="402">
      <t>ケイゾク</t>
    </rPh>
    <rPh sb="406" eb="408">
      <t>バアイ</t>
    </rPh>
    <rPh sb="411" eb="413">
      <t>ケイゾク</t>
    </rPh>
    <rPh sb="415" eb="417">
      <t>リショク</t>
    </rPh>
    <rPh sb="421" eb="423">
      <t>バアイ</t>
    </rPh>
    <rPh sb="426" eb="428">
      <t>リショク</t>
    </rPh>
    <rPh sb="430" eb="432">
      <t>キニュウ</t>
    </rPh>
    <rPh sb="455" eb="456">
      <t>チュウ</t>
    </rPh>
    <rPh sb="458" eb="460">
      <t>カサン</t>
    </rPh>
    <rPh sb="460" eb="462">
      <t>タンイ</t>
    </rPh>
    <rPh sb="462" eb="463">
      <t>スウ</t>
    </rPh>
    <rPh sb="464" eb="467">
      <t>ゼンネンド</t>
    </rPh>
    <rPh sb="468" eb="470">
      <t>シュウロウ</t>
    </rPh>
    <rPh sb="470" eb="472">
      <t>テイチャク</t>
    </rPh>
    <rPh sb="472" eb="473">
      <t>シャ</t>
    </rPh>
    <rPh sb="474" eb="475">
      <t>カズ</t>
    </rPh>
    <rPh sb="476" eb="478">
      <t>トウガイ</t>
    </rPh>
    <rPh sb="478" eb="480">
      <t>ネンド</t>
    </rPh>
    <rPh sb="481" eb="483">
      <t>リヨウ</t>
    </rPh>
    <rPh sb="483" eb="485">
      <t>テイイン</t>
    </rPh>
    <rPh sb="485" eb="486">
      <t>オヨ</t>
    </rPh>
    <rPh sb="487" eb="489">
      <t>キホン</t>
    </rPh>
    <rPh sb="489" eb="491">
      <t>ホウシュウ</t>
    </rPh>
    <rPh sb="492" eb="494">
      <t>サンテイ</t>
    </rPh>
    <rPh sb="494" eb="496">
      <t>クブン</t>
    </rPh>
    <rPh sb="497" eb="498">
      <t>オウ</t>
    </rPh>
    <rPh sb="500" eb="502">
      <t>ショテイ</t>
    </rPh>
    <rPh sb="502" eb="505">
      <t>タンイスウ</t>
    </rPh>
    <rPh sb="506" eb="507">
      <t>ジョウ</t>
    </rPh>
    <rPh sb="509" eb="510">
      <t>エ</t>
    </rPh>
    <rPh sb="511" eb="514">
      <t>タンイスウ</t>
    </rPh>
    <rPh sb="519" eb="521">
      <t>カサン</t>
    </rPh>
    <phoneticPr fontId="8"/>
  </si>
  <si>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8"/>
  </si>
  <si>
    <t>就労継続支援B型サービス費（Ⅰ）、（Ⅱ）又は（Ⅲ）</t>
    <rPh sb="0" eb="2">
      <t>シュウロウ</t>
    </rPh>
    <rPh sb="2" eb="4">
      <t>ケイゾク</t>
    </rPh>
    <rPh sb="4" eb="6">
      <t>シエン</t>
    </rPh>
    <rPh sb="7" eb="8">
      <t>ガタ</t>
    </rPh>
    <rPh sb="12" eb="13">
      <t>ヒ</t>
    </rPh>
    <rPh sb="20" eb="21">
      <t>マタ</t>
    </rPh>
    <phoneticPr fontId="8"/>
  </si>
  <si>
    <t>4万5千円以上</t>
    <rPh sb="1" eb="2">
      <t>マン</t>
    </rPh>
    <rPh sb="3" eb="7">
      <t>センエンイジョウ</t>
    </rPh>
    <phoneticPr fontId="8"/>
  </si>
  <si>
    <t>3万5千円以上4万5千円未満</t>
    <rPh sb="1" eb="2">
      <t>マン</t>
    </rPh>
    <rPh sb="3" eb="4">
      <t>セン</t>
    </rPh>
    <rPh sb="4" eb="5">
      <t>エン</t>
    </rPh>
    <rPh sb="5" eb="7">
      <t>イジョウ</t>
    </rPh>
    <rPh sb="8" eb="9">
      <t>マン</t>
    </rPh>
    <rPh sb="10" eb="11">
      <t>セン</t>
    </rPh>
    <rPh sb="11" eb="12">
      <t>エン</t>
    </rPh>
    <rPh sb="12" eb="14">
      <t>ミマン</t>
    </rPh>
    <phoneticPr fontId="8"/>
  </si>
  <si>
    <t>3万円以上3万5千円未満</t>
    <rPh sb="1" eb="2">
      <t>マン</t>
    </rPh>
    <rPh sb="2" eb="3">
      <t>エン</t>
    </rPh>
    <rPh sb="3" eb="5">
      <t>イジョウ</t>
    </rPh>
    <rPh sb="6" eb="7">
      <t>マン</t>
    </rPh>
    <rPh sb="8" eb="9">
      <t>セン</t>
    </rPh>
    <rPh sb="9" eb="10">
      <t>エン</t>
    </rPh>
    <rPh sb="10" eb="12">
      <t>ミマン</t>
    </rPh>
    <phoneticPr fontId="8"/>
  </si>
  <si>
    <t>2万5千円以上3万円未満</t>
    <rPh sb="1" eb="2">
      <t>マン</t>
    </rPh>
    <rPh sb="3" eb="4">
      <t>セン</t>
    </rPh>
    <rPh sb="4" eb="5">
      <t>エン</t>
    </rPh>
    <rPh sb="5" eb="7">
      <t>イジョウ</t>
    </rPh>
    <rPh sb="8" eb="9">
      <t>マン</t>
    </rPh>
    <rPh sb="9" eb="10">
      <t>エン</t>
    </rPh>
    <rPh sb="10" eb="12">
      <t>ミマン</t>
    </rPh>
    <phoneticPr fontId="8"/>
  </si>
  <si>
    <t>2万円以上2万5千円未満</t>
    <rPh sb="1" eb="2">
      <t>マン</t>
    </rPh>
    <rPh sb="2" eb="3">
      <t>エン</t>
    </rPh>
    <rPh sb="3" eb="5">
      <t>イジョウ</t>
    </rPh>
    <rPh sb="6" eb="7">
      <t>マン</t>
    </rPh>
    <rPh sb="8" eb="9">
      <t>セン</t>
    </rPh>
    <rPh sb="9" eb="10">
      <t>エン</t>
    </rPh>
    <rPh sb="10" eb="12">
      <t>ミマン</t>
    </rPh>
    <phoneticPr fontId="8"/>
  </si>
  <si>
    <t>1万5千円以上2万円未満</t>
    <rPh sb="1" eb="2">
      <t>マン</t>
    </rPh>
    <rPh sb="3" eb="4">
      <t>セン</t>
    </rPh>
    <rPh sb="4" eb="5">
      <t>エン</t>
    </rPh>
    <rPh sb="5" eb="7">
      <t>イジョウ</t>
    </rPh>
    <rPh sb="8" eb="9">
      <t>マン</t>
    </rPh>
    <rPh sb="9" eb="10">
      <t>エン</t>
    </rPh>
    <rPh sb="10" eb="12">
      <t>ミマン</t>
    </rPh>
    <phoneticPr fontId="8"/>
  </si>
  <si>
    <t>1万円以上1万5千円未満</t>
    <rPh sb="1" eb="2">
      <t>マン</t>
    </rPh>
    <rPh sb="2" eb="3">
      <t>エン</t>
    </rPh>
    <rPh sb="3" eb="5">
      <t>イジョウ</t>
    </rPh>
    <rPh sb="6" eb="7">
      <t>マン</t>
    </rPh>
    <rPh sb="8" eb="9">
      <t>セン</t>
    </rPh>
    <rPh sb="9" eb="10">
      <t>エン</t>
    </rPh>
    <rPh sb="10" eb="12">
      <t>ミマン</t>
    </rPh>
    <phoneticPr fontId="8"/>
  </si>
  <si>
    <t>1万円未満</t>
    <rPh sb="2" eb="3">
      <t>エン</t>
    </rPh>
    <rPh sb="3" eb="5">
      <t>ミマン</t>
    </rPh>
    <phoneticPr fontId="8"/>
  </si>
  <si>
    <r>
      <t>就労継続支援B型サービス費（Ⅳ）、（</t>
    </r>
    <r>
      <rPr>
        <sz val="10"/>
        <rFont val="Microsoft YaHei"/>
        <family val="3"/>
        <charset val="134"/>
      </rPr>
      <t>Ⅴ）又は（Ⅵ）</t>
    </r>
    <rPh sb="20" eb="21">
      <t>マタ</t>
    </rPh>
    <phoneticPr fontId="8"/>
  </si>
  <si>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8"/>
  </si>
  <si>
    <t>（別紙52）</t>
    <rPh sb="1" eb="3">
      <t>ベッシ</t>
    </rPh>
    <phoneticPr fontId="14"/>
  </si>
  <si>
    <t>　　　　　年　　月　　日</t>
    <rPh sb="5" eb="6">
      <t>ネン</t>
    </rPh>
    <rPh sb="8" eb="9">
      <t>ガツ</t>
    </rPh>
    <rPh sb="11" eb="12">
      <t>ニチ</t>
    </rPh>
    <phoneticPr fontId="8"/>
  </si>
  <si>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8"/>
  </si>
  <si>
    <t>事業所の名称</t>
    <rPh sb="0" eb="3">
      <t>ジギョウショ</t>
    </rPh>
    <rPh sb="4" eb="6">
      <t>メイショウ</t>
    </rPh>
    <phoneticPr fontId="6"/>
  </si>
  <si>
    <t>１　新規　　２　変更　　３　終了</t>
    <phoneticPr fontId="6"/>
  </si>
  <si>
    <t>当該施設の前年度の利用定員</t>
    <rPh sb="0" eb="2">
      <t>トウガイ</t>
    </rPh>
    <rPh sb="2" eb="4">
      <t>シセツ</t>
    </rPh>
    <rPh sb="5" eb="8">
      <t>ゼンネンド</t>
    </rPh>
    <rPh sb="9" eb="11">
      <t>リヨウ</t>
    </rPh>
    <rPh sb="11" eb="13">
      <t>テイイン</t>
    </rPh>
    <phoneticPr fontId="8"/>
  </si>
  <si>
    <t>Ａ</t>
    <phoneticPr fontId="8"/>
  </si>
  <si>
    <t>人　　　</t>
    <rPh sb="0" eb="1">
      <t>ニン</t>
    </rPh>
    <phoneticPr fontId="6"/>
  </si>
  <si>
    <t>うち施設外支援実施利用者</t>
    <rPh sb="2" eb="5">
      <t>シセツガイ</t>
    </rPh>
    <rPh sb="5" eb="7">
      <t>シエン</t>
    </rPh>
    <rPh sb="7" eb="9">
      <t>ジッシ</t>
    </rPh>
    <rPh sb="9" eb="12">
      <t>リヨウシャ</t>
    </rPh>
    <phoneticPr fontId="8"/>
  </si>
  <si>
    <t>Ｂ</t>
    <phoneticPr fontId="8"/>
  </si>
  <si>
    <t>施設外支援実施率（（Ｂ）／（Ａ）×100）</t>
    <rPh sb="0" eb="3">
      <t>シセツガイ</t>
    </rPh>
    <rPh sb="3" eb="5">
      <t>シエン</t>
    </rPh>
    <rPh sb="5" eb="7">
      <t>ジッシ</t>
    </rPh>
    <rPh sb="7" eb="8">
      <t>リツ</t>
    </rPh>
    <phoneticPr fontId="8"/>
  </si>
  <si>
    <t>Ｃ</t>
    <phoneticPr fontId="8"/>
  </si>
  <si>
    <t>％　　　</t>
    <phoneticPr fontId="6"/>
  </si>
  <si>
    <t>職場実習等</t>
    <rPh sb="0" eb="2">
      <t>ショクバ</t>
    </rPh>
    <rPh sb="2" eb="5">
      <t>ジッシュウナド</t>
    </rPh>
    <phoneticPr fontId="8"/>
  </si>
  <si>
    <t>求職活動等</t>
    <rPh sb="0" eb="2">
      <t>キュウショク</t>
    </rPh>
    <rPh sb="2" eb="5">
      <t>カツドウナド</t>
    </rPh>
    <phoneticPr fontId="8"/>
  </si>
  <si>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8"/>
  </si>
  <si>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8"/>
  </si>
  <si>
    <t>（別紙53）</t>
    <rPh sb="1" eb="3">
      <t>ベッシ</t>
    </rPh>
    <phoneticPr fontId="14"/>
  </si>
  <si>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8"/>
  </si>
  <si>
    <t>１　新規　　２　変更　　３　終了</t>
    <phoneticPr fontId="8"/>
  </si>
  <si>
    <t>当該施設の前年度利用者延べ人数(全体)</t>
    <rPh sb="10" eb="11">
      <t>シャ</t>
    </rPh>
    <rPh sb="11" eb="12">
      <t>ノ</t>
    </rPh>
    <rPh sb="13" eb="14">
      <t>ヒト</t>
    </rPh>
    <rPh sb="14" eb="15">
      <t>スウ</t>
    </rPh>
    <rPh sb="16" eb="18">
      <t>ゼンタイ</t>
    </rPh>
    <phoneticPr fontId="8"/>
  </si>
  <si>
    <t>（Ａ）</t>
    <phoneticPr fontId="8"/>
  </si>
  <si>
    <t>うち障がい基礎年金１級を受給する利用者延べ人数</t>
    <rPh sb="16" eb="18">
      <t>リヨウ</t>
    </rPh>
    <rPh sb="19" eb="20">
      <t>ノ</t>
    </rPh>
    <rPh sb="21" eb="22">
      <t>ヒト</t>
    </rPh>
    <rPh sb="22" eb="23">
      <t>スウ</t>
    </rPh>
    <phoneticPr fontId="8"/>
  </si>
  <si>
    <t>（Ｂ）</t>
    <phoneticPr fontId="8"/>
  </si>
  <si>
    <t>（Ｂ）／（Ａ）×100　</t>
    <phoneticPr fontId="8"/>
  </si>
  <si>
    <t>（Ｃ）</t>
    <phoneticPr fontId="8"/>
  </si>
  <si>
    <t>重度者支援体制加算</t>
    <phoneticPr fontId="8"/>
  </si>
  <si>
    <t>（Ⅰ）
50％～</t>
    <phoneticPr fontId="8"/>
  </si>
  <si>
    <t>（Ⅱ）
25％～50％</t>
    <phoneticPr fontId="8"/>
  </si>
  <si>
    <t>氏　名</t>
    <phoneticPr fontId="8"/>
  </si>
  <si>
    <t>利用日数</t>
    <rPh sb="0" eb="2">
      <t>リヨウ</t>
    </rPh>
    <rPh sb="2" eb="4">
      <t>ニッスウ</t>
    </rPh>
    <phoneticPr fontId="8"/>
  </si>
  <si>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</si>
  <si>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8"/>
  </si>
  <si>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8"/>
  </si>
  <si>
    <t>（別紙54）</t>
    <rPh sb="1" eb="3">
      <t>ベッシ</t>
    </rPh>
    <phoneticPr fontId="14"/>
  </si>
  <si>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8"/>
  </si>
  <si>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8"/>
  </si>
  <si>
    <t>過去６年間の就労定着支援の終了者</t>
    <rPh sb="0" eb="2">
      <t>カコ</t>
    </rPh>
    <rPh sb="3" eb="5">
      <t>ネンカン</t>
    </rPh>
    <rPh sb="6" eb="8">
      <t>シュウロウ</t>
    </rPh>
    <rPh sb="8" eb="10">
      <t>テイチャク</t>
    </rPh>
    <rPh sb="10" eb="12">
      <t>シエン</t>
    </rPh>
    <rPh sb="13" eb="16">
      <t>シュウリョウシャ</t>
    </rPh>
    <phoneticPr fontId="8"/>
  </si>
  <si>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8"/>
  </si>
  <si>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8"/>
  </si>
  <si>
    <t>就労定着支援の利用開始日（年月日）</t>
    <rPh sb="0" eb="2">
      <t>シュウロウ</t>
    </rPh>
    <rPh sb="2" eb="4">
      <t>テイチャク</t>
    </rPh>
    <rPh sb="4" eb="6">
      <t>シエン</t>
    </rPh>
    <rPh sb="7" eb="9">
      <t>リヨウ</t>
    </rPh>
    <rPh sb="9" eb="12">
      <t>カイシビ</t>
    </rPh>
    <rPh sb="13" eb="16">
      <t>ネンガッピ</t>
    </rPh>
    <phoneticPr fontId="8"/>
  </si>
  <si>
    <t>就労定着支援の
終了日（年月日）</t>
    <rPh sb="8" eb="11">
      <t>シュウリョウビ</t>
    </rPh>
    <rPh sb="12" eb="15">
      <t>ネンガッピ</t>
    </rPh>
    <phoneticPr fontId="8"/>
  </si>
  <si>
    <t>前年度における
継続期間</t>
    <rPh sb="0" eb="3">
      <t>ゼンネンド</t>
    </rPh>
    <rPh sb="8" eb="10">
      <t>ケイゾク</t>
    </rPh>
    <rPh sb="10" eb="12">
      <t>キカン</t>
    </rPh>
    <phoneticPr fontId="8"/>
  </si>
  <si>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8"/>
  </si>
  <si>
    <t>（別紙56）</t>
    <rPh sb="1" eb="3">
      <t>ベッシ</t>
    </rPh>
    <phoneticPr fontId="14"/>
  </si>
  <si>
    <t>通勤者生活支援加算に係る体制</t>
    <rPh sb="0" eb="3">
      <t>ツウキンシャ</t>
    </rPh>
    <rPh sb="3" eb="5">
      <t>セイカツ</t>
    </rPh>
    <rPh sb="5" eb="7">
      <t>シエン</t>
    </rPh>
    <rPh sb="7" eb="9">
      <t>カサン</t>
    </rPh>
    <rPh sb="10" eb="11">
      <t>カカ</t>
    </rPh>
    <rPh sb="12" eb="14">
      <t>タイセイ</t>
    </rPh>
    <phoneticPr fontId="8"/>
  </si>
  <si>
    <t>前年度の平均利用者数(A)</t>
    <phoneticPr fontId="8"/>
  </si>
  <si>
    <t>人</t>
    <phoneticPr fontId="8"/>
  </si>
  <si>
    <t>前年度の平均利用者数の50％（人）</t>
    <rPh sb="0" eb="3">
      <t>ゼンネンド</t>
    </rPh>
    <rPh sb="4" eb="6">
      <t>ヘイキン</t>
    </rPh>
    <rPh sb="6" eb="9">
      <t>リヨウシャ</t>
    </rPh>
    <rPh sb="9" eb="10">
      <t>スウ</t>
    </rPh>
    <phoneticPr fontId="8"/>
  </si>
  <si>
    <t>(C)＞＝(B)</t>
    <phoneticPr fontId="8"/>
  </si>
  <si>
    <t>加算要件に該当する利用者の数 (C)＝(E)／(D)</t>
    <phoneticPr fontId="8"/>
  </si>
  <si>
    <t xml:space="preserve"> 加算要件に該当する利用者の前年度利用日の合計(E)</t>
    <phoneticPr fontId="8"/>
  </si>
  <si>
    <t xml:space="preserve"> 前年度の当該サービスの開所日数の合計 (D)</t>
    <phoneticPr fontId="8"/>
  </si>
  <si>
    <t>通勤者生活支援に係る体制</t>
    <phoneticPr fontId="8"/>
  </si>
  <si>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8"/>
  </si>
  <si>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8"/>
  </si>
  <si>
    <t>（別紙57）</t>
    <rPh sb="1" eb="3">
      <t>ベッシ</t>
    </rPh>
    <phoneticPr fontId="14"/>
  </si>
  <si>
    <t>令和</t>
    <rPh sb="0" eb="2">
      <t>レイワ</t>
    </rPh>
    <phoneticPr fontId="8"/>
  </si>
  <si>
    <t>日</t>
    <rPh sb="0" eb="1">
      <t>ヒ</t>
    </rPh>
    <phoneticPr fontId="8"/>
  </si>
  <si>
    <t>スコアの公表状況に関する届出書</t>
    <rPh sb="9" eb="10">
      <t>カン</t>
    </rPh>
    <rPh sb="12" eb="15">
      <t>トドケデショ</t>
    </rPh>
    <phoneticPr fontId="8"/>
  </si>
  <si>
    <t>法　人　名</t>
    <rPh sb="0" eb="1">
      <t>ホウ</t>
    </rPh>
    <rPh sb="2" eb="3">
      <t>ヒト</t>
    </rPh>
    <rPh sb="4" eb="5">
      <t>メイ</t>
    </rPh>
    <phoneticPr fontId="8"/>
  </si>
  <si>
    <t>事業所名</t>
    <rPh sb="0" eb="2">
      <t>ジギョウ</t>
    </rPh>
    <rPh sb="2" eb="3">
      <t>ショ</t>
    </rPh>
    <rPh sb="3" eb="4">
      <t>メイ</t>
    </rPh>
    <phoneticPr fontId="8"/>
  </si>
  <si>
    <t>事業所所在地
（区市町村名）</t>
    <rPh sb="0" eb="3">
      <t>ジギョウショ</t>
    </rPh>
    <rPh sb="3" eb="4">
      <t>トコロ</t>
    </rPh>
    <rPh sb="4" eb="5">
      <t>ザイ</t>
    </rPh>
    <rPh sb="5" eb="6">
      <t>チ</t>
    </rPh>
    <rPh sb="8" eb="12">
      <t>クシチョウソン</t>
    </rPh>
    <rPh sb="12" eb="13">
      <t>メイ</t>
    </rPh>
    <phoneticPr fontId="8"/>
  </si>
  <si>
    <t>指　定　年　月</t>
    <phoneticPr fontId="8"/>
  </si>
  <si>
    <t>【スコアの公表状況】</t>
    <rPh sb="5" eb="7">
      <t>コウヒョウ</t>
    </rPh>
    <rPh sb="7" eb="9">
      <t>ジョウキョウ</t>
    </rPh>
    <phoneticPr fontId="8"/>
  </si>
  <si>
    <t>公表の実施時期</t>
    <rPh sb="0" eb="2">
      <t>コウヒョウ</t>
    </rPh>
    <rPh sb="3" eb="5">
      <t>ジッシ</t>
    </rPh>
    <rPh sb="5" eb="7">
      <t>ジキ</t>
    </rPh>
    <phoneticPr fontId="8"/>
  </si>
  <si>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8"/>
  </si>
  <si>
    <t>　①　障害福祉サービス等情報検索ウェブサイト（ＷＡＭネット）</t>
    <phoneticPr fontId="8"/>
  </si>
  <si>
    <t>　②　事業所のホームページ（TOPページ）</t>
    <phoneticPr fontId="8"/>
  </si>
  <si>
    <t>　③　その他</t>
    <phoneticPr fontId="8"/>
  </si>
  <si>
    <t>③の場合は左記に
詳細内容を記載</t>
    <rPh sb="5" eb="7">
      <t>サキ</t>
    </rPh>
    <rPh sb="11" eb="13">
      <t>ナイヨウ</t>
    </rPh>
    <phoneticPr fontId="8"/>
  </si>
  <si>
    <t>ＵＲＬ</t>
    <phoneticPr fontId="8"/>
  </si>
  <si>
    <t>届出時点で未公表の場合、
左記に○を記入する</t>
    <rPh sb="0" eb="2">
      <t>トドケデ</t>
    </rPh>
    <rPh sb="2" eb="4">
      <t>ジテン</t>
    </rPh>
    <rPh sb="5" eb="8">
      <t>ミコウヒョウ</t>
    </rPh>
    <rPh sb="9" eb="11">
      <t>バアイ</t>
    </rPh>
    <rPh sb="13" eb="15">
      <t>サキ</t>
    </rPh>
    <rPh sb="18" eb="20">
      <t>キニュウ</t>
    </rPh>
    <phoneticPr fontId="8"/>
  </si>
  <si>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8"/>
  </si>
  <si>
    <t>電話番号</t>
    <rPh sb="0" eb="2">
      <t>デンワ</t>
    </rPh>
    <rPh sb="2" eb="4">
      <t>バンゴウ</t>
    </rPh>
    <phoneticPr fontId="8"/>
  </si>
  <si>
    <t>≪障害福祉サービスの体験支援加算≫</t>
    <rPh sb="12" eb="14">
      <t>シエン</t>
    </rPh>
    <rPh sb="14" eb="16">
      <t>カサン</t>
    </rPh>
    <phoneticPr fontId="83"/>
  </si>
  <si>
    <t>≪障害福祉サービスの体験利用加算・体験宿泊加算≫</t>
    <rPh sb="1" eb="3">
      <t>ショウガイ</t>
    </rPh>
    <rPh sb="3" eb="5">
      <t>フクシ</t>
    </rPh>
    <phoneticPr fontId="83"/>
  </si>
  <si>
    <t>≪地域移行促進加算（Ⅰ）・（Ⅱ）≫</t>
    <rPh sb="1" eb="3">
      <t>チイキ</t>
    </rPh>
    <rPh sb="3" eb="5">
      <t>イコウ</t>
    </rPh>
    <rPh sb="5" eb="7">
      <t>ソクシン</t>
    </rPh>
    <rPh sb="7" eb="9">
      <t>カサン</t>
    </rPh>
    <phoneticPr fontId="83"/>
  </si>
  <si>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4"/>
  </si>
  <si>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40"/>
  </si>
  <si>
    <t>（別紙３ー１）</t>
  </si>
  <si>
    <t>必要な別紙</t>
    <rPh sb="0" eb="2">
      <t>ヒツヨウ</t>
    </rPh>
    <rPh sb="3" eb="5">
      <t>ベッシ</t>
    </rPh>
    <phoneticPr fontId="14"/>
  </si>
  <si>
    <t>（別紙３ー２）</t>
    <phoneticPr fontId="14"/>
  </si>
  <si>
    <t>※共生型のみ</t>
    <phoneticPr fontId="14"/>
  </si>
  <si>
    <t>（別紙４）</t>
  </si>
  <si>
    <t>（別紙４）</t>
    <phoneticPr fontId="14"/>
  </si>
  <si>
    <t>（別紙５）</t>
  </si>
  <si>
    <t>（別紙６－１または６－２）</t>
  </si>
  <si>
    <t>（別紙６－１または６－２）</t>
    <phoneticPr fontId="14"/>
  </si>
  <si>
    <t>（別紙７）</t>
  </si>
  <si>
    <t>（別紙８－１）</t>
  </si>
  <si>
    <t>（別紙８－２）</t>
  </si>
  <si>
    <t>（別紙９－１）</t>
    <phoneticPr fontId="14"/>
  </si>
  <si>
    <t>（別紙９ー２）</t>
  </si>
  <si>
    <t>（別紙10）</t>
  </si>
  <si>
    <t>（別紙11）</t>
    <phoneticPr fontId="14"/>
  </si>
  <si>
    <t>※共生型のみ</t>
    <rPh sb="1" eb="4">
      <t>キョウセイガタ</t>
    </rPh>
    <phoneticPr fontId="14"/>
  </si>
  <si>
    <t>（別紙12）</t>
  </si>
  <si>
    <t>（別紙12）</t>
    <phoneticPr fontId="14"/>
  </si>
  <si>
    <t>（別紙13）</t>
  </si>
  <si>
    <t>（別紙14）</t>
  </si>
  <si>
    <t>（別紙15）</t>
    <phoneticPr fontId="14"/>
  </si>
  <si>
    <t>（別紙16）</t>
  </si>
  <si>
    <t>（別紙17）</t>
  </si>
  <si>
    <t>（別紙18）</t>
  </si>
  <si>
    <t>（別紙20）</t>
  </si>
  <si>
    <t>（別紙22）</t>
  </si>
  <si>
    <t>（別紙８－１）</t>
    <phoneticPr fontId="14"/>
  </si>
  <si>
    <t>（別紙23－２）</t>
  </si>
  <si>
    <t>（別紙26）</t>
  </si>
  <si>
    <t>（別紙27）</t>
  </si>
  <si>
    <t>（別紙28）</t>
  </si>
  <si>
    <t>（別紙29－１）</t>
  </si>
  <si>
    <t>（別紙29－１）</t>
    <rPh sb="1" eb="3">
      <t>ベッシ</t>
    </rPh>
    <phoneticPr fontId="14"/>
  </si>
  <si>
    <t>（別紙30）</t>
    <phoneticPr fontId="14"/>
  </si>
  <si>
    <t>（別紙31）</t>
  </si>
  <si>
    <t>（別紙32）</t>
    <phoneticPr fontId="14"/>
  </si>
  <si>
    <t>（別紙33）</t>
  </si>
  <si>
    <t>（別紙34）</t>
    <phoneticPr fontId="14"/>
  </si>
  <si>
    <t>（別紙35）</t>
  </si>
  <si>
    <t>（別紙47）</t>
  </si>
  <si>
    <t>（別紙47）</t>
    <phoneticPr fontId="14"/>
  </si>
  <si>
    <t>（別紙48）</t>
  </si>
  <si>
    <t>（別紙49）</t>
  </si>
  <si>
    <t>（別紙50）</t>
  </si>
  <si>
    <t>（別紙51－１）</t>
  </si>
  <si>
    <t>（別紙51－１）</t>
    <rPh sb="1" eb="3">
      <t>ベッシ</t>
    </rPh>
    <phoneticPr fontId="14"/>
  </si>
  <si>
    <t>（別紙51－２）</t>
    <rPh sb="1" eb="3">
      <t>ベッシ</t>
    </rPh>
    <phoneticPr fontId="14"/>
  </si>
  <si>
    <t>（別紙51－２）</t>
  </si>
  <si>
    <t>（別紙51－３）</t>
  </si>
  <si>
    <t>（別紙51－３）</t>
    <rPh sb="1" eb="3">
      <t>ベッシ</t>
    </rPh>
    <phoneticPr fontId="14"/>
  </si>
  <si>
    <t>（別紙52）</t>
    <phoneticPr fontId="14"/>
  </si>
  <si>
    <t>（別紙53）</t>
  </si>
  <si>
    <t>（別紙53）</t>
    <phoneticPr fontId="14"/>
  </si>
  <si>
    <t>（別紙54）</t>
  </si>
  <si>
    <t>（別紙56）</t>
  </si>
  <si>
    <t>（別紙57）</t>
  </si>
  <si>
    <t>※栄養マネジメントも別紙16</t>
    <phoneticPr fontId="14"/>
  </si>
  <si>
    <t>※通院支援は別紙21</t>
  </si>
  <si>
    <t>（別紙19）</t>
  </si>
  <si>
    <t>届出事務担当者連絡先</t>
    <rPh sb="0" eb="2">
      <t>トドケデ</t>
    </rPh>
    <rPh sb="2" eb="4">
      <t>ジム</t>
    </rPh>
    <rPh sb="4" eb="7">
      <t>タントウシャ</t>
    </rPh>
    <rPh sb="7" eb="10">
      <t>レンラクサキ</t>
    </rPh>
    <phoneticPr fontId="8"/>
  </si>
  <si>
    <t>　　　複数ある場合は、「別紙」に漏れなく記載してください</t>
    <rPh sb="3" eb="5">
      <t>フクスウ</t>
    </rPh>
    <rPh sb="7" eb="9">
      <t>バアイ</t>
    </rPh>
    <rPh sb="12" eb="14">
      <t>ベッシ</t>
    </rPh>
    <rPh sb="16" eb="17">
      <t>モ</t>
    </rPh>
    <rPh sb="20" eb="22">
      <t>キサイ</t>
    </rPh>
    <phoneticPr fontId="8"/>
  </si>
  <si>
    <t>届出事務担当者</t>
    <rPh sb="0" eb="2">
      <t>トドケデ</t>
    </rPh>
    <rPh sb="2" eb="4">
      <t>ジム</t>
    </rPh>
    <rPh sb="4" eb="7">
      <t>タントウシャ</t>
    </rPh>
    <phoneticPr fontId="8"/>
  </si>
  <si>
    <t>注４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8"/>
  </si>
  <si>
    <t>注３　｢異動項目｣欄は、（別紙１）｢介護給付費等の算定に係る体制等状況一覧表｣に掲げる項目を記載してください。</t>
    <rPh sb="4" eb="6">
      <t>イドウ</t>
    </rPh>
    <rPh sb="6" eb="8">
      <t>コウモク</t>
    </rPh>
    <rPh sb="9" eb="10">
      <t>ラン</t>
    </rPh>
    <rPh sb="13" eb="15">
      <t>ベッシ</t>
    </rPh>
    <rPh sb="18" eb="20">
      <t>カイゴ</t>
    </rPh>
    <rPh sb="20" eb="23">
      <t>キュウフヒ</t>
    </rPh>
    <rPh sb="23" eb="24">
      <t>トウ</t>
    </rPh>
    <rPh sb="25" eb="27">
      <t>サンテイ</t>
    </rPh>
    <rPh sb="28" eb="29">
      <t>カカ</t>
    </rPh>
    <rPh sb="30" eb="32">
      <t>タイセイ</t>
    </rPh>
    <rPh sb="32" eb="33">
      <t>トウ</t>
    </rPh>
    <rPh sb="33" eb="35">
      <t>ジョウキョウ</t>
    </rPh>
    <rPh sb="35" eb="37">
      <t>イチラン</t>
    </rPh>
    <rPh sb="37" eb="38">
      <t>ヒョウ</t>
    </rPh>
    <rPh sb="40" eb="41">
      <t>カカ</t>
    </rPh>
    <rPh sb="43" eb="45">
      <t>コウモク</t>
    </rPh>
    <rPh sb="46" eb="48">
      <t>キサイ</t>
    </rPh>
    <phoneticPr fontId="8"/>
  </si>
  <si>
    <t>注２　｢異動等の区分｣欄は、今回届出を行う事業所・施設について該当する数字に「○」を記入してください。</t>
    <rPh sb="4" eb="6">
      <t>イドウ</t>
    </rPh>
    <rPh sb="6" eb="7">
      <t>トウ</t>
    </rPh>
    <rPh sb="8" eb="10">
      <t>クブン</t>
    </rPh>
    <rPh sb="11" eb="12">
      <t>ラン</t>
    </rPh>
    <rPh sb="14" eb="16">
      <t>コンカイ</t>
    </rPh>
    <rPh sb="16" eb="18">
      <t>トドケデ</t>
    </rPh>
    <rPh sb="19" eb="20">
      <t>オコナ</t>
    </rPh>
    <rPh sb="21" eb="24">
      <t>ジギョウショ</t>
    </rPh>
    <rPh sb="25" eb="27">
      <t>シセツ</t>
    </rPh>
    <rPh sb="31" eb="33">
      <t>ガイトウ</t>
    </rPh>
    <rPh sb="35" eb="37">
      <t>スウジ</t>
    </rPh>
    <rPh sb="42" eb="44">
      <t>キニュウ</t>
    </rPh>
    <phoneticPr fontId="8"/>
  </si>
  <si>
    <t>注１　｢実施事業｣欄は、異動等の有無に関わらず、該当する欄に「○」を記入してください。</t>
    <rPh sb="4" eb="6">
      <t>ジッシ</t>
    </rPh>
    <rPh sb="6" eb="8">
      <t>ジギョウ</t>
    </rPh>
    <rPh sb="9" eb="10">
      <t>ラン</t>
    </rPh>
    <rPh sb="12" eb="14">
      <t>イドウ</t>
    </rPh>
    <rPh sb="14" eb="15">
      <t>トウ</t>
    </rPh>
    <rPh sb="16" eb="18">
      <t>ウム</t>
    </rPh>
    <rPh sb="19" eb="20">
      <t>カカ</t>
    </rPh>
    <rPh sb="24" eb="26">
      <t>ガイトウ</t>
    </rPh>
    <rPh sb="28" eb="29">
      <t>ラン</t>
    </rPh>
    <rPh sb="34" eb="36">
      <t>キニュウ</t>
    </rPh>
    <phoneticPr fontId="8"/>
  </si>
  <si>
    <t>別紙のとおり</t>
    <rPh sb="0" eb="2">
      <t>ベッシ</t>
    </rPh>
    <phoneticPr fontId="8"/>
  </si>
  <si>
    <t>関係書類</t>
    <rPh sb="0" eb="2">
      <t>カンケイ</t>
    </rPh>
    <rPh sb="2" eb="4">
      <t>ショルイ</t>
    </rPh>
    <phoneticPr fontId="8"/>
  </si>
  <si>
    <t>変更後</t>
    <rPh sb="0" eb="3">
      <t>ヘンコウゴ</t>
    </rPh>
    <phoneticPr fontId="8"/>
  </si>
  <si>
    <t>変更前</t>
    <rPh sb="0" eb="3">
      <t>ヘンコウマエ</t>
    </rPh>
    <phoneticPr fontId="8"/>
  </si>
  <si>
    <t>特記事項</t>
    <rPh sb="0" eb="2">
      <t>トッキ</t>
    </rPh>
    <rPh sb="2" eb="4">
      <t>ジコウ</t>
    </rPh>
    <phoneticPr fontId="8"/>
  </si>
  <si>
    <t>１ 新規　２ 変更　３ 終了</t>
    <rPh sb="2" eb="4">
      <t>シンキ</t>
    </rPh>
    <rPh sb="7" eb="9">
      <t>ヘンコウ</t>
    </rPh>
    <rPh sb="12" eb="14">
      <t>シュウリョウ</t>
    </rPh>
    <phoneticPr fontId="8"/>
  </si>
  <si>
    <t>就労選択支援</t>
    <rPh sb="0" eb="2">
      <t>シュウロウ</t>
    </rPh>
    <rPh sb="2" eb="4">
      <t>センタク</t>
    </rPh>
    <rPh sb="4" eb="6">
      <t>シエン</t>
    </rPh>
    <phoneticPr fontId="8"/>
  </si>
  <si>
    <t>宿泊型自立訓練</t>
    <rPh sb="0" eb="3">
      <t>シュクハクガタ</t>
    </rPh>
    <rPh sb="3" eb="5">
      <t>ジリツ</t>
    </rPh>
    <rPh sb="5" eb="7">
      <t>クンレン</t>
    </rPh>
    <phoneticPr fontId="8"/>
  </si>
  <si>
    <t>自立訓練(生活訓練)</t>
    <rPh sb="0" eb="2">
      <t>ジリツ</t>
    </rPh>
    <rPh sb="2" eb="4">
      <t>クンレン</t>
    </rPh>
    <rPh sb="5" eb="7">
      <t>セイカツ</t>
    </rPh>
    <rPh sb="7" eb="9">
      <t>クンレン</t>
    </rPh>
    <phoneticPr fontId="8"/>
  </si>
  <si>
    <t>自立訓練(機能訓練)</t>
    <rPh sb="0" eb="2">
      <t>ジリツ</t>
    </rPh>
    <rPh sb="2" eb="4">
      <t>クンレン</t>
    </rPh>
    <rPh sb="5" eb="7">
      <t>キノウ</t>
    </rPh>
    <rPh sb="7" eb="9">
      <t>クンレン</t>
    </rPh>
    <phoneticPr fontId="8"/>
  </si>
  <si>
    <t>児童デイサービス</t>
    <rPh sb="0" eb="2">
      <t>ジドウ</t>
    </rPh>
    <phoneticPr fontId="8"/>
  </si>
  <si>
    <t>生活介護</t>
    <rPh sb="0" eb="2">
      <t>セイカツ</t>
    </rPh>
    <rPh sb="2" eb="4">
      <t>カイゴ</t>
    </rPh>
    <phoneticPr fontId="8"/>
  </si>
  <si>
    <t>介護給付</t>
    <rPh sb="0" eb="2">
      <t>カイゴ</t>
    </rPh>
    <rPh sb="2" eb="4">
      <t>キュウフ</t>
    </rPh>
    <phoneticPr fontId="8"/>
  </si>
  <si>
    <t>異動項目
（※変更の場合）</t>
    <rPh sb="0" eb="2">
      <t>イドウ</t>
    </rPh>
    <rPh sb="2" eb="4">
      <t>コウモク</t>
    </rPh>
    <rPh sb="7" eb="9">
      <t>ヘンコウ</t>
    </rPh>
    <rPh sb="10" eb="12">
      <t>バアイ</t>
    </rPh>
    <phoneticPr fontId="8"/>
  </si>
  <si>
    <t>異動年月日</t>
    <rPh sb="0" eb="2">
      <t>イドウ</t>
    </rPh>
    <rPh sb="2" eb="5">
      <t>ネンガッピ</t>
    </rPh>
    <phoneticPr fontId="8"/>
  </si>
  <si>
    <t>異動等の区分</t>
    <rPh sb="0" eb="2">
      <t>イドウ</t>
    </rPh>
    <rPh sb="2" eb="3">
      <t>トウ</t>
    </rPh>
    <rPh sb="4" eb="6">
      <t>クブン</t>
    </rPh>
    <phoneticPr fontId="8"/>
  </si>
  <si>
    <t>指定年月日</t>
    <rPh sb="0" eb="2">
      <t>シテイ</t>
    </rPh>
    <rPh sb="2" eb="5">
      <t>ネンガッピ</t>
    </rPh>
    <phoneticPr fontId="8"/>
  </si>
  <si>
    <t>実施事業</t>
    <rPh sb="0" eb="2">
      <t>ジッシ</t>
    </rPh>
    <rPh sb="2" eb="4">
      <t>ジギョウ</t>
    </rPh>
    <phoneticPr fontId="8"/>
  </si>
  <si>
    <t>同一所在地において
行う事業等の種類</t>
    <rPh sb="0" eb="2">
      <t>ドウイツ</t>
    </rPh>
    <rPh sb="2" eb="5">
      <t>ショザイチ</t>
    </rPh>
    <rPh sb="10" eb="11">
      <t>オコナ</t>
    </rPh>
    <rPh sb="12" eb="14">
      <t>ジギョウ</t>
    </rPh>
    <rPh sb="14" eb="15">
      <t>トウ</t>
    </rPh>
    <rPh sb="16" eb="18">
      <t>シュルイ</t>
    </rPh>
    <phoneticPr fontId="8"/>
  </si>
  <si>
    <t>届出を行う事業所・施設の種類</t>
    <rPh sb="0" eb="2">
      <t>トドケデ</t>
    </rPh>
    <rPh sb="3" eb="4">
      <t>オコナ</t>
    </rPh>
    <rPh sb="5" eb="8">
      <t>ジギョウショ</t>
    </rPh>
    <rPh sb="9" eb="11">
      <t>シセツ</t>
    </rPh>
    <rPh sb="12" eb="14">
      <t>シュルイ</t>
    </rPh>
    <phoneticPr fontId="8"/>
  </si>
  <si>
    <t>　　埼玉県　　　　　　　　郡市　　</t>
    <rPh sb="2" eb="4">
      <t>サイタマ</t>
    </rPh>
    <rPh sb="4" eb="5">
      <t>ケン</t>
    </rPh>
    <rPh sb="13" eb="14">
      <t>グン</t>
    </rPh>
    <rPh sb="14" eb="15">
      <t>シ</t>
    </rPh>
    <phoneticPr fontId="8"/>
  </si>
  <si>
    <t>（郵便番号　　　　　－　　　　　）</t>
    <rPh sb="1" eb="3">
      <t>ユウビン</t>
    </rPh>
    <rPh sb="3" eb="5">
      <t>バンゴウ</t>
    </rPh>
    <phoneticPr fontId="8"/>
  </si>
  <si>
    <t>管理者の住所</t>
    <rPh sb="0" eb="3">
      <t>カンリシャ</t>
    </rPh>
    <rPh sb="4" eb="6">
      <t>ジュウショ</t>
    </rPh>
    <phoneticPr fontId="8"/>
  </si>
  <si>
    <t>職名</t>
    <rPh sb="0" eb="2">
      <t>ショクメイ</t>
    </rPh>
    <phoneticPr fontId="8"/>
  </si>
  <si>
    <t>管理者の氏名</t>
    <rPh sb="0" eb="3">
      <t>カンリシャ</t>
    </rPh>
    <rPh sb="4" eb="6">
      <t>シメイ</t>
    </rPh>
    <phoneticPr fontId="8"/>
  </si>
  <si>
    <t>電子メールアドレス
※必ず記入してください</t>
    <rPh sb="0" eb="2">
      <t>デンシ</t>
    </rPh>
    <rPh sb="11" eb="12">
      <t>カナラ</t>
    </rPh>
    <rPh sb="13" eb="15">
      <t>キニュウ</t>
    </rPh>
    <phoneticPr fontId="8"/>
  </si>
  <si>
    <t>ＦＡＸ番号</t>
    <rPh sb="3" eb="5">
      <t>バンゴウ</t>
    </rPh>
    <phoneticPr fontId="8"/>
  </si>
  <si>
    <t>連絡先</t>
    <rPh sb="0" eb="3">
      <t>レンラクサキ</t>
    </rPh>
    <phoneticPr fontId="8"/>
  </si>
  <si>
    <t>主たる事業所・
施設の所在地</t>
    <rPh sb="0" eb="1">
      <t>シュ</t>
    </rPh>
    <rPh sb="3" eb="6">
      <t>ジギョウショ</t>
    </rPh>
    <rPh sb="8" eb="10">
      <t>シセツ</t>
    </rPh>
    <rPh sb="11" eb="14">
      <t>ショザイチ</t>
    </rPh>
    <phoneticPr fontId="8"/>
  </si>
  <si>
    <t>フリガナ</t>
    <phoneticPr fontId="8"/>
  </si>
  <si>
    <t>事業所・施設の状況</t>
    <rPh sb="0" eb="3">
      <t>ジギョウショ</t>
    </rPh>
    <rPh sb="4" eb="6">
      <t>シセツ</t>
    </rPh>
    <rPh sb="7" eb="9">
      <t>ジョウキョウ</t>
    </rPh>
    <phoneticPr fontId="8"/>
  </si>
  <si>
    <t>代表者の住所</t>
    <rPh sb="0" eb="3">
      <t>ダイヒョウシャ</t>
    </rPh>
    <rPh sb="4" eb="6">
      <t>ジュウショ</t>
    </rPh>
    <phoneticPr fontId="8"/>
  </si>
  <si>
    <t>代表者の職・氏名</t>
    <rPh sb="0" eb="3">
      <t>ダイヒョウシャ</t>
    </rPh>
    <rPh sb="4" eb="5">
      <t>ショク</t>
    </rPh>
    <rPh sb="6" eb="8">
      <t>シメイ</t>
    </rPh>
    <phoneticPr fontId="8"/>
  </si>
  <si>
    <t>主たる事務所
の所在地</t>
    <rPh sb="0" eb="1">
      <t>シュ</t>
    </rPh>
    <rPh sb="3" eb="6">
      <t>ジムショ</t>
    </rPh>
    <rPh sb="8" eb="11">
      <t>ショザイチ</t>
    </rPh>
    <phoneticPr fontId="8"/>
  </si>
  <si>
    <t>法人の名称</t>
    <rPh sb="0" eb="2">
      <t>ホウジン</t>
    </rPh>
    <rPh sb="3" eb="5">
      <t>メイショウ</t>
    </rPh>
    <phoneticPr fontId="8"/>
  </si>
  <si>
    <t>届出者（法人）</t>
    <rPh sb="0" eb="2">
      <t>トドケデ</t>
    </rPh>
    <rPh sb="2" eb="3">
      <t>シャ</t>
    </rPh>
    <rPh sb="4" eb="6">
      <t>ホウジン</t>
    </rPh>
    <phoneticPr fontId="8"/>
  </si>
  <si>
    <t>事業所番号</t>
    <rPh sb="0" eb="3">
      <t>ジギョウショ</t>
    </rPh>
    <rPh sb="3" eb="5">
      <t>バンゴウ</t>
    </rPh>
    <phoneticPr fontId="8"/>
  </si>
  <si>
    <t>　このことについて、関係書類を添えて以下のとおり届け出ます。</t>
    <rPh sb="10" eb="12">
      <t>カンケイ</t>
    </rPh>
    <rPh sb="12" eb="14">
      <t>ショルイ</t>
    </rPh>
    <rPh sb="15" eb="16">
      <t>ソ</t>
    </rPh>
    <rPh sb="18" eb="20">
      <t>イカ</t>
    </rPh>
    <rPh sb="24" eb="25">
      <t>トド</t>
    </rPh>
    <rPh sb="26" eb="27">
      <t>デ</t>
    </rPh>
    <phoneticPr fontId="8"/>
  </si>
  <si>
    <t>代表者名</t>
    <rPh sb="0" eb="3">
      <t>ダイヒョウシャ</t>
    </rPh>
    <rPh sb="3" eb="4">
      <t>メイ</t>
    </rPh>
    <phoneticPr fontId="8"/>
  </si>
  <si>
    <t>法 人 名</t>
    <rPh sb="0" eb="1">
      <t>ホウ</t>
    </rPh>
    <rPh sb="2" eb="3">
      <t>ジン</t>
    </rPh>
    <rPh sb="4" eb="5">
      <t>メイ</t>
    </rPh>
    <phoneticPr fontId="8"/>
  </si>
  <si>
    <t>所 在 地</t>
    <rPh sb="0" eb="1">
      <t>トコロ</t>
    </rPh>
    <rPh sb="2" eb="3">
      <t>ザイ</t>
    </rPh>
    <rPh sb="4" eb="5">
      <t>チ</t>
    </rPh>
    <phoneticPr fontId="8"/>
  </si>
  <si>
    <t>届出者</t>
    <rPh sb="0" eb="2">
      <t>トドケデ</t>
    </rPh>
    <rPh sb="2" eb="3">
      <t>シャ</t>
    </rPh>
    <phoneticPr fontId="8"/>
  </si>
  <si>
    <t>埼 玉 県 知 事</t>
    <rPh sb="0" eb="1">
      <t>サキ</t>
    </rPh>
    <rPh sb="2" eb="3">
      <t>タマ</t>
    </rPh>
    <rPh sb="4" eb="5">
      <t>ケン</t>
    </rPh>
    <rPh sb="6" eb="7">
      <t>チ</t>
    </rPh>
    <rPh sb="8" eb="9">
      <t>コト</t>
    </rPh>
    <phoneticPr fontId="8"/>
  </si>
  <si>
    <t>（あて先）</t>
    <rPh sb="3" eb="4">
      <t>サキ</t>
    </rPh>
    <phoneticPr fontId="8"/>
  </si>
  <si>
    <t xml:space="preserve">    　　年　　月　　日</t>
    <rPh sb="6" eb="7">
      <t>ネン</t>
    </rPh>
    <rPh sb="9" eb="10">
      <t>ガツ</t>
    </rPh>
    <rPh sb="12" eb="13">
      <t>ニチ</t>
    </rPh>
    <phoneticPr fontId="8"/>
  </si>
  <si>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8"/>
  </si>
  <si>
    <t>（様式第５号）</t>
    <rPh sb="1" eb="3">
      <t>ヨウシキ</t>
    </rPh>
    <rPh sb="3" eb="4">
      <t>ダイ</t>
    </rPh>
    <rPh sb="5" eb="6">
      <t>ゴウ</t>
    </rPh>
    <phoneticPr fontId="8"/>
  </si>
  <si>
    <t>※　「夜勤職員配置の状況」には、施設入所支援を提供する時間に配置している職員の数を記載すること。</t>
    <rPh sb="3" eb="5">
      <t>ヤキン</t>
    </rPh>
    <rPh sb="5" eb="7">
      <t>ショクイン</t>
    </rPh>
    <rPh sb="7" eb="9">
      <t>ハイチ</t>
    </rPh>
    <rPh sb="10" eb="12">
      <t>ジョウキョウ</t>
    </rPh>
    <rPh sb="16" eb="18">
      <t>シセツ</t>
    </rPh>
    <rPh sb="18" eb="20">
      <t>ニュウショ</t>
    </rPh>
    <rPh sb="20" eb="22">
      <t>シエン</t>
    </rPh>
    <rPh sb="23" eb="25">
      <t>テイキョウ</t>
    </rPh>
    <rPh sb="27" eb="29">
      <t>ジカン</t>
    </rPh>
    <rPh sb="30" eb="32">
      <t>ハイチ</t>
    </rPh>
    <phoneticPr fontId="8"/>
  </si>
  <si>
    <t>※　「夜間看護体制加算」を算定するには、「夜勤職員配置体制加算」が算定されている必要がある。</t>
    <rPh sb="3" eb="5">
      <t>ヤカン</t>
    </rPh>
    <rPh sb="5" eb="7">
      <t>カンゴ</t>
    </rPh>
    <rPh sb="7" eb="9">
      <t>タイセイ</t>
    </rPh>
    <rPh sb="9" eb="11">
      <t>カサン</t>
    </rPh>
    <rPh sb="13" eb="15">
      <t>サンテイ</t>
    </rPh>
    <rPh sb="21" eb="23">
      <t>ヤキン</t>
    </rPh>
    <rPh sb="23" eb="27">
      <t>ショクインハイチ</t>
    </rPh>
    <rPh sb="27" eb="31">
      <t>タイセイカサ</t>
    </rPh>
    <rPh sb="33" eb="35">
      <t>サンテイ</t>
    </rPh>
    <rPh sb="40" eb="42">
      <t>ヒツヨウ</t>
    </rPh>
    <phoneticPr fontId="8"/>
  </si>
  <si>
    <t>人）</t>
    <rPh sb="0" eb="1">
      <t>ニン</t>
    </rPh>
    <phoneticPr fontId="8"/>
  </si>
  <si>
    <t>人　　　　（うち看護職員</t>
    <rPh sb="0" eb="1">
      <t>ニン</t>
    </rPh>
    <rPh sb="8" eb="10">
      <t>カンゴ</t>
    </rPh>
    <rPh sb="10" eb="12">
      <t>ショクイン</t>
    </rPh>
    <phoneticPr fontId="8"/>
  </si>
  <si>
    <t>夜勤職員配置の状況</t>
    <rPh sb="0" eb="2">
      <t>ヤキン</t>
    </rPh>
    <rPh sb="2" eb="4">
      <t>ショクイン</t>
    </rPh>
    <rPh sb="4" eb="6">
      <t>ハイチ</t>
    </rPh>
    <rPh sb="7" eb="9">
      <t>ジョウキョウ</t>
    </rPh>
    <phoneticPr fontId="8"/>
  </si>
  <si>
    <t>なし　　　夜勤職員配置体制加算　　　夜間看護体制加算</t>
    <rPh sb="5" eb="7">
      <t>ヤキン</t>
    </rPh>
    <rPh sb="7" eb="9">
      <t>ショクイン</t>
    </rPh>
    <rPh sb="9" eb="11">
      <t>ハイチ</t>
    </rPh>
    <rPh sb="11" eb="13">
      <t>タイセイ</t>
    </rPh>
    <rPh sb="13" eb="15">
      <t>カサン</t>
    </rPh>
    <rPh sb="18" eb="20">
      <t>ヤカン</t>
    </rPh>
    <rPh sb="20" eb="22">
      <t>カンゴ</t>
    </rPh>
    <rPh sb="22" eb="24">
      <t>タイセイ</t>
    </rPh>
    <rPh sb="24" eb="26">
      <t>カサン</t>
    </rPh>
    <phoneticPr fontId="8"/>
  </si>
  <si>
    <t>申請する加算</t>
    <rPh sb="0" eb="2">
      <t>シンセイ</t>
    </rPh>
    <rPh sb="4" eb="6">
      <t>カサン</t>
    </rPh>
    <phoneticPr fontId="8"/>
  </si>
  <si>
    <t>○　夜勤職員配置体制加算・夜間看護体制加算（施設入所支援）</t>
    <rPh sb="2" eb="4">
      <t>ヤキン</t>
    </rPh>
    <rPh sb="4" eb="8">
      <t>ショクインハイチ</t>
    </rPh>
    <rPh sb="8" eb="12">
      <t>タイセイカサ</t>
    </rPh>
    <rPh sb="13" eb="15">
      <t>ヤカン</t>
    </rPh>
    <rPh sb="15" eb="17">
      <t>カンゴ</t>
    </rPh>
    <rPh sb="17" eb="19">
      <t>タイセイ</t>
    </rPh>
    <rPh sb="19" eb="21">
      <t>カサン</t>
    </rPh>
    <rPh sb="22" eb="24">
      <t>シセツ</t>
    </rPh>
    <rPh sb="24" eb="26">
      <t>ニュウショ</t>
    </rPh>
    <rPh sb="26" eb="28">
      <t>シエン</t>
    </rPh>
    <phoneticPr fontId="8"/>
  </si>
  <si>
    <t>※　「うち区分５以上に準ずる」の項には、区分４以下であって、行動関連項目の点数の合計が10点以上である
　　利用者及び喀痰吸引等を必要とする利用者の数を記載すること。</t>
    <rPh sb="5" eb="7">
      <t>クブン</t>
    </rPh>
    <rPh sb="8" eb="10">
      <t>イジョウ</t>
    </rPh>
    <rPh sb="11" eb="12">
      <t>ジュン</t>
    </rPh>
    <rPh sb="16" eb="17">
      <t>コウ</t>
    </rPh>
    <rPh sb="20" eb="22">
      <t>クブン</t>
    </rPh>
    <rPh sb="23" eb="25">
      <t>イカ</t>
    </rPh>
    <rPh sb="30" eb="32">
      <t>コウドウ</t>
    </rPh>
    <rPh sb="32" eb="34">
      <t>カンレン</t>
    </rPh>
    <rPh sb="34" eb="36">
      <t>コウモク</t>
    </rPh>
    <rPh sb="37" eb="39">
      <t>テンスウ</t>
    </rPh>
    <rPh sb="40" eb="42">
      <t>ゴウケイ</t>
    </rPh>
    <rPh sb="45" eb="46">
      <t>テン</t>
    </rPh>
    <rPh sb="46" eb="48">
      <t>イジョウ</t>
    </rPh>
    <rPh sb="54" eb="57">
      <t>リヨウシャ</t>
    </rPh>
    <rPh sb="57" eb="58">
      <t>オヨ</t>
    </rPh>
    <rPh sb="59" eb="60">
      <t>カク</t>
    </rPh>
    <rPh sb="60" eb="61">
      <t>タン</t>
    </rPh>
    <rPh sb="61" eb="63">
      <t>キュウイン</t>
    </rPh>
    <rPh sb="63" eb="64">
      <t>トウ</t>
    </rPh>
    <rPh sb="65" eb="67">
      <t>ヒツヨウ</t>
    </rPh>
    <rPh sb="70" eb="73">
      <t>リヨウシャ</t>
    </rPh>
    <rPh sb="74" eb="75">
      <t>スウ</t>
    </rPh>
    <rPh sb="76" eb="78">
      <t>キサイ</t>
    </rPh>
    <phoneticPr fontId="8"/>
  </si>
  <si>
    <t>※　区分２、３であっても本事業の対象とならない経過措置対象者は、「経過措置対象者」欄に記載してください。　</t>
    <rPh sb="2" eb="4">
      <t>クブン</t>
    </rPh>
    <rPh sb="12" eb="13">
      <t>ホン</t>
    </rPh>
    <rPh sb="13" eb="15">
      <t>ジギョウ</t>
    </rPh>
    <rPh sb="16" eb="18">
      <t>タイショウ</t>
    </rPh>
    <rPh sb="23" eb="25">
      <t>ケイカ</t>
    </rPh>
    <rPh sb="25" eb="27">
      <t>ソチ</t>
    </rPh>
    <rPh sb="27" eb="30">
      <t>タイショウシャ</t>
    </rPh>
    <rPh sb="33" eb="35">
      <t>ケイカ</t>
    </rPh>
    <rPh sb="35" eb="37">
      <t>ソチ</t>
    </rPh>
    <rPh sb="37" eb="40">
      <t>タイショウシャ</t>
    </rPh>
    <rPh sb="41" eb="42">
      <t>ラン</t>
    </rPh>
    <rPh sb="43" eb="45">
      <t>キサイ</t>
    </rPh>
    <phoneticPr fontId="8"/>
  </si>
  <si>
    <t>※　人員、延べ利用者数及び開所日数については前年度のものを基本とするが、新規参入事業所の場合は
　　推定数（登録予定人員などから推計した１ヶ月間の推定数）について記載すること。</t>
    <rPh sb="2" eb="4">
      <t>ジンイン</t>
    </rPh>
    <rPh sb="5" eb="6">
      <t>ノ</t>
    </rPh>
    <rPh sb="7" eb="10">
      <t>リヨウシャ</t>
    </rPh>
    <rPh sb="10" eb="11">
      <t>スウ</t>
    </rPh>
    <rPh sb="11" eb="12">
      <t>オヨ</t>
    </rPh>
    <rPh sb="13" eb="15">
      <t>カイショ</t>
    </rPh>
    <rPh sb="15" eb="17">
      <t>ニッスウ</t>
    </rPh>
    <rPh sb="22" eb="25">
      <t>ゼンネンド</t>
    </rPh>
    <rPh sb="29" eb="31">
      <t>キホン</t>
    </rPh>
    <rPh sb="36" eb="38">
      <t>シンキ</t>
    </rPh>
    <rPh sb="38" eb="40">
      <t>サンニュウ</t>
    </rPh>
    <rPh sb="40" eb="42">
      <t>ジギョウ</t>
    </rPh>
    <rPh sb="42" eb="43">
      <t>ショ</t>
    </rPh>
    <rPh sb="44" eb="46">
      <t>バアイ</t>
    </rPh>
    <rPh sb="54" eb="56">
      <t>トウロク</t>
    </rPh>
    <rPh sb="56" eb="58">
      <t>ヨテイ</t>
    </rPh>
    <rPh sb="58" eb="60">
      <t>ジンイン</t>
    </rPh>
    <rPh sb="64" eb="66">
      <t>スイケイ</t>
    </rPh>
    <rPh sb="70" eb="72">
      <t>ゲツカン</t>
    </rPh>
    <rPh sb="73" eb="76">
      <t>スイテイスウ</t>
    </rPh>
    <rPh sb="81" eb="83">
      <t>キサイ</t>
    </rPh>
    <phoneticPr fontId="8"/>
  </si>
  <si>
    <t>※　電子ファイルに数字等を入力する場合は、青色の部分のみ記載すること。
　　（色が入っていないセルには関数が入っています。）</t>
    <rPh sb="2" eb="4">
      <t>デンシ</t>
    </rPh>
    <rPh sb="9" eb="11">
      <t>スウジ</t>
    </rPh>
    <rPh sb="11" eb="12">
      <t>トウ</t>
    </rPh>
    <rPh sb="13" eb="15">
      <t>ニュウリョク</t>
    </rPh>
    <rPh sb="17" eb="19">
      <t>バアイ</t>
    </rPh>
    <rPh sb="21" eb="23">
      <t>アオイロ</t>
    </rPh>
    <rPh sb="24" eb="26">
      <t>ブブン</t>
    </rPh>
    <rPh sb="28" eb="30">
      <t>キサイ</t>
    </rPh>
    <rPh sb="39" eb="40">
      <t>イロ</t>
    </rPh>
    <rPh sb="41" eb="42">
      <t>ハイ</t>
    </rPh>
    <rPh sb="51" eb="53">
      <t>カンスウ</t>
    </rPh>
    <rPh sb="54" eb="55">
      <t>ハイ</t>
    </rPh>
    <phoneticPr fontId="8"/>
  </si>
  <si>
    <t>―</t>
  </si>
  <si>
    <t>―</t>
    <phoneticPr fontId="8"/>
  </si>
  <si>
    <t>なし</t>
    <phoneticPr fontId="8"/>
  </si>
  <si>
    <t>Ⅳ</t>
    <phoneticPr fontId="8"/>
  </si>
  <si>
    <t>Ⅳ(常勤換算で2.5:1以上)</t>
    <phoneticPr fontId="8"/>
  </si>
  <si>
    <t>Ⅲ</t>
    <phoneticPr fontId="8"/>
  </si>
  <si>
    <t>Ⅲ(常勤換算で2:1以上)</t>
    <phoneticPr fontId="8"/>
  </si>
  <si>
    <t>Ⅱ</t>
    <phoneticPr fontId="8"/>
  </si>
  <si>
    <t>Ⅱ(常勤換算で1.7:1以上)</t>
    <phoneticPr fontId="8"/>
  </si>
  <si>
    <t>Ⅰ</t>
    <phoneticPr fontId="8"/>
  </si>
  <si>
    <t>Ⅰ(常勤換算で1.5:1以上)</t>
    <phoneticPr fontId="8"/>
  </si>
  <si>
    <t>人員配置体制
加算区分</t>
    <phoneticPr fontId="8"/>
  </si>
  <si>
    <t>生活支援員等
の常勤換算数（人）</t>
    <phoneticPr fontId="8"/>
  </si>
  <si>
    <t>算定可否</t>
    <rPh sb="0" eb="2">
      <t>サンテイ</t>
    </rPh>
    <rPh sb="2" eb="4">
      <t>カヒ</t>
    </rPh>
    <phoneticPr fontId="8"/>
  </si>
  <si>
    <t>人員要件</t>
    <rPh sb="0" eb="2">
      <t>ジンイン</t>
    </rPh>
    <rPh sb="2" eb="4">
      <t>ヨウケン</t>
    </rPh>
    <phoneticPr fontId="8"/>
  </si>
  <si>
    <t>区分要件</t>
    <rPh sb="0" eb="2">
      <t>クブン</t>
    </rPh>
    <rPh sb="2" eb="4">
      <t>ヨウケン</t>
    </rPh>
    <phoneticPr fontId="8"/>
  </si>
  <si>
    <t>「区分５以上」の利用者 及び 区分４以下で「区分５以上に準ずる」利用者の数の割合　（(③＋④)÷①、％）</t>
    <rPh sb="1" eb="3">
      <t>クブン</t>
    </rPh>
    <rPh sb="4" eb="6">
      <t>イジョウ</t>
    </rPh>
    <rPh sb="8" eb="11">
      <t>リヨウシャ</t>
    </rPh>
    <rPh sb="12" eb="13">
      <t>オヨ</t>
    </rPh>
    <rPh sb="15" eb="17">
      <t>クブン</t>
    </rPh>
    <rPh sb="18" eb="20">
      <t>イカ</t>
    </rPh>
    <rPh sb="22" eb="24">
      <t>クブン</t>
    </rPh>
    <rPh sb="25" eb="27">
      <t>イジョウ</t>
    </rPh>
    <rPh sb="28" eb="29">
      <t>ジュン</t>
    </rPh>
    <rPh sb="32" eb="35">
      <t>リヨウシャ</t>
    </rPh>
    <rPh sb="36" eb="37">
      <t>カズ</t>
    </rPh>
    <phoneticPr fontId="8"/>
  </si>
  <si>
    <t>平均障害支援区分（②÷①）</t>
    <rPh sb="4" eb="6">
      <t>シエン</t>
    </rPh>
    <phoneticPr fontId="8"/>
  </si>
  <si>
    <t>総　計</t>
    <rPh sb="0" eb="1">
      <t>ソウ</t>
    </rPh>
    <rPh sb="2" eb="3">
      <t>ケイ</t>
    </rPh>
    <phoneticPr fontId="8"/>
  </si>
  <si>
    <t>×６</t>
  </si>
  <si>
    <t>区分６</t>
    <rPh sb="0" eb="2">
      <t>クブン</t>
    </rPh>
    <phoneticPr fontId="8"/>
  </si>
  <si>
    <t>×５</t>
  </si>
  <si>
    <t>区分５</t>
    <rPh sb="0" eb="2">
      <t>クブン</t>
    </rPh>
    <phoneticPr fontId="8"/>
  </si>
  <si>
    <t>×４</t>
  </si>
  <si>
    <t>区分４</t>
    <rPh sb="0" eb="2">
      <t>クブン</t>
    </rPh>
    <phoneticPr fontId="8"/>
  </si>
  <si>
    <t>×３</t>
  </si>
  <si>
    <t>区分３</t>
    <rPh sb="0" eb="2">
      <t>クブン</t>
    </rPh>
    <phoneticPr fontId="8"/>
  </si>
  <si>
    <t>×２</t>
  </si>
  <si>
    <t>区分２</t>
    <rPh sb="0" eb="2">
      <t>クブン</t>
    </rPh>
    <phoneticPr fontId="8"/>
  </si>
  <si>
    <t>④</t>
    <phoneticPr fontId="8"/>
  </si>
  <si>
    <t>経過措置対象者</t>
    <rPh sb="0" eb="2">
      <t>ケイカ</t>
    </rPh>
    <rPh sb="2" eb="4">
      <t>ソチ</t>
    </rPh>
    <rPh sb="4" eb="6">
      <t>タイショウ</t>
    </rPh>
    <rPh sb="6" eb="7">
      <t>シャ</t>
    </rPh>
    <phoneticPr fontId="8"/>
  </si>
  <si>
    <t>うち区分５
以上に準ずる</t>
    <rPh sb="2" eb="4">
      <t>クブン</t>
    </rPh>
    <rPh sb="6" eb="8">
      <t>イジョウ</t>
    </rPh>
    <rPh sb="9" eb="10">
      <t>ジュン</t>
    </rPh>
    <phoneticPr fontId="8"/>
  </si>
  <si>
    <t>うち区分５以上に準ずる</t>
    <rPh sb="2" eb="4">
      <t>クブン</t>
    </rPh>
    <rPh sb="5" eb="7">
      <t>イジョウ</t>
    </rPh>
    <rPh sb="8" eb="9">
      <t>ジュン</t>
    </rPh>
    <phoneticPr fontId="8"/>
  </si>
  <si>
    <t>延べ区分
(a×b)</t>
    <rPh sb="0" eb="1">
      <t>ノ</t>
    </rPh>
    <rPh sb="2" eb="4">
      <t>クブン</t>
    </rPh>
    <phoneticPr fontId="8"/>
  </si>
  <si>
    <t>算定(b)</t>
    <rPh sb="0" eb="2">
      <t>サンテイ</t>
    </rPh>
    <phoneticPr fontId="8"/>
  </si>
  <si>
    <t>延べ利用
者数　(a)</t>
    <rPh sb="0" eb="1">
      <t>ノ</t>
    </rPh>
    <rPh sb="2" eb="4">
      <t>リヨウ</t>
    </rPh>
    <rPh sb="5" eb="6">
      <t>モノ</t>
    </rPh>
    <rPh sb="6" eb="7">
      <t>スウ</t>
    </rPh>
    <phoneticPr fontId="8"/>
  </si>
  <si>
    <t>人員</t>
    <rPh sb="0" eb="2">
      <t>ジンイン</t>
    </rPh>
    <phoneticPr fontId="8"/>
  </si>
  <si>
    <t>障害支援区分</t>
    <rPh sb="0" eb="2">
      <t>ショウガイ</t>
    </rPh>
    <rPh sb="2" eb="4">
      <t>シエン</t>
    </rPh>
    <rPh sb="4" eb="6">
      <t>クブン</t>
    </rPh>
    <phoneticPr fontId="8"/>
  </si>
  <si>
    <t>開所日数</t>
    <rPh sb="0" eb="2">
      <t>カイショ</t>
    </rPh>
    <rPh sb="2" eb="4">
      <t>ニッスウ</t>
    </rPh>
    <phoneticPr fontId="8"/>
  </si>
  <si>
    <t>利用者数</t>
    <phoneticPr fontId="8"/>
  </si>
  <si>
    <t>当該事業所・施設の定員</t>
    <rPh sb="0" eb="2">
      <t>トウガイ</t>
    </rPh>
    <rPh sb="2" eb="5">
      <t>ジギョウショ</t>
    </rPh>
    <rPh sb="6" eb="8">
      <t>シセツ</t>
    </rPh>
    <rPh sb="9" eb="11">
      <t>テイイン</t>
    </rPh>
    <phoneticPr fontId="8"/>
  </si>
  <si>
    <t>○　平均障害支援区分の状況・人員配置体制加算（生活介護）</t>
    <rPh sb="2" eb="4">
      <t>ヘイキン</t>
    </rPh>
    <rPh sb="4" eb="6">
      <t>ショウガイ</t>
    </rPh>
    <rPh sb="6" eb="8">
      <t>シエン</t>
    </rPh>
    <rPh sb="8" eb="10">
      <t>クブン</t>
    </rPh>
    <rPh sb="11" eb="13">
      <t>ジョウキョウ</t>
    </rPh>
    <rPh sb="14" eb="16">
      <t>ジンイン</t>
    </rPh>
    <rPh sb="16" eb="18">
      <t>ハイチ</t>
    </rPh>
    <rPh sb="18" eb="22">
      <t>タイセイカサ</t>
    </rPh>
    <rPh sb="23" eb="25">
      <t>セイカツ</t>
    </rPh>
    <rPh sb="25" eb="27">
      <t>カイゴ</t>
    </rPh>
    <phoneticPr fontId="8"/>
  </si>
  <si>
    <t>平均障害支援区分の状況、人員配置体制加算、
夜勤職員配置体制加算及び夜間看護体制加算に関する届出書</t>
    <rPh sb="4" eb="6">
      <t>シエン</t>
    </rPh>
    <rPh sb="12" eb="14">
      <t>ジンイン</t>
    </rPh>
    <rPh sb="14" eb="16">
      <t>ハイチ</t>
    </rPh>
    <rPh sb="16" eb="20">
      <t>タイセイカサ</t>
    </rPh>
    <rPh sb="22" eb="24">
      <t>ヤキン</t>
    </rPh>
    <rPh sb="24" eb="26">
      <t>ショクイン</t>
    </rPh>
    <rPh sb="26" eb="28">
      <t>ハイチ</t>
    </rPh>
    <rPh sb="28" eb="30">
      <t>タイセイ</t>
    </rPh>
    <rPh sb="30" eb="32">
      <t>カサン</t>
    </rPh>
    <rPh sb="32" eb="33">
      <t>オヨ</t>
    </rPh>
    <rPh sb="34" eb="36">
      <t>ヤカン</t>
    </rPh>
    <rPh sb="36" eb="38">
      <t>カンゴ</t>
    </rPh>
    <rPh sb="38" eb="42">
      <t>タイセイカサ</t>
    </rPh>
    <rPh sb="43" eb="44">
      <t>カン</t>
    </rPh>
    <rPh sb="46" eb="48">
      <t>トドケデ</t>
    </rPh>
    <rPh sb="48" eb="49">
      <t>ショ</t>
    </rPh>
    <phoneticPr fontId="8"/>
  </si>
  <si>
    <t>　年　月　日</t>
    <rPh sb="1" eb="2">
      <t>ネン</t>
    </rPh>
    <rPh sb="3" eb="4">
      <t>ガツ</t>
    </rPh>
    <rPh sb="5" eb="6">
      <t>ニチ</t>
    </rPh>
    <phoneticPr fontId="8"/>
  </si>
  <si>
    <t>（別紙４－１）</t>
    <rPh sb="1" eb="3">
      <t>ベッシ</t>
    </rPh>
    <phoneticPr fontId="8"/>
  </si>
  <si>
    <t>　（うち看護職員</t>
    <rPh sb="4" eb="6">
      <t>カンゴ</t>
    </rPh>
    <rPh sb="6" eb="8">
      <t>ショクイン</t>
    </rPh>
    <phoneticPr fontId="8"/>
  </si>
  <si>
    <t>延べ利用
者数　(a)</t>
    <phoneticPr fontId="8"/>
  </si>
  <si>
    <t>短期入所</t>
    <phoneticPr fontId="8"/>
  </si>
  <si>
    <t>生活介護</t>
    <phoneticPr fontId="8"/>
  </si>
  <si>
    <t>短期入所</t>
    <rPh sb="0" eb="4">
      <t>タンキニュウショ</t>
    </rPh>
    <phoneticPr fontId="8"/>
  </si>
  <si>
    <t>生活介護</t>
    <rPh sb="0" eb="4">
      <t>セイカツカイゴ</t>
    </rPh>
    <phoneticPr fontId="8"/>
  </si>
  <si>
    <t>　年　月　日</t>
    <phoneticPr fontId="8"/>
  </si>
  <si>
    <t>（別紙１６－２）</t>
    <rPh sb="1" eb="3">
      <t>ベッシ</t>
    </rPh>
    <phoneticPr fontId="8"/>
  </si>
  <si>
    <t>有　　　　　　　　・　　　　　　　　無</t>
    <rPh sb="0" eb="1">
      <t>アリ</t>
    </rPh>
    <rPh sb="18" eb="19">
      <t>ナ</t>
    </rPh>
    <phoneticPr fontId="8"/>
  </si>
  <si>
    <t>ピアサポーターの配置</t>
    <rPh sb="8" eb="10">
      <t>ハイチ</t>
    </rPh>
    <phoneticPr fontId="8"/>
  </si>
  <si>
    <r>
      <t>サービス費</t>
    </r>
    <r>
      <rPr>
        <sz val="6"/>
        <rFont val="ＭＳ Ｐゴシック"/>
        <family val="3"/>
        <charset val="128"/>
      </rPr>
      <t>（Ⅳ）（Ⅴ）（Ⅵ）</t>
    </r>
    <phoneticPr fontId="8"/>
  </si>
  <si>
    <t>円</t>
    <rPh sb="0" eb="1">
      <t>エン</t>
    </rPh>
    <phoneticPr fontId="8"/>
  </si>
  <si>
    <t>延べ利用者数</t>
    <rPh sb="0" eb="1">
      <t>ノ</t>
    </rPh>
    <rPh sb="2" eb="4">
      <t>リヨウ</t>
    </rPh>
    <rPh sb="4" eb="5">
      <t>シャ</t>
    </rPh>
    <rPh sb="5" eb="6">
      <t>スウ</t>
    </rPh>
    <phoneticPr fontId="8"/>
  </si>
  <si>
    <t>工賃総額(円)</t>
    <rPh sb="0" eb="2">
      <t>コウチン</t>
    </rPh>
    <rPh sb="2" eb="4">
      <t>ソウガク</t>
    </rPh>
    <rPh sb="5" eb="6">
      <t>エン</t>
    </rPh>
    <phoneticPr fontId="8"/>
  </si>
  <si>
    <t>平均工賃月額①</t>
    <rPh sb="0" eb="2">
      <t>ヘイキン</t>
    </rPh>
    <rPh sb="2" eb="4">
      <t>コウチン</t>
    </rPh>
    <rPh sb="4" eb="6">
      <t>ゲツガク</t>
    </rPh>
    <phoneticPr fontId="8"/>
  </si>
  <si>
    <t>計</t>
    <rPh sb="0" eb="1">
      <t>ケイ</t>
    </rPh>
    <phoneticPr fontId="8"/>
  </si>
  <si>
    <t>支払工賃額の状況</t>
    <rPh sb="0" eb="2">
      <t>シハライ</t>
    </rPh>
    <rPh sb="2" eb="4">
      <t>コウチン</t>
    </rPh>
    <rPh sb="4" eb="5">
      <t>ガク</t>
    </rPh>
    <rPh sb="6" eb="8">
      <t>ジョウキョウ</t>
    </rPh>
    <phoneticPr fontId="8"/>
  </si>
  <si>
    <t>なし（経過措置対象）</t>
    <rPh sb="3" eb="5">
      <t>ケイカ</t>
    </rPh>
    <rPh sb="5" eb="7">
      <t>ソチ</t>
    </rPh>
    <rPh sb="7" eb="9">
      <t>タイショウ</t>
    </rPh>
    <phoneticPr fontId="8"/>
  </si>
  <si>
    <t>平均工賃月額区分</t>
    <rPh sb="0" eb="2">
      <t>ヘイキン</t>
    </rPh>
    <rPh sb="2" eb="4">
      <t>コウチン</t>
    </rPh>
    <rPh sb="4" eb="6">
      <t>ゲツガク</t>
    </rPh>
    <rPh sb="6" eb="8">
      <t>クブン</t>
    </rPh>
    <phoneticPr fontId="8"/>
  </si>
  <si>
    <t>サービス費（Ⅰ）・（Ⅱ）・（Ⅲ）</t>
    <rPh sb="4" eb="5">
      <t>ヒ</t>
    </rPh>
    <phoneticPr fontId="8"/>
  </si>
  <si>
    <t>61人以上80人以下</t>
    <rPh sb="2" eb="3">
      <t>ニン</t>
    </rPh>
    <rPh sb="3" eb="5">
      <t>イジョウ</t>
    </rPh>
    <rPh sb="7" eb="8">
      <t>ニン</t>
    </rPh>
    <rPh sb="8" eb="10">
      <t>イカ</t>
    </rPh>
    <phoneticPr fontId="8"/>
  </si>
  <si>
    <t>20人以下</t>
    <rPh sb="2" eb="3">
      <t>ニン</t>
    </rPh>
    <rPh sb="3" eb="5">
      <t>イカ</t>
    </rPh>
    <phoneticPr fontId="8"/>
  </si>
  <si>
    <t>41人以上60人以下</t>
    <rPh sb="2" eb="3">
      <t>ニン</t>
    </rPh>
    <rPh sb="3" eb="5">
      <t>イジョウ</t>
    </rPh>
    <rPh sb="7" eb="8">
      <t>ニン</t>
    </rPh>
    <rPh sb="8" eb="10">
      <t>イカ</t>
    </rPh>
    <phoneticPr fontId="8"/>
  </si>
  <si>
    <t>81人以上</t>
    <rPh sb="2" eb="3">
      <t>ニン</t>
    </rPh>
    <rPh sb="3" eb="5">
      <t>イジョウ</t>
    </rPh>
    <phoneticPr fontId="8"/>
  </si>
  <si>
    <t>21人以上40人以下</t>
    <rPh sb="2" eb="3">
      <t>ニン</t>
    </rPh>
    <rPh sb="3" eb="5">
      <t>イジョウ</t>
    </rPh>
    <rPh sb="7" eb="8">
      <t>ニン</t>
    </rPh>
    <rPh sb="8" eb="10">
      <t>イカ</t>
    </rPh>
    <phoneticPr fontId="8"/>
  </si>
  <si>
    <t>定員区分</t>
    <rPh sb="0" eb="2">
      <t>テイイン</t>
    </rPh>
    <rPh sb="2" eb="4">
      <t>クブン</t>
    </rPh>
    <phoneticPr fontId="8"/>
  </si>
  <si>
    <t>サービス費区分</t>
    <rPh sb="4" eb="5">
      <t>ヒ</t>
    </rPh>
    <rPh sb="5" eb="7">
      <t>クブン</t>
    </rPh>
    <phoneticPr fontId="8"/>
  </si>
  <si>
    <t>事業所名</t>
    <rPh sb="0" eb="3">
      <t>ジギョウショ</t>
    </rPh>
    <rPh sb="3" eb="4">
      <t>メイ</t>
    </rPh>
    <phoneticPr fontId="8"/>
  </si>
  <si>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8"/>
  </si>
  <si>
    <t>　年　　月　　日</t>
    <rPh sb="1" eb="2">
      <t>ネン</t>
    </rPh>
    <rPh sb="4" eb="5">
      <t>ガツ</t>
    </rPh>
    <rPh sb="7" eb="8">
      <t>ニチ</t>
    </rPh>
    <phoneticPr fontId="8"/>
  </si>
  <si>
    <t>4．就労継続支援B型サービス費（Ⅳ）　</t>
  </si>
  <si>
    <t>5．就労継続支援B型サービス費（Ⅴ）　</t>
  </si>
  <si>
    <t>重度障害者支援体制加算（Ⅰ）を
算定している場合（①＋２０００円）</t>
    <rPh sb="0" eb="2">
      <t>ジュウド</t>
    </rPh>
    <rPh sb="2" eb="5">
      <t>ショウガイシャ</t>
    </rPh>
    <rPh sb="5" eb="7">
      <t>シエン</t>
    </rPh>
    <rPh sb="7" eb="9">
      <t>タイセイ</t>
    </rPh>
    <rPh sb="9" eb="11">
      <t>カサン</t>
    </rPh>
    <rPh sb="16" eb="18">
      <t>サンテイ</t>
    </rPh>
    <rPh sb="22" eb="24">
      <t>バアイ</t>
    </rPh>
    <rPh sb="31" eb="32">
      <t>エン</t>
    </rPh>
    <phoneticPr fontId="8"/>
  </si>
  <si>
    <t>注１　就労継続支援Ｂ型サービス費（Ⅰ）又は就労継続支援Ｂ型サービス費（Ⅱ）、就労継続支援Ｂ型サービス費（Ⅲ）を
　　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平均工賃月額区分「なし（経過措置対象）」は、指定を受けてから１年間を経過していない事業所が選択する。
注４　就労継続支援Ｂ型サービス費（Ⅳ）又は就労継続支援Ｂ型サービス費（Ⅴ）、就労継続支援Ｂ型サービス費（Ⅵ）を
　　算定する場合は、ピアサポーターの配置の有無を記載すること。
　　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58" eb="60">
      <t>サンテイ</t>
    </rPh>
    <rPh sb="62" eb="64">
      <t>バアイ</t>
    </rPh>
    <rPh sb="66" eb="68">
      <t>ヘイキン</t>
    </rPh>
    <rPh sb="68" eb="70">
      <t>コウチン</t>
    </rPh>
    <rPh sb="70" eb="72">
      <t>ゲツガク</t>
    </rPh>
    <rPh sb="72" eb="74">
      <t>クブン</t>
    </rPh>
    <rPh sb="74" eb="75">
      <t>オヨ</t>
    </rPh>
    <rPh sb="98" eb="100">
      <t>キサイ</t>
    </rPh>
    <rPh sb="106" eb="107">
      <t>チュウ</t>
    </rPh>
    <rPh sb="109" eb="111">
      <t>ジュウド</t>
    </rPh>
    <rPh sb="112" eb="114">
      <t>シエン</t>
    </rPh>
    <rPh sb="114" eb="116">
      <t>タイセイ</t>
    </rPh>
    <rPh sb="116" eb="118">
      <t>カサン</t>
    </rPh>
    <rPh sb="122" eb="124">
      <t>サンテイ</t>
    </rPh>
    <rPh sb="128" eb="130">
      <t>バアイ</t>
    </rPh>
    <rPh sb="132" eb="134">
      <t>ヘイキン</t>
    </rPh>
    <rPh sb="134" eb="136">
      <t>コウチン</t>
    </rPh>
    <rPh sb="136" eb="138">
      <t>ゲツガク</t>
    </rPh>
    <rPh sb="140" eb="141">
      <t>セン</t>
    </rPh>
    <rPh sb="141" eb="142">
      <t>エン</t>
    </rPh>
    <rPh sb="143" eb="144">
      <t>クワ</t>
    </rPh>
    <rPh sb="148" eb="149">
      <t>チュウ</t>
    </rPh>
    <rPh sb="153" eb="155">
      <t>コウチン</t>
    </rPh>
    <rPh sb="155" eb="157">
      <t>ゲツガク</t>
    </rPh>
    <rPh sb="276" eb="278">
      <t>ハイチ</t>
    </rPh>
    <rPh sb="279" eb="281">
      <t>ウム</t>
    </rPh>
    <rPh sb="282" eb="284">
      <t>キサイ</t>
    </rPh>
    <rPh sb="303" eb="305">
      <t>ハイチ</t>
    </rPh>
    <rPh sb="309" eb="311">
      <t>バアイ</t>
    </rPh>
    <rPh sb="313" eb="315">
      <t>ベッテン</t>
    </rPh>
    <rPh sb="323" eb="324">
      <t>トウ</t>
    </rPh>
    <rPh sb="325" eb="327">
      <t>ハイチ</t>
    </rPh>
    <rPh sb="328" eb="329">
      <t>カン</t>
    </rPh>
    <rPh sb="331" eb="334">
      <t>トドケデショ</t>
    </rPh>
    <rPh sb="336" eb="338">
      <t>テイシュツ</t>
    </rPh>
    <phoneticPr fontId="8"/>
  </si>
  <si>
    <t>10点</t>
    <rPh sb="2" eb="3">
      <t>テン</t>
    </rPh>
    <phoneticPr fontId="6"/>
  </si>
  <si>
    <t>0点</t>
    <rPh sb="1" eb="2">
      <t>テン</t>
    </rPh>
    <phoneticPr fontId="6"/>
  </si>
  <si>
    <t>利用者の知識・能力向上</t>
    <rPh sb="0" eb="3">
      <t>リヨウシャ</t>
    </rPh>
    <rPh sb="4" eb="6">
      <t>チシキ</t>
    </rPh>
    <rPh sb="7" eb="9">
      <t>ノウリョク</t>
    </rPh>
    <rPh sb="9" eb="11">
      <t>コウジョウ</t>
    </rPh>
    <phoneticPr fontId="6"/>
  </si>
  <si>
    <t>⁻50点</t>
    <rPh sb="3" eb="4">
      <t>テン</t>
    </rPh>
    <phoneticPr fontId="6"/>
  </si>
  <si>
    <t>経営改善計画</t>
    <rPh sb="0" eb="2">
      <t>ケイエイ</t>
    </rPh>
    <rPh sb="2" eb="4">
      <t>カイゼン</t>
    </rPh>
    <rPh sb="4" eb="6">
      <t>ケイカク</t>
    </rPh>
    <phoneticPr fontId="6"/>
  </si>
  <si>
    <t>点</t>
    <rPh sb="0" eb="1">
      <t>テン</t>
    </rPh>
    <phoneticPr fontId="6"/>
  </si>
  <si>
    <t>地域連携活動</t>
    <phoneticPr fontId="6"/>
  </si>
  <si>
    <t>15点</t>
    <rPh sb="2" eb="3">
      <t>テン</t>
    </rPh>
    <phoneticPr fontId="6"/>
  </si>
  <si>
    <t>5点</t>
    <rPh sb="1" eb="2">
      <t>テン</t>
    </rPh>
    <phoneticPr fontId="6"/>
  </si>
  <si>
    <t>支援力向上</t>
    <phoneticPr fontId="6"/>
  </si>
  <si>
    <t>／２００点</t>
    <rPh sb="4" eb="5">
      <t>テン</t>
    </rPh>
    <phoneticPr fontId="6"/>
  </si>
  <si>
    <t>多様な働き方</t>
    <phoneticPr fontId="6"/>
  </si>
  <si>
    <t>合計</t>
    <rPh sb="0" eb="2">
      <t>ゴウケイ</t>
    </rPh>
    <phoneticPr fontId="6"/>
  </si>
  <si>
    <t>60点</t>
    <rPh sb="2" eb="3">
      <t>テン</t>
    </rPh>
    <phoneticPr fontId="6"/>
  </si>
  <si>
    <t>50点</t>
    <rPh sb="2" eb="3">
      <t>テン</t>
    </rPh>
    <phoneticPr fontId="6"/>
  </si>
  <si>
    <t>40点</t>
    <rPh sb="2" eb="3">
      <t>テン</t>
    </rPh>
    <phoneticPr fontId="6"/>
  </si>
  <si>
    <t>20点</t>
    <rPh sb="2" eb="3">
      <t>テン</t>
    </rPh>
    <phoneticPr fontId="6"/>
  </si>
  <si>
    <t>⁻10点</t>
    <rPh sb="3" eb="4">
      <t>テン</t>
    </rPh>
    <phoneticPr fontId="6"/>
  </si>
  <si>
    <t>⁻20点</t>
    <phoneticPr fontId="6"/>
  </si>
  <si>
    <t>生産活動</t>
    <phoneticPr fontId="6"/>
  </si>
  <si>
    <t>90点</t>
    <rPh sb="2" eb="3">
      <t>テン</t>
    </rPh>
    <phoneticPr fontId="6"/>
  </si>
  <si>
    <t>80点</t>
    <rPh sb="2" eb="3">
      <t>テン</t>
    </rPh>
    <phoneticPr fontId="6"/>
  </si>
  <si>
    <t>65点</t>
    <rPh sb="2" eb="3">
      <t>テン</t>
    </rPh>
    <phoneticPr fontId="6"/>
  </si>
  <si>
    <t>55点</t>
    <rPh sb="2" eb="3">
      <t>テン</t>
    </rPh>
    <phoneticPr fontId="6"/>
  </si>
  <si>
    <t>30点</t>
    <rPh sb="2" eb="3">
      <t>テン</t>
    </rPh>
    <phoneticPr fontId="6"/>
  </si>
  <si>
    <t>労働時間</t>
    <phoneticPr fontId="6"/>
  </si>
  <si>
    <t>点数</t>
    <rPh sb="0" eb="2">
      <t>テンスウ</t>
    </rPh>
    <phoneticPr fontId="6"/>
  </si>
  <si>
    <t>（注1）5以上:15点、4～3：5点、2点以下：0点</t>
    <rPh sb="1" eb="2">
      <t>チュウ</t>
    </rPh>
    <rPh sb="5" eb="7">
      <t>イジョウ</t>
    </rPh>
    <rPh sb="10" eb="11">
      <t>テン</t>
    </rPh>
    <rPh sb="17" eb="18">
      <t>テン</t>
    </rPh>
    <rPh sb="20" eb="21">
      <t>テン</t>
    </rPh>
    <rPh sb="21" eb="23">
      <t>イカ</t>
    </rPh>
    <rPh sb="25" eb="26">
      <t>テン</t>
    </rPh>
    <phoneticPr fontId="6"/>
  </si>
  <si>
    <t>（※）８項目の合計点に応じた点数</t>
    <rPh sb="14" eb="16">
      <t>テンスウ</t>
    </rPh>
    <phoneticPr fontId="6"/>
  </si>
  <si>
    <t>小計（注1）</t>
    <rPh sb="0" eb="2">
      <t>ショウケイ</t>
    </rPh>
    <rPh sb="3" eb="4">
      <t>チュウ</t>
    </rPh>
    <phoneticPr fontId="6"/>
  </si>
  <si>
    <t>　　　　　就業規則等で定めている</t>
    <rPh sb="5" eb="7">
      <t>シュウギョウ</t>
    </rPh>
    <rPh sb="7" eb="9">
      <t>キソク</t>
    </rPh>
    <rPh sb="9" eb="10">
      <t>トウ</t>
    </rPh>
    <rPh sb="11" eb="12">
      <t>サダ</t>
    </rPh>
    <phoneticPr fontId="6"/>
  </si>
  <si>
    <t>⑧傷病休暇等の取得に関する事項</t>
    <rPh sb="1" eb="3">
      <t>ショウビョウ</t>
    </rPh>
    <rPh sb="3" eb="5">
      <t>キュウカ</t>
    </rPh>
    <rPh sb="5" eb="6">
      <t>トウ</t>
    </rPh>
    <rPh sb="7" eb="9">
      <t>シュトク</t>
    </rPh>
    <rPh sb="10" eb="11">
      <t>カン</t>
    </rPh>
    <rPh sb="13" eb="15">
      <t>ジコウ</t>
    </rPh>
    <phoneticPr fontId="6"/>
  </si>
  <si>
    <t>1事例以上ある場合:10点</t>
    <rPh sb="1" eb="3">
      <t>ジレイ</t>
    </rPh>
    <rPh sb="3" eb="5">
      <t>イジョウ</t>
    </rPh>
    <rPh sb="7" eb="9">
      <t>バアイ</t>
    </rPh>
    <rPh sb="12" eb="13">
      <t>テン</t>
    </rPh>
    <phoneticPr fontId="6"/>
  </si>
  <si>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6"/>
  </si>
  <si>
    <t>⑥時差出勤制度に係る労働条件</t>
    <rPh sb="1" eb="3">
      <t>ジサ</t>
    </rPh>
    <rPh sb="3" eb="5">
      <t>シュッキン</t>
    </rPh>
    <rPh sb="5" eb="7">
      <t>セイド</t>
    </rPh>
    <rPh sb="8" eb="9">
      <t>カカ</t>
    </rPh>
    <rPh sb="10" eb="12">
      <t>ロウドウ</t>
    </rPh>
    <rPh sb="12" eb="14">
      <t>ジョウケン</t>
    </rPh>
    <phoneticPr fontId="6"/>
  </si>
  <si>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6"/>
  </si>
  <si>
    <t>（Ⅶ）利用者の知識・能力向上</t>
    <rPh sb="3" eb="6">
      <t>リヨウシャ</t>
    </rPh>
    <rPh sb="7" eb="9">
      <t>チシキ</t>
    </rPh>
    <rPh sb="10" eb="12">
      <t>ノウリョク</t>
    </rPh>
    <rPh sb="12" eb="14">
      <t>コウジョウ</t>
    </rPh>
    <phoneticPr fontId="6"/>
  </si>
  <si>
    <t>⑤短時間勤務に係る労働条件</t>
    <rPh sb="1" eb="4">
      <t>タンジカン</t>
    </rPh>
    <rPh sb="4" eb="6">
      <t>キンム</t>
    </rPh>
    <rPh sb="7" eb="8">
      <t>カカ</t>
    </rPh>
    <rPh sb="9" eb="11">
      <t>ロウドウ</t>
    </rPh>
    <rPh sb="11" eb="13">
      <t>ジョウケン</t>
    </rPh>
    <phoneticPr fontId="6"/>
  </si>
  <si>
    <t>期限内に提出していない場合:-50点</t>
    <rPh sb="0" eb="3">
      <t>キゲンナイ</t>
    </rPh>
    <rPh sb="4" eb="6">
      <t>テイシュツ</t>
    </rPh>
    <rPh sb="11" eb="13">
      <t>バアイ</t>
    </rPh>
    <rPh sb="17" eb="18">
      <t>テン</t>
    </rPh>
    <phoneticPr fontId="6"/>
  </si>
  <si>
    <t>④フレックスタイム制に係る労働条件</t>
    <rPh sb="9" eb="10">
      <t>セイ</t>
    </rPh>
    <rPh sb="11" eb="12">
      <t>カカ</t>
    </rPh>
    <rPh sb="13" eb="15">
      <t>ロウドウ</t>
    </rPh>
    <rPh sb="15" eb="17">
      <t>ジョウケン</t>
    </rPh>
    <phoneticPr fontId="6"/>
  </si>
  <si>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6"/>
  </si>
  <si>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6"/>
  </si>
  <si>
    <t>（Ⅵ）経営改善計画</t>
    <rPh sb="3" eb="5">
      <t>ケイエイ</t>
    </rPh>
    <rPh sb="5" eb="7">
      <t>カイゼン</t>
    </rPh>
    <rPh sb="7" eb="9">
      <t>ケイカク</t>
    </rPh>
    <phoneticPr fontId="6"/>
  </si>
  <si>
    <t>○</t>
  </si>
  <si>
    <t>②利用者を職員として登用する制度</t>
    <phoneticPr fontId="6"/>
  </si>
  <si>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6"/>
  </si>
  <si>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6"/>
  </si>
  <si>
    <t>（Ⅲ）多様な働き方（※）</t>
    <rPh sb="3" eb="5">
      <t>タヨウ</t>
    </rPh>
    <rPh sb="6" eb="7">
      <t>ハタラ</t>
    </rPh>
    <rPh sb="8" eb="9">
      <t>カタ</t>
    </rPh>
    <phoneticPr fontId="6"/>
  </si>
  <si>
    <t>（Ⅴ）地域連携活動</t>
  </si>
  <si>
    <t>①60点 ②50点 ③40点 ④20点 ⑤－10点 ⑥－20点</t>
    <rPh sb="3" eb="4">
      <t>テン</t>
    </rPh>
    <rPh sb="8" eb="9">
      <t>テン</t>
    </rPh>
    <rPh sb="13" eb="14">
      <t>テン</t>
    </rPh>
    <rPh sb="18" eb="19">
      <t>テン</t>
    </rPh>
    <phoneticPr fontId="6"/>
  </si>
  <si>
    <t>（注2）5以上:15点、4～3：5点、2点以下：0点</t>
    <phoneticPr fontId="6"/>
  </si>
  <si>
    <t>（※）８項目の合計点に応じた点数</t>
    <phoneticPr fontId="6"/>
  </si>
  <si>
    <t>小計（注2）</t>
    <rPh sb="0" eb="2">
      <t>ショウケイ</t>
    </rPh>
    <rPh sb="3" eb="4">
      <t>チュウ</t>
    </rPh>
    <phoneticPr fontId="6"/>
  </si>
  <si>
    <t>⑥過去３年の生産活動収支がいずれも当該各年度に利用者に支払う賃金の総額未満</t>
    <phoneticPr fontId="6"/>
  </si>
  <si>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6"/>
  </si>
  <si>
    <t>⑤過去３年の生産活動収支のうち前年度及び前々年度の各年度における生産活動収支がいずれも当該各年度に利用者に支払う賃金の総額未満</t>
    <phoneticPr fontId="6"/>
  </si>
  <si>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6"/>
  </si>
  <si>
    <t>④過去３年の生産活動収支のうち前々年度における生産活動収支のみが前々年度に利用者に支払う賃金の総額以上</t>
    <phoneticPr fontId="6"/>
  </si>
  <si>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6"/>
  </si>
  <si>
    <t>⑦第三者評価</t>
    <rPh sb="1" eb="2">
      <t>ダイ</t>
    </rPh>
    <rPh sb="2" eb="4">
      <t>サンシャ</t>
    </rPh>
    <rPh sb="4" eb="6">
      <t>ヒョウカ</t>
    </rPh>
    <phoneticPr fontId="6"/>
  </si>
  <si>
    <t>③過去３年の生産活動収支のうち前年度における生産活動収支のみが前年度に利用者に支払う賃金の総額以上</t>
    <phoneticPr fontId="6"/>
  </si>
  <si>
    <t>　　　ピアサポーターを職員として配置している</t>
    <rPh sb="11" eb="13">
      <t>ショクイン</t>
    </rPh>
    <rPh sb="16" eb="18">
      <t>ハイチ</t>
    </rPh>
    <phoneticPr fontId="6"/>
  </si>
  <si>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6"/>
  </si>
  <si>
    <t>⑥ピアサポーターの配置</t>
    <rPh sb="9" eb="11">
      <t>ハイチ</t>
    </rPh>
    <phoneticPr fontId="6"/>
  </si>
  <si>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6"/>
  </si>
  <si>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6"/>
  </si>
  <si>
    <t>（Ⅱ）生産活動</t>
    <rPh sb="3" eb="5">
      <t>セイサン</t>
    </rPh>
    <rPh sb="5" eb="7">
      <t>カツドウ</t>
    </rPh>
    <phoneticPr fontId="6"/>
  </si>
  <si>
    <t>⑤職員の人事評価制度</t>
    <rPh sb="1" eb="3">
      <t>ショクイン</t>
    </rPh>
    <rPh sb="4" eb="6">
      <t>ジンジ</t>
    </rPh>
    <rPh sb="6" eb="8">
      <t>ヒョウカ</t>
    </rPh>
    <rPh sb="8" eb="10">
      <t>セイド</t>
    </rPh>
    <phoneticPr fontId="6"/>
  </si>
  <si>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6"/>
  </si>
  <si>
    <t>　　　１回以上の場合</t>
    <rPh sb="4" eb="5">
      <t>カイ</t>
    </rPh>
    <rPh sb="5" eb="7">
      <t>イジョウ</t>
    </rPh>
    <rPh sb="8" eb="10">
      <t>バアイ</t>
    </rPh>
    <phoneticPr fontId="6"/>
  </si>
  <si>
    <t>⑧1日の平均労働時間が２時間未満</t>
    <rPh sb="2" eb="3">
      <t>ニチ</t>
    </rPh>
    <rPh sb="4" eb="6">
      <t>ヘイキン</t>
    </rPh>
    <rPh sb="6" eb="8">
      <t>ロウドウ</t>
    </rPh>
    <rPh sb="8" eb="10">
      <t>ジカン</t>
    </rPh>
    <rPh sb="12" eb="14">
      <t>ジカン</t>
    </rPh>
    <rPh sb="14" eb="16">
      <t>ミマン</t>
    </rPh>
    <phoneticPr fontId="6"/>
  </si>
  <si>
    <t>④販路拡大の商談会等への参加</t>
    <rPh sb="1" eb="3">
      <t>ハンロ</t>
    </rPh>
    <rPh sb="3" eb="5">
      <t>カクダイ</t>
    </rPh>
    <rPh sb="6" eb="9">
      <t>ショウダンカイ</t>
    </rPh>
    <rPh sb="9" eb="10">
      <t>トウ</t>
    </rPh>
    <rPh sb="12" eb="14">
      <t>サンカ</t>
    </rPh>
    <phoneticPr fontId="6"/>
  </si>
  <si>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6"/>
  </si>
  <si>
    <t>　　　 いずれか一方のみの取組を行っている</t>
    <rPh sb="8" eb="10">
      <t>イッポウ</t>
    </rPh>
    <rPh sb="13" eb="15">
      <t>トリクミ</t>
    </rPh>
    <rPh sb="16" eb="17">
      <t>オコナ</t>
    </rPh>
    <phoneticPr fontId="6"/>
  </si>
  <si>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6"/>
  </si>
  <si>
    <t>③視察・実習の実施又は受け入れ</t>
    <rPh sb="1" eb="3">
      <t>シサツ</t>
    </rPh>
    <rPh sb="4" eb="6">
      <t>ジッシュウ</t>
    </rPh>
    <rPh sb="7" eb="9">
      <t>ジッシ</t>
    </rPh>
    <rPh sb="9" eb="10">
      <t>マタ</t>
    </rPh>
    <rPh sb="11" eb="12">
      <t>ウ</t>
    </rPh>
    <rPh sb="13" eb="14">
      <t>イ</t>
    </rPh>
    <phoneticPr fontId="6"/>
  </si>
  <si>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6"/>
  </si>
  <si>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6"/>
  </si>
  <si>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6"/>
  </si>
  <si>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6"/>
  </si>
  <si>
    <t>　　　参加した職員が１人以上参加している</t>
    <rPh sb="3" eb="5">
      <t>サンカ</t>
    </rPh>
    <rPh sb="7" eb="9">
      <t>ショクイン</t>
    </rPh>
    <rPh sb="11" eb="12">
      <t>ニン</t>
    </rPh>
    <rPh sb="12" eb="14">
      <t>イジョウ</t>
    </rPh>
    <rPh sb="14" eb="16">
      <t>サンカ</t>
    </rPh>
    <phoneticPr fontId="6"/>
  </si>
  <si>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6"/>
  </si>
  <si>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6"/>
  </si>
  <si>
    <t>①1日の平均労働時間が７時間以上</t>
    <rPh sb="2" eb="3">
      <t>ニチ</t>
    </rPh>
    <rPh sb="4" eb="6">
      <t>ヘイキン</t>
    </rPh>
    <rPh sb="6" eb="8">
      <t>ロウドウ</t>
    </rPh>
    <rPh sb="8" eb="10">
      <t>ジカン</t>
    </rPh>
    <rPh sb="12" eb="14">
      <t>ジカン</t>
    </rPh>
    <rPh sb="14" eb="16">
      <t>イジョウ</t>
    </rPh>
    <phoneticPr fontId="6"/>
  </si>
  <si>
    <t>（Ⅳ）　支援力向上（※）</t>
    <rPh sb="4" eb="6">
      <t>シエン</t>
    </rPh>
    <rPh sb="6" eb="7">
      <t>リョク</t>
    </rPh>
    <rPh sb="7" eb="9">
      <t>コウジョウ</t>
    </rPh>
    <phoneticPr fontId="6"/>
  </si>
  <si>
    <t>（Ⅰ）労働時間</t>
    <phoneticPr fontId="6"/>
  </si>
  <si>
    <t>対象年度</t>
    <rPh sb="0" eb="2">
      <t>タイショウ</t>
    </rPh>
    <rPh sb="2" eb="4">
      <t>ネンド</t>
    </rPh>
    <phoneticPr fontId="6"/>
  </si>
  <si>
    <t>電話番号</t>
    <rPh sb="0" eb="2">
      <t>デンワ</t>
    </rPh>
    <rPh sb="2" eb="4">
      <t>バンゴウ</t>
    </rPh>
    <phoneticPr fontId="6"/>
  </si>
  <si>
    <t>管理者名</t>
    <rPh sb="0" eb="4">
      <t>カンリシャメイ</t>
    </rPh>
    <phoneticPr fontId="6"/>
  </si>
  <si>
    <t>住　所</t>
    <rPh sb="0" eb="1">
      <t>ジュウ</t>
    </rPh>
    <rPh sb="2" eb="3">
      <t>ショ</t>
    </rPh>
    <phoneticPr fontId="6"/>
  </si>
  <si>
    <t>事業所番号</t>
    <rPh sb="0" eb="3">
      <t>ジギョウショ</t>
    </rPh>
    <rPh sb="3" eb="5">
      <t>バンゴウ</t>
    </rPh>
    <phoneticPr fontId="6"/>
  </si>
  <si>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6"/>
  </si>
  <si>
    <t>日</t>
    <rPh sb="0" eb="1">
      <t>ニチ</t>
    </rPh>
    <phoneticPr fontId="6"/>
  </si>
  <si>
    <t>月</t>
    <rPh sb="0" eb="1">
      <t>ガツ</t>
    </rPh>
    <phoneticPr fontId="6"/>
  </si>
  <si>
    <t>注１　就職後６月以上定着者とは、就労移行支援を受けた後、就労し、就労を継続している期間が６月に達した者（就労定着者という。）をいい、前年度及び前々年度の実績を記載すること（就労とは企業等と雇用契約に基づく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4" eb="56">
      <t>テイチャク</t>
    </rPh>
    <rPh sb="56" eb="57">
      <t>シャ</t>
    </rPh>
    <rPh sb="66" eb="69">
      <t>ゼンネンド</t>
    </rPh>
    <rPh sb="69" eb="70">
      <t>オヨ</t>
    </rPh>
    <rPh sb="71" eb="73">
      <t>ゼンゼン</t>
    </rPh>
    <rPh sb="73" eb="75">
      <t>ネンド</t>
    </rPh>
    <rPh sb="76" eb="78">
      <t>ジッセキ</t>
    </rPh>
    <rPh sb="79" eb="81">
      <t>キサイ</t>
    </rPh>
    <rPh sb="86" eb="88">
      <t>シュウロウ</t>
    </rPh>
    <rPh sb="90" eb="92">
      <t>キギョウ</t>
    </rPh>
    <rPh sb="92" eb="93">
      <t>トウ</t>
    </rPh>
    <rPh sb="94" eb="96">
      <t>コヨウ</t>
    </rPh>
    <rPh sb="96" eb="98">
      <t>ケイヤク</t>
    </rPh>
    <rPh sb="130" eb="132">
      <t>シュウロウ</t>
    </rPh>
    <rPh sb="132" eb="134">
      <t>ケイゾク</t>
    </rPh>
    <rPh sb="134" eb="136">
      <t>シエン</t>
    </rPh>
    <rPh sb="137" eb="138">
      <t>ガタ</t>
    </rPh>
    <rPh sb="138" eb="141">
      <t>ジギョウショ</t>
    </rPh>
    <rPh sb="142" eb="145">
      <t>リヨウシャ</t>
    </rPh>
    <rPh sb="149" eb="151">
      <t>イコウ</t>
    </rPh>
    <rPh sb="152" eb="153">
      <t>ノゾ</t>
    </rPh>
    <rPh sb="164" eb="165">
      <t>チュウ</t>
    </rPh>
    <rPh sb="167" eb="169">
      <t>ヘイセイ</t>
    </rPh>
    <rPh sb="171" eb="172">
      <t>ネン</t>
    </rPh>
    <rPh sb="174" eb="175">
      <t>ガツ</t>
    </rPh>
    <rPh sb="176" eb="177">
      <t>ニチ</t>
    </rPh>
    <rPh sb="178" eb="180">
      <t>シュウショク</t>
    </rPh>
    <rPh sb="182" eb="183">
      <t>シャ</t>
    </rPh>
    <rPh sb="185" eb="187">
      <t>ヘイセイ</t>
    </rPh>
    <rPh sb="189" eb="190">
      <t>ネン</t>
    </rPh>
    <rPh sb="191" eb="192">
      <t>ガツ</t>
    </rPh>
    <rPh sb="194" eb="195">
      <t>ニチ</t>
    </rPh>
    <rPh sb="197" eb="198">
      <t>ツキ</t>
    </rPh>
    <rPh sb="199" eb="200">
      <t>タッ</t>
    </rPh>
    <rPh sb="202" eb="203">
      <t>シャ</t>
    </rPh>
    <rPh sb="211" eb="213">
      <t>ヘイセイ</t>
    </rPh>
    <rPh sb="215" eb="217">
      <t>ネンド</t>
    </rPh>
    <rPh sb="218" eb="220">
      <t>ジッセキ</t>
    </rPh>
    <rPh sb="224" eb="225">
      <t>フク</t>
    </rPh>
    <rPh sb="235" eb="236">
      <t>チュウ</t>
    </rPh>
    <rPh sb="238" eb="240">
      <t>シュウロウ</t>
    </rPh>
    <rPh sb="240" eb="242">
      <t>テイチャク</t>
    </rPh>
    <rPh sb="242" eb="243">
      <t>リツ</t>
    </rPh>
    <rPh sb="243" eb="245">
      <t>クブン</t>
    </rPh>
    <rPh sb="249" eb="251">
      <t>ケイカ</t>
    </rPh>
    <rPh sb="251" eb="253">
      <t>ソチ</t>
    </rPh>
    <rPh sb="253" eb="255">
      <t>タイショウ</t>
    </rPh>
    <rPh sb="259" eb="261">
      <t>シテイ</t>
    </rPh>
    <rPh sb="262" eb="263">
      <t>ウ</t>
    </rPh>
    <rPh sb="268" eb="270">
      <t>ネンカン</t>
    </rPh>
    <rPh sb="271" eb="273">
      <t>ケイカ</t>
    </rPh>
    <rPh sb="282" eb="284">
      <t>センタク</t>
    </rPh>
    <rPh sb="295" eb="297">
      <t>ネンメ</t>
    </rPh>
    <rPh sb="298" eb="301">
      <t>ジギョウショ</t>
    </rPh>
    <rPh sb="308" eb="310">
      <t>ネンメ</t>
    </rPh>
    <rPh sb="311" eb="313">
      <t>シュウロウ</t>
    </rPh>
    <rPh sb="337" eb="338">
      <t>チュウ</t>
    </rPh>
    <rPh sb="340" eb="342">
      <t>シュウロウ</t>
    </rPh>
    <rPh sb="342" eb="344">
      <t>テイチャク</t>
    </rPh>
    <rPh sb="344" eb="345">
      <t>シャ</t>
    </rPh>
    <rPh sb="346" eb="348">
      <t>ジョウキョウ</t>
    </rPh>
    <rPh sb="350" eb="352">
      <t>ベッテン</t>
    </rPh>
    <rPh sb="353" eb="355">
      <t>シュウロウ</t>
    </rPh>
    <rPh sb="355" eb="357">
      <t>テイチャク</t>
    </rPh>
    <rPh sb="357" eb="358">
      <t>シャ</t>
    </rPh>
    <rPh sb="359" eb="361">
      <t>ジョウキョウ</t>
    </rPh>
    <rPh sb="401" eb="403">
      <t>トウガイ</t>
    </rPh>
    <phoneticPr fontId="8"/>
  </si>
  <si>
    <t>＝</t>
    <phoneticPr fontId="8"/>
  </si>
  <si>
    <t>÷</t>
    <phoneticPr fontId="8"/>
  </si>
  <si>
    <t>就労定着率</t>
    <rPh sb="0" eb="2">
      <t>シュウロウ</t>
    </rPh>
    <rPh sb="2" eb="4">
      <t>テイチャク</t>
    </rPh>
    <rPh sb="4" eb="5">
      <t>リツ</t>
    </rPh>
    <phoneticPr fontId="8"/>
  </si>
  <si>
    <t>３月</t>
  </si>
  <si>
    <t>（　　　年度）</t>
    <rPh sb="4" eb="6">
      <t>ネンド</t>
    </rPh>
    <phoneticPr fontId="8"/>
  </si>
  <si>
    <t>前々年度</t>
    <rPh sb="0" eb="2">
      <t>ゼンゼン</t>
    </rPh>
    <rPh sb="2" eb="4">
      <t>ネンド</t>
    </rPh>
    <phoneticPr fontId="8"/>
  </si>
  <si>
    <t>前年度</t>
    <rPh sb="0" eb="3">
      <t>ゼンネンド</t>
    </rPh>
    <phoneticPr fontId="8"/>
  </si>
  <si>
    <t>２月</t>
  </si>
  <si>
    <t>利用定員数</t>
    <rPh sb="0" eb="2">
      <t>リヨウ</t>
    </rPh>
    <rPh sb="2" eb="5">
      <t>テイインスウ</t>
    </rPh>
    <phoneticPr fontId="8"/>
  </si>
  <si>
    <t>１月</t>
  </si>
  <si>
    <t>１２月</t>
  </si>
  <si>
    <t>１１月</t>
  </si>
  <si>
    <t>１０月</t>
  </si>
  <si>
    <t>９月</t>
  </si>
  <si>
    <t>８月</t>
  </si>
  <si>
    <t>７月</t>
  </si>
  <si>
    <t>６月</t>
  </si>
  <si>
    <t>５月</t>
  </si>
  <si>
    <t>４月</t>
    <rPh sb="1" eb="2">
      <t>ガツ</t>
    </rPh>
    <phoneticPr fontId="8"/>
  </si>
  <si>
    <t>就職後６月以上定着者数</t>
    <rPh sb="0" eb="2">
      <t>シュウショク</t>
    </rPh>
    <rPh sb="2" eb="3">
      <t>ゴ</t>
    </rPh>
    <rPh sb="4" eb="5">
      <t>ツキ</t>
    </rPh>
    <rPh sb="5" eb="7">
      <t>イジョウ</t>
    </rPh>
    <rPh sb="7" eb="9">
      <t>テイチャク</t>
    </rPh>
    <rPh sb="9" eb="10">
      <t>シャ</t>
    </rPh>
    <rPh sb="10" eb="11">
      <t>スウ</t>
    </rPh>
    <phoneticPr fontId="8"/>
  </si>
  <si>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8"/>
  </si>
  <si>
    <t>就職後6月以上定着率が0</t>
    <rPh sb="0" eb="3">
      <t>シュウショクゴ</t>
    </rPh>
    <rPh sb="4" eb="5">
      <t>ツキ</t>
    </rPh>
    <rPh sb="5" eb="7">
      <t>イジョウ</t>
    </rPh>
    <rPh sb="7" eb="10">
      <t>テイチャクリツ</t>
    </rPh>
    <phoneticPr fontId="8"/>
  </si>
  <si>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8"/>
  </si>
  <si>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8"/>
  </si>
  <si>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8"/>
  </si>
  <si>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8"/>
  </si>
  <si>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8"/>
  </si>
  <si>
    <t>就職後6月以上定着率が5割以上</t>
    <rPh sb="0" eb="3">
      <t>シュウショクゴ</t>
    </rPh>
    <rPh sb="4" eb="5">
      <t>ツキ</t>
    </rPh>
    <rPh sb="5" eb="7">
      <t>イジョウ</t>
    </rPh>
    <rPh sb="7" eb="10">
      <t>テイチャクリツ</t>
    </rPh>
    <rPh sb="12" eb="13">
      <t>ワリ</t>
    </rPh>
    <rPh sb="13" eb="15">
      <t>イジョウ</t>
    </rPh>
    <phoneticPr fontId="8"/>
  </si>
  <si>
    <t>就労定着率区分</t>
    <rPh sb="0" eb="2">
      <t>シュウロウ</t>
    </rPh>
    <rPh sb="2" eb="5">
      <t>テイチャクリツ</t>
    </rPh>
    <rPh sb="5" eb="7">
      <t>クブン</t>
    </rPh>
    <phoneticPr fontId="8"/>
  </si>
  <si>
    <t>施設・事業所名</t>
    <rPh sb="0" eb="2">
      <t>シセツ</t>
    </rPh>
    <rPh sb="3" eb="6">
      <t>ジギョウショ</t>
    </rPh>
    <rPh sb="6" eb="7">
      <t>メイ</t>
    </rPh>
    <phoneticPr fontId="8"/>
  </si>
  <si>
    <t>就労移行支援に係る基本報酬の算定区分に関する届出書</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phoneticPr fontId="8"/>
  </si>
  <si>
    <t>提出</t>
    <rPh sb="0" eb="2">
      <t>テイシュツ</t>
    </rPh>
    <phoneticPr fontId="8"/>
  </si>
  <si>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8"/>
  </si>
  <si>
    <t>届出時点の継続状況</t>
    <rPh sb="0" eb="2">
      <t>トドケデ</t>
    </rPh>
    <rPh sb="2" eb="4">
      <t>ジテン</t>
    </rPh>
    <rPh sb="5" eb="7">
      <t>ケイゾク</t>
    </rPh>
    <rPh sb="7" eb="9">
      <t>ジョウキョウ</t>
    </rPh>
    <phoneticPr fontId="8"/>
  </si>
  <si>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8"/>
  </si>
  <si>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8"/>
  </si>
  <si>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8"/>
  </si>
  <si>
    <t>注１　就職後６月以上定着者とは、就労移行支援を受けた後、就労し、就労を継続している期間が６月に達した者（就労
　　定着者という。）をいい、前年度の実績を記載すること（就労とは企業等と雇用契約に基づく就労をいい、労働時間
    等労働条件の内容は問わない。ただし、就労継続支援Ａ型事業所の利用者としての移行は除くこと。）。
注２　平成29年10月１日に就職した者は、平成30年３月31日に６月に達した者となることから、平成29年度の実績に含ま
　　れることとなる。
注３　就労定着率区分「なし（経過措置対象）」は、指定を受けてから３年間（就業年限が５年の場合は５年間）を経過
　　していない事業所が選択する。
注４　就労定着者の状況は、別添「就労定着者の状況（就労移行支援に係る基本報酬の算定区分に関する届出書）」を提
　　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7" eb="59">
      <t>テイチャク</t>
    </rPh>
    <rPh sb="59" eb="60">
      <t>シャ</t>
    </rPh>
    <rPh sb="69" eb="72">
      <t>ゼンネンド</t>
    </rPh>
    <rPh sb="73" eb="75">
      <t>ジッセキ</t>
    </rPh>
    <rPh sb="76" eb="78">
      <t>キサイ</t>
    </rPh>
    <rPh sb="162" eb="163">
      <t>チュウ</t>
    </rPh>
    <rPh sb="165" eb="167">
      <t>ヘイセイ</t>
    </rPh>
    <rPh sb="169" eb="170">
      <t>ネン</t>
    </rPh>
    <rPh sb="172" eb="173">
      <t>ガツ</t>
    </rPh>
    <rPh sb="174" eb="175">
      <t>ニチ</t>
    </rPh>
    <rPh sb="176" eb="178">
      <t>シュウショク</t>
    </rPh>
    <rPh sb="180" eb="181">
      <t>シャ</t>
    </rPh>
    <rPh sb="183" eb="185">
      <t>ヘイセイ</t>
    </rPh>
    <rPh sb="187" eb="188">
      <t>ネン</t>
    </rPh>
    <rPh sb="189" eb="190">
      <t>ガツ</t>
    </rPh>
    <rPh sb="192" eb="193">
      <t>ニチ</t>
    </rPh>
    <rPh sb="195" eb="196">
      <t>ツキ</t>
    </rPh>
    <rPh sb="197" eb="198">
      <t>タッ</t>
    </rPh>
    <rPh sb="200" eb="201">
      <t>シャ</t>
    </rPh>
    <rPh sb="209" eb="211">
      <t>ヘイセイ</t>
    </rPh>
    <rPh sb="213" eb="215">
      <t>ネンド</t>
    </rPh>
    <rPh sb="216" eb="218">
      <t>ジッセキ</t>
    </rPh>
    <rPh sb="219" eb="220">
      <t>フク</t>
    </rPh>
    <rPh sb="233" eb="234">
      <t>チュウ</t>
    </rPh>
    <rPh sb="236" eb="238">
      <t>シュウロウ</t>
    </rPh>
    <rPh sb="238" eb="240">
      <t>テイチャク</t>
    </rPh>
    <rPh sb="240" eb="241">
      <t>リツ</t>
    </rPh>
    <rPh sb="241" eb="243">
      <t>クブン</t>
    </rPh>
    <rPh sb="247" eb="249">
      <t>ケイカ</t>
    </rPh>
    <rPh sb="249" eb="251">
      <t>ソチ</t>
    </rPh>
    <rPh sb="251" eb="253">
      <t>タイショウ</t>
    </rPh>
    <rPh sb="257" eb="259">
      <t>シテイ</t>
    </rPh>
    <rPh sb="260" eb="261">
      <t>ウ</t>
    </rPh>
    <rPh sb="266" eb="268">
      <t>ネンカン</t>
    </rPh>
    <rPh sb="269" eb="271">
      <t>シュウギョウ</t>
    </rPh>
    <rPh sb="271" eb="273">
      <t>ネンゲン</t>
    </rPh>
    <rPh sb="275" eb="276">
      <t>ネン</t>
    </rPh>
    <rPh sb="277" eb="279">
      <t>バアイ</t>
    </rPh>
    <rPh sb="281" eb="283">
      <t>ネンカン</t>
    </rPh>
    <rPh sb="285" eb="287">
      <t>ケイカ</t>
    </rPh>
    <rPh sb="299" eb="301">
      <t>センタク</t>
    </rPh>
    <rPh sb="305" eb="306">
      <t>チュウ</t>
    </rPh>
    <rPh sb="308" eb="310">
      <t>シュウロウ</t>
    </rPh>
    <rPh sb="310" eb="312">
      <t>テイチャク</t>
    </rPh>
    <rPh sb="312" eb="313">
      <t>シャ</t>
    </rPh>
    <rPh sb="314" eb="316">
      <t>ジョウキョウ</t>
    </rPh>
    <rPh sb="318" eb="320">
      <t>ベッテン</t>
    </rPh>
    <rPh sb="321" eb="323">
      <t>シュウロウ</t>
    </rPh>
    <rPh sb="323" eb="325">
      <t>テイチャク</t>
    </rPh>
    <rPh sb="325" eb="326">
      <t>シャ</t>
    </rPh>
    <rPh sb="327" eb="329">
      <t>ジョウキョウ</t>
    </rPh>
    <rPh sb="369" eb="370">
      <t>チュウ</t>
    </rPh>
    <rPh sb="372" eb="375">
      <t>ゼンネンド</t>
    </rPh>
    <rPh sb="376" eb="378">
      <t>リヨウ</t>
    </rPh>
    <rPh sb="378" eb="380">
      <t>テイイン</t>
    </rPh>
    <rPh sb="382" eb="384">
      <t>トウガイ</t>
    </rPh>
    <rPh sb="384" eb="387">
      <t>ゼンネンド</t>
    </rPh>
    <rPh sb="391" eb="393">
      <t>サイシュウ</t>
    </rPh>
    <rPh sb="393" eb="395">
      <t>ガクネン</t>
    </rPh>
    <rPh sb="396" eb="398">
      <t>セイト</t>
    </rPh>
    <rPh sb="399" eb="402">
      <t>テイインスウ</t>
    </rPh>
    <rPh sb="403" eb="405">
      <t>キサイ</t>
    </rPh>
    <phoneticPr fontId="8"/>
  </si>
  <si>
    <t>前年度利用定員</t>
    <rPh sb="0" eb="3">
      <t>ゼンネンド</t>
    </rPh>
    <rPh sb="3" eb="5">
      <t>リヨウ</t>
    </rPh>
    <rPh sb="5" eb="7">
      <t>テイイン</t>
    </rPh>
    <phoneticPr fontId="8"/>
  </si>
  <si>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8"/>
  </si>
  <si>
    <t>就労移行支援に係る基本報酬の算定区分に関する届出書
就労移行支援（養成）</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6" eb="28">
      <t>シュウロウ</t>
    </rPh>
    <rPh sb="28" eb="30">
      <t>イコウ</t>
    </rPh>
    <rPh sb="30" eb="32">
      <t>シエン</t>
    </rPh>
    <rPh sb="33" eb="35">
      <t>ヨウセイ</t>
    </rPh>
    <phoneticPr fontId="8"/>
  </si>
  <si>
    <t>※就労移行支援（養成）用</t>
    <rPh sb="1" eb="3">
      <t>シュウロウ</t>
    </rPh>
    <rPh sb="3" eb="5">
      <t>イコウ</t>
    </rPh>
    <rPh sb="5" eb="7">
      <t>シエン</t>
    </rPh>
    <rPh sb="8" eb="10">
      <t>ヨウセイ</t>
    </rPh>
    <rPh sb="11" eb="12">
      <t>ヨウ</t>
    </rPh>
    <phoneticPr fontId="8"/>
  </si>
  <si>
    <t>前年度において
6月に達した日（年月日）</t>
    <rPh sb="0" eb="3">
      <t>ゼンネンド</t>
    </rPh>
    <rPh sb="9" eb="10">
      <t>ゲツ</t>
    </rPh>
    <rPh sb="11" eb="12">
      <t>タッ</t>
    </rPh>
    <rPh sb="14" eb="15">
      <t>ケイジツ</t>
    </rPh>
    <rPh sb="16" eb="19">
      <t>ネンガッピ</t>
    </rPh>
    <phoneticPr fontId="8"/>
  </si>
  <si>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8"/>
  </si>
  <si>
    <t>注　就労継続者の状況は、別紙32-1「就労継続者の状況（就労定着支援に係る基本報酬の算定区分に関する届出
　書）」又は別紙32-2「就労継続者の状況（就労定着支援に係る基本報酬の算定区分に関する届出書）（新規指
　定の場合）」を提出すること。</t>
    <rPh sb="0" eb="1">
      <t>チュウ</t>
    </rPh>
    <rPh sb="2" eb="4">
      <t>シュウロウ</t>
    </rPh>
    <rPh sb="4" eb="6">
      <t>ケイゾク</t>
    </rPh>
    <rPh sb="6" eb="7">
      <t>シャ</t>
    </rPh>
    <rPh sb="8" eb="10">
      <t>ジョウキョウ</t>
    </rPh>
    <rPh sb="12" eb="14">
      <t>ベッシ</t>
    </rPh>
    <rPh sb="19" eb="21">
      <t>シュウロウ</t>
    </rPh>
    <rPh sb="21" eb="23">
      <t>ケイゾク</t>
    </rPh>
    <rPh sb="23" eb="24">
      <t>シャ</t>
    </rPh>
    <rPh sb="25" eb="27">
      <t>ジョウキョウ</t>
    </rPh>
    <rPh sb="28" eb="30">
      <t>シュウロウ</t>
    </rPh>
    <rPh sb="30" eb="32">
      <t>テイチャク</t>
    </rPh>
    <rPh sb="32" eb="34">
      <t>シエン</t>
    </rPh>
    <rPh sb="35" eb="36">
      <t>カカワ</t>
    </rPh>
    <rPh sb="37" eb="39">
      <t>キホン</t>
    </rPh>
    <rPh sb="39" eb="41">
      <t>ホウシュウ</t>
    </rPh>
    <rPh sb="42" eb="44">
      <t>サンテイ</t>
    </rPh>
    <rPh sb="44" eb="46">
      <t>クブン</t>
    </rPh>
    <rPh sb="47" eb="48">
      <t>カン</t>
    </rPh>
    <rPh sb="57" eb="58">
      <t>マタ</t>
    </rPh>
    <rPh sb="59" eb="61">
      <t>ベッシ</t>
    </rPh>
    <rPh sb="102" eb="104">
      <t>シンキ</t>
    </rPh>
    <rPh sb="109" eb="111">
      <t>バアイ</t>
    </rPh>
    <rPh sb="114" eb="115">
      <t>テイ</t>
    </rPh>
    <rPh sb="115" eb="116">
      <t>デ</t>
    </rPh>
    <phoneticPr fontId="8"/>
  </si>
  <si>
    <t>合計（③）</t>
    <rPh sb="0" eb="2">
      <t>ゴウケイ</t>
    </rPh>
    <phoneticPr fontId="8"/>
  </si>
  <si>
    <t>就労定着率
（④÷③）</t>
    <rPh sb="0" eb="2">
      <t>シュウロウ</t>
    </rPh>
    <rPh sb="2" eb="4">
      <t>テイチャク</t>
    </rPh>
    <rPh sb="4" eb="5">
      <t>リツ</t>
    </rPh>
    <phoneticPr fontId="8"/>
  </si>
  <si>
    <t>過去３年間就職者数</t>
    <rPh sb="0" eb="2">
      <t>カコ</t>
    </rPh>
    <rPh sb="3" eb="5">
      <t>ネンカン</t>
    </rPh>
    <rPh sb="5" eb="7">
      <t>シュウショク</t>
    </rPh>
    <rPh sb="7" eb="8">
      <t>シャ</t>
    </rPh>
    <rPh sb="8" eb="9">
      <t>スウ</t>
    </rPh>
    <phoneticPr fontId="8"/>
  </si>
  <si>
    <t>過去２年間就職者数</t>
    <rPh sb="0" eb="2">
      <t>カコ</t>
    </rPh>
    <rPh sb="3" eb="5">
      <t>ネンカン</t>
    </rPh>
    <rPh sb="5" eb="7">
      <t>シュウショク</t>
    </rPh>
    <rPh sb="7" eb="8">
      <t>シャ</t>
    </rPh>
    <rPh sb="8" eb="9">
      <t>スウ</t>
    </rPh>
    <phoneticPr fontId="8"/>
  </si>
  <si>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8"/>
  </si>
  <si>
    <t>過去１年間就職者数</t>
    <rPh sb="0" eb="2">
      <t>カコ</t>
    </rPh>
    <rPh sb="3" eb="5">
      <t>ネンカン</t>
    </rPh>
    <rPh sb="5" eb="7">
      <t>シュウショク</t>
    </rPh>
    <rPh sb="7" eb="8">
      <t>シャ</t>
    </rPh>
    <rPh sb="8" eb="9">
      <t>スウ</t>
    </rPh>
    <phoneticPr fontId="8"/>
  </si>
  <si>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8"/>
  </si>
  <si>
    <r>
      <t xml:space="preserve">就労定着率
</t>
    </r>
    <r>
      <rPr>
        <sz val="9"/>
        <rFont val="ＭＳ Ｐゴシック"/>
        <family val="3"/>
        <charset val="128"/>
      </rPr>
      <t>（②÷①）</t>
    </r>
    <rPh sb="0" eb="2">
      <t>シュウロウ</t>
    </rPh>
    <rPh sb="2" eb="4">
      <t>テイチャク</t>
    </rPh>
    <rPh sb="4" eb="5">
      <t>リツ</t>
    </rPh>
    <phoneticPr fontId="8"/>
  </si>
  <si>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8"/>
  </si>
  <si>
    <t>① 過去３年間における就労定着支援の総利用者数</t>
    <rPh sb="2" eb="4">
      <t>カコ</t>
    </rPh>
    <rPh sb="5" eb="7">
      <t>ネンカン</t>
    </rPh>
    <rPh sb="11" eb="13">
      <t>シュウロウ</t>
    </rPh>
    <rPh sb="13" eb="15">
      <t>テイチャク</t>
    </rPh>
    <rPh sb="15" eb="17">
      <t>シエン</t>
    </rPh>
    <rPh sb="18" eb="19">
      <t>ソウ</t>
    </rPh>
    <rPh sb="19" eb="21">
      <t>リヨウ</t>
    </rPh>
    <rPh sb="21" eb="22">
      <t>シャ</t>
    </rPh>
    <rPh sb="22" eb="23">
      <t>スウ</t>
    </rPh>
    <phoneticPr fontId="8"/>
  </si>
  <si>
    <t>就労定着率区分の状況</t>
    <rPh sb="0" eb="2">
      <t>シュウロウ</t>
    </rPh>
    <rPh sb="2" eb="4">
      <t>テイチャク</t>
    </rPh>
    <rPh sb="4" eb="5">
      <t>リツ</t>
    </rPh>
    <rPh sb="5" eb="7">
      <t>クブン</t>
    </rPh>
    <rPh sb="8" eb="10">
      <t>ジョウキョウ</t>
    </rPh>
    <phoneticPr fontId="8"/>
  </si>
  <si>
    <t>就労定着率が３割未満</t>
    <rPh sb="0" eb="2">
      <t>シュウロウ</t>
    </rPh>
    <rPh sb="2" eb="4">
      <t>テイチャク</t>
    </rPh>
    <rPh sb="4" eb="5">
      <t>リツ</t>
    </rPh>
    <rPh sb="7" eb="8">
      <t>ワリ</t>
    </rPh>
    <rPh sb="8" eb="10">
      <t>ミマン</t>
    </rPh>
    <phoneticPr fontId="8"/>
  </si>
  <si>
    <t>就労定着率が３割以上５割未満</t>
    <rPh sb="0" eb="2">
      <t>シュウロウ</t>
    </rPh>
    <rPh sb="2" eb="4">
      <t>テイチャク</t>
    </rPh>
    <rPh sb="4" eb="5">
      <t>リツ</t>
    </rPh>
    <rPh sb="7" eb="8">
      <t>ワリ</t>
    </rPh>
    <rPh sb="8" eb="10">
      <t>イジョウ</t>
    </rPh>
    <rPh sb="11" eb="12">
      <t>ワリ</t>
    </rPh>
    <rPh sb="12" eb="14">
      <t>ミマン</t>
    </rPh>
    <phoneticPr fontId="8"/>
  </si>
  <si>
    <t>就労定着率が５割以上７割未満</t>
    <rPh sb="0" eb="2">
      <t>シュウロウ</t>
    </rPh>
    <rPh sb="2" eb="4">
      <t>テイチャク</t>
    </rPh>
    <rPh sb="4" eb="5">
      <t>リツ</t>
    </rPh>
    <rPh sb="7" eb="8">
      <t>ワリ</t>
    </rPh>
    <rPh sb="8" eb="10">
      <t>イジョウ</t>
    </rPh>
    <rPh sb="11" eb="12">
      <t>ワリ</t>
    </rPh>
    <rPh sb="12" eb="14">
      <t>ミマン</t>
    </rPh>
    <phoneticPr fontId="8"/>
  </si>
  <si>
    <t>41人以上</t>
    <rPh sb="2" eb="3">
      <t>ニン</t>
    </rPh>
    <rPh sb="3" eb="5">
      <t>イジョウ</t>
    </rPh>
    <phoneticPr fontId="8"/>
  </si>
  <si>
    <t>就労定着率が７割以上８割未満</t>
    <rPh sb="0" eb="2">
      <t>シュウロウ</t>
    </rPh>
    <rPh sb="2" eb="4">
      <t>テイチャク</t>
    </rPh>
    <rPh sb="4" eb="5">
      <t>リツ</t>
    </rPh>
    <rPh sb="7" eb="8">
      <t>ワリ</t>
    </rPh>
    <rPh sb="8" eb="10">
      <t>イジョウ</t>
    </rPh>
    <rPh sb="11" eb="12">
      <t>ワリ</t>
    </rPh>
    <rPh sb="12" eb="14">
      <t>ミマン</t>
    </rPh>
    <phoneticPr fontId="8"/>
  </si>
  <si>
    <t>就労定着率が８割以上９割未満</t>
    <rPh sb="0" eb="2">
      <t>シュウロウ</t>
    </rPh>
    <rPh sb="2" eb="4">
      <t>テイチャク</t>
    </rPh>
    <rPh sb="4" eb="5">
      <t>リツ</t>
    </rPh>
    <rPh sb="7" eb="8">
      <t>ワリ</t>
    </rPh>
    <rPh sb="8" eb="10">
      <t>イジョウ</t>
    </rPh>
    <rPh sb="11" eb="12">
      <t>ワリ</t>
    </rPh>
    <rPh sb="12" eb="14">
      <t>ミマン</t>
    </rPh>
    <phoneticPr fontId="8"/>
  </si>
  <si>
    <t>就労定着率が９割以上９割５分未満</t>
    <rPh sb="0" eb="2">
      <t>シュウロウ</t>
    </rPh>
    <rPh sb="2" eb="4">
      <t>テイチャク</t>
    </rPh>
    <rPh sb="4" eb="5">
      <t>リツ</t>
    </rPh>
    <rPh sb="7" eb="8">
      <t>ワリ</t>
    </rPh>
    <rPh sb="8" eb="10">
      <t>イジョウ</t>
    </rPh>
    <rPh sb="11" eb="12">
      <t>ワリ</t>
    </rPh>
    <rPh sb="13" eb="14">
      <t>ブ</t>
    </rPh>
    <rPh sb="14" eb="16">
      <t>ミマン</t>
    </rPh>
    <phoneticPr fontId="8"/>
  </si>
  <si>
    <t>就労定着率が９割５分以上</t>
    <rPh sb="0" eb="2">
      <t>シュウロウ</t>
    </rPh>
    <rPh sb="2" eb="4">
      <t>テイチャク</t>
    </rPh>
    <rPh sb="4" eb="5">
      <t>リツ</t>
    </rPh>
    <rPh sb="7" eb="8">
      <t>ワリ</t>
    </rPh>
    <rPh sb="9" eb="10">
      <t>ブ</t>
    </rPh>
    <rPh sb="10" eb="12">
      <t>イジョウ</t>
    </rPh>
    <phoneticPr fontId="8"/>
  </si>
  <si>
    <t>就労定着率区分</t>
    <rPh sb="0" eb="2">
      <t>シュウロウ</t>
    </rPh>
    <rPh sb="2" eb="4">
      <t>テイチャク</t>
    </rPh>
    <rPh sb="4" eb="5">
      <t>リツ</t>
    </rPh>
    <rPh sb="5" eb="7">
      <t>クブン</t>
    </rPh>
    <phoneticPr fontId="8"/>
  </si>
  <si>
    <t>利用者数区分</t>
    <rPh sb="0" eb="3">
      <t>リヨウシャ</t>
    </rPh>
    <rPh sb="3" eb="4">
      <t>スウ</t>
    </rPh>
    <rPh sb="4" eb="6">
      <t>クブン</t>
    </rPh>
    <phoneticPr fontId="8"/>
  </si>
  <si>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8"/>
  </si>
  <si>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8"/>
  </si>
  <si>
    <t>前年度末時点の
継続状況</t>
    <rPh sb="0" eb="3">
      <t>ゼンネンド</t>
    </rPh>
    <rPh sb="3" eb="4">
      <t>マツ</t>
    </rPh>
    <rPh sb="4" eb="6">
      <t>ジテン</t>
    </rPh>
    <rPh sb="8" eb="10">
      <t>ケイゾク</t>
    </rPh>
    <rPh sb="10" eb="12">
      <t>ジョウキョウ</t>
    </rPh>
    <phoneticPr fontId="8"/>
  </si>
  <si>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8"/>
  </si>
  <si>
    <t>前年度末における
就労継続者数</t>
    <rPh sb="0" eb="3">
      <t>ゼンネンド</t>
    </rPh>
    <rPh sb="3" eb="4">
      <t>マツ</t>
    </rPh>
    <rPh sb="9" eb="11">
      <t>シュウロウ</t>
    </rPh>
    <rPh sb="11" eb="13">
      <t>ケイゾク</t>
    </rPh>
    <rPh sb="13" eb="14">
      <t>シャ</t>
    </rPh>
    <rPh sb="14" eb="15">
      <t>スウ</t>
    </rPh>
    <phoneticPr fontId="8"/>
  </si>
  <si>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8"/>
  </si>
  <si>
    <t>注１　指定を受ける前月末日時点の継続状況には、就労が継続している場合には「継続」、離職している場合には「離
　　職」と記入。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6" eb="57">
      <t>ショク</t>
    </rPh>
    <rPh sb="59" eb="61">
      <t>キニュウ</t>
    </rPh>
    <rPh sb="63" eb="64">
      <t>チュウ</t>
    </rPh>
    <rPh sb="66" eb="67">
      <t>ギョウ</t>
    </rPh>
    <rPh sb="68" eb="69">
      <t>タ</t>
    </rPh>
    <rPh sb="72" eb="74">
      <t>バアイ</t>
    </rPh>
    <rPh sb="75" eb="77">
      <t>テキギ</t>
    </rPh>
    <rPh sb="77" eb="79">
      <t>ツイカ</t>
    </rPh>
    <rPh sb="81" eb="83">
      <t>キニュウ</t>
    </rPh>
    <phoneticPr fontId="8"/>
  </si>
  <si>
    <t>指定を受ける
前月末日の継続状況</t>
    <rPh sb="0" eb="2">
      <t>シテイ</t>
    </rPh>
    <rPh sb="3" eb="4">
      <t>ウ</t>
    </rPh>
    <rPh sb="7" eb="9">
      <t>ゼンゲツ</t>
    </rPh>
    <rPh sb="9" eb="10">
      <t>マツ</t>
    </rPh>
    <rPh sb="10" eb="11">
      <t>ヒ</t>
    </rPh>
    <rPh sb="12" eb="14">
      <t>ケイゾク</t>
    </rPh>
    <rPh sb="14" eb="16">
      <t>ジョウキョウ</t>
    </rPh>
    <phoneticPr fontId="8"/>
  </si>
  <si>
    <t>【過去３年間における一般就労への移行者数】</t>
    <rPh sb="1" eb="3">
      <t>カコ</t>
    </rPh>
    <rPh sb="4" eb="6">
      <t>ネンカン</t>
    </rPh>
    <rPh sb="10" eb="12">
      <t>イッパン</t>
    </rPh>
    <rPh sb="12" eb="14">
      <t>シュウロウ</t>
    </rPh>
    <rPh sb="16" eb="18">
      <t>イコウ</t>
    </rPh>
    <rPh sb="18" eb="19">
      <t>シャ</t>
    </rPh>
    <rPh sb="19" eb="20">
      <t>スウ</t>
    </rPh>
    <phoneticPr fontId="8"/>
  </si>
  <si>
    <t>指定を受ける
前月末日の
就労継続者数</t>
    <rPh sb="0" eb="2">
      <t>シテイ</t>
    </rPh>
    <rPh sb="3" eb="4">
      <t>ウ</t>
    </rPh>
    <rPh sb="7" eb="9">
      <t>ゼンゲツ</t>
    </rPh>
    <rPh sb="9" eb="10">
      <t>マツ</t>
    </rPh>
    <rPh sb="10" eb="11">
      <t>ヒ</t>
    </rPh>
    <rPh sb="13" eb="15">
      <t>シュウロウ</t>
    </rPh>
    <rPh sb="15" eb="17">
      <t>ケイゾク</t>
    </rPh>
    <rPh sb="17" eb="18">
      <t>シャ</t>
    </rPh>
    <rPh sb="18" eb="19">
      <t>スウ</t>
    </rPh>
    <phoneticPr fontId="8"/>
  </si>
  <si>
    <t>就労継続者の状況
（就労定着支援に係る基本報酬の算定区分に関する届出書）
（新規指定の場合）</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8"/>
  </si>
  <si>
    <t>（別紙５９－１）</t>
    <rPh sb="1" eb="3">
      <t>ベッシ</t>
    </rPh>
    <phoneticPr fontId="8"/>
  </si>
  <si>
    <t>注　利用期間については、サービスの提供を開始した日から届出月の末日までの期間を記入すること。
　</t>
    <rPh sb="0" eb="1">
      <t>チュウ</t>
    </rPh>
    <rPh sb="2" eb="4">
      <t>リヨウ</t>
    </rPh>
    <rPh sb="4" eb="6">
      <t>キカン</t>
    </rPh>
    <rPh sb="17" eb="19">
      <t>テイキョウ</t>
    </rPh>
    <rPh sb="20" eb="22">
      <t>カイシ</t>
    </rPh>
    <rPh sb="24" eb="25">
      <t>ヒ</t>
    </rPh>
    <rPh sb="27" eb="29">
      <t>トドケデ</t>
    </rPh>
    <rPh sb="29" eb="30">
      <t>ツキ</t>
    </rPh>
    <rPh sb="31" eb="33">
      <t>マツジツ</t>
    </rPh>
    <rPh sb="36" eb="38">
      <t>キカン</t>
    </rPh>
    <rPh sb="39" eb="41">
      <t>キニュウ</t>
    </rPh>
    <phoneticPr fontId="8"/>
  </si>
  <si>
    <t>　　　　　　　年　　月</t>
    <rPh sb="7" eb="8">
      <t>ネン</t>
    </rPh>
    <rPh sb="10" eb="11">
      <t>ツキ</t>
    </rPh>
    <phoneticPr fontId="8"/>
  </si>
  <si>
    <t>利用期間平均</t>
    <rPh sb="0" eb="2">
      <t>リヨウ</t>
    </rPh>
    <rPh sb="2" eb="4">
      <t>キカン</t>
    </rPh>
    <rPh sb="4" eb="6">
      <t>ヘイキン</t>
    </rPh>
    <phoneticPr fontId="8"/>
  </si>
  <si>
    <t>　年　月　日</t>
    <rPh sb="1" eb="2">
      <t>トシ</t>
    </rPh>
    <rPh sb="3" eb="4">
      <t>ツキ</t>
    </rPh>
    <rPh sb="5" eb="6">
      <t>ヒ</t>
    </rPh>
    <phoneticPr fontId="8"/>
  </si>
  <si>
    <t>Ｏ</t>
    <phoneticPr fontId="8"/>
  </si>
  <si>
    <t>Ｎ</t>
    <phoneticPr fontId="8"/>
  </si>
  <si>
    <t>Ｍ</t>
    <phoneticPr fontId="8"/>
  </si>
  <si>
    <t>Ｌ</t>
    <phoneticPr fontId="8"/>
  </si>
  <si>
    <t>Ｋ</t>
    <phoneticPr fontId="8"/>
  </si>
  <si>
    <t>Ｊ</t>
    <phoneticPr fontId="8"/>
  </si>
  <si>
    <t>Ｉ</t>
    <phoneticPr fontId="8"/>
  </si>
  <si>
    <t>Ｈ</t>
    <phoneticPr fontId="8"/>
  </si>
  <si>
    <t>Ｇ</t>
    <phoneticPr fontId="8"/>
  </si>
  <si>
    <t>Ｆ</t>
    <phoneticPr fontId="8"/>
  </si>
  <si>
    <t>Ｅ</t>
    <phoneticPr fontId="8"/>
  </si>
  <si>
    <t>Ｄ</t>
    <phoneticPr fontId="8"/>
  </si>
  <si>
    <t>利用期間（　年　月末現在）</t>
    <rPh sb="0" eb="2">
      <t>リヨウ</t>
    </rPh>
    <rPh sb="2" eb="4">
      <t>キカン</t>
    </rPh>
    <rPh sb="6" eb="7">
      <t>ネン</t>
    </rPh>
    <rPh sb="8" eb="9">
      <t>ガツ</t>
    </rPh>
    <rPh sb="9" eb="10">
      <t>マツ</t>
    </rPh>
    <rPh sb="10" eb="12">
      <t>ゲンザイ</t>
    </rPh>
    <phoneticPr fontId="8"/>
  </si>
  <si>
    <t>利用開始日</t>
    <rPh sb="0" eb="2">
      <t>リヨウ</t>
    </rPh>
    <rPh sb="2" eb="5">
      <t>カイシビ</t>
    </rPh>
    <phoneticPr fontId="8"/>
  </si>
  <si>
    <t>氏　　　　　　名</t>
    <rPh sb="0" eb="1">
      <t>シ</t>
    </rPh>
    <rPh sb="7" eb="8">
      <t>メイ</t>
    </rPh>
    <phoneticPr fontId="8"/>
  </si>
  <si>
    <t>利用人員</t>
    <rPh sb="0" eb="2">
      <t>リヨウ</t>
    </rPh>
    <rPh sb="2" eb="4">
      <t>ジンイン</t>
    </rPh>
    <phoneticPr fontId="8"/>
  </si>
  <si>
    <t>（　年　月　日現在）</t>
    <rPh sb="2" eb="3">
      <t>ネン</t>
    </rPh>
    <rPh sb="4" eb="5">
      <t>ガツ</t>
    </rPh>
    <rPh sb="6" eb="7">
      <t>ニチ</t>
    </rPh>
    <rPh sb="7" eb="9">
      <t>ゲンザイ</t>
    </rPh>
    <phoneticPr fontId="8"/>
  </si>
  <si>
    <t>標準利用期間の状況</t>
    <rPh sb="0" eb="2">
      <t>ヒョウジュン</t>
    </rPh>
    <rPh sb="2" eb="4">
      <t>リヨウ</t>
    </rPh>
    <rPh sb="4" eb="6">
      <t>キカン</t>
    </rPh>
    <rPh sb="7" eb="9">
      <t>ジョウキョウ</t>
    </rPh>
    <phoneticPr fontId="8"/>
  </si>
  <si>
    <t>別紙57－１　別添</t>
    <rPh sb="0" eb="2">
      <t>ベッシ</t>
    </rPh>
    <rPh sb="7" eb="9">
      <t>ベッテン</t>
    </rPh>
    <phoneticPr fontId="8"/>
  </si>
  <si>
    <t>別紙59－１（別添）</t>
    <rPh sb="0" eb="2">
      <t>ベッシ</t>
    </rPh>
    <rPh sb="7" eb="9">
      <t>ベッテン</t>
    </rPh>
    <phoneticPr fontId="8"/>
  </si>
  <si>
    <t>（別紙59－２）</t>
    <rPh sb="1" eb="3">
      <t>ベッシ</t>
    </rPh>
    <phoneticPr fontId="8"/>
  </si>
  <si>
    <t>別紙59－２（別添）</t>
    <rPh sb="0" eb="2">
      <t>ベッシ</t>
    </rPh>
    <rPh sb="7" eb="9">
      <t>ベッテン</t>
    </rPh>
    <phoneticPr fontId="8"/>
  </si>
  <si>
    <t>（別紙60）</t>
    <rPh sb="1" eb="3">
      <t>ベッシ</t>
    </rPh>
    <phoneticPr fontId="8"/>
  </si>
  <si>
    <t>別紙60－２</t>
    <rPh sb="0" eb="2">
      <t>ベッシ</t>
    </rPh>
    <phoneticPr fontId="8"/>
  </si>
  <si>
    <t>（別紙61）</t>
    <rPh sb="1" eb="3">
      <t>ベッシ</t>
    </rPh>
    <phoneticPr fontId="8"/>
  </si>
  <si>
    <r>
      <t xml:space="preserve">生活介護
</t>
    </r>
    <r>
      <rPr>
        <sz val="11"/>
        <color rgb="FFFF0000"/>
        <rFont val="ＭＳ ゴシック"/>
        <family val="3"/>
        <charset val="128"/>
      </rPr>
      <t>（別紙４－１）
又は
（別紙４－２）
※短期入所用</t>
    </r>
    <rPh sb="0" eb="2">
      <t>セイカツ</t>
    </rPh>
    <rPh sb="2" eb="4">
      <t>カイゴ</t>
    </rPh>
    <phoneticPr fontId="6"/>
  </si>
  <si>
    <r>
      <t xml:space="preserve">施設入所支援
</t>
    </r>
    <r>
      <rPr>
        <sz val="11"/>
        <color rgb="FFFF0000"/>
        <rFont val="ＭＳ ゴシック"/>
        <family val="3"/>
        <charset val="128"/>
      </rPr>
      <t>（別紙４－１）
又は
（別紙４－２）
※短期入所用</t>
    </r>
    <rPh sb="0" eb="2">
      <t>シセツ</t>
    </rPh>
    <rPh sb="2" eb="4">
      <t>ニュウショ</t>
    </rPh>
    <rPh sb="4" eb="6">
      <t>シエン</t>
    </rPh>
    <phoneticPr fontId="8"/>
  </si>
  <si>
    <t>（別紙59－１、59-1別添)
※養成施設は
（別紙59－２、59－２別添）</t>
    <rPh sb="1" eb="3">
      <t>ベッシ</t>
    </rPh>
    <rPh sb="12" eb="14">
      <t>ベッテン</t>
    </rPh>
    <rPh sb="17" eb="21">
      <t>ヨウセイシセツ</t>
    </rPh>
    <rPh sb="24" eb="26">
      <t>ベッシ</t>
    </rPh>
    <rPh sb="35" eb="37">
      <t>ベッテン</t>
    </rPh>
    <phoneticPr fontId="14"/>
  </si>
  <si>
    <t>（別紙61）</t>
    <phoneticPr fontId="14"/>
  </si>
  <si>
    <t>（別紙61）</t>
    <rPh sb="1" eb="3">
      <t>ベッシ</t>
    </rPh>
    <phoneticPr fontId="14"/>
  </si>
  <si>
    <t>既存（別紙60、別紙60-1）
新規（別紙60、別紙60-2）</t>
    <rPh sb="0" eb="2">
      <t>キゾン</t>
    </rPh>
    <rPh sb="3" eb="5">
      <t>ベッシ</t>
    </rPh>
    <rPh sb="8" eb="10">
      <t>ベッシ</t>
    </rPh>
    <rPh sb="16" eb="18">
      <t>シンキ</t>
    </rPh>
    <phoneticPr fontId="14"/>
  </si>
  <si>
    <t>―</t>
    <phoneticPr fontId="14"/>
  </si>
  <si>
    <r>
      <t xml:space="preserve">就労選択支援
</t>
    </r>
    <r>
      <rPr>
        <sz val="11"/>
        <color rgb="FFFF0000"/>
        <rFont val="ＭＳ ゴシック"/>
        <family val="3"/>
        <charset val="128"/>
      </rPr>
      <t>※特定事業所集中減算
　年２回判定
　前期
　　判定期間　1/1-6/30
  　減算期間　10/1-3/31
　後期
　　判定期間　7/1-12/31
　　減算期間　4/1-9/30
　減算の場合は届出
　　前期9/15、後期3/15まで</t>
    </r>
    <rPh sb="0" eb="2">
      <t>シュウロウ</t>
    </rPh>
    <rPh sb="2" eb="4">
      <t>センタク</t>
    </rPh>
    <rPh sb="4" eb="6">
      <t>シエン</t>
    </rPh>
    <phoneticPr fontId="14"/>
  </si>
  <si>
    <t>※開始時等別途届出</t>
    <rPh sb="1" eb="3">
      <t>カイシ</t>
    </rPh>
    <rPh sb="3" eb="4">
      <t>ジ</t>
    </rPh>
    <rPh sb="4" eb="5">
      <t>トウ</t>
    </rPh>
    <rPh sb="5" eb="9">
      <t>ベットトドケデ</t>
    </rPh>
    <phoneticPr fontId="14"/>
  </si>
  <si>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点以上である者又は喀痰吸引等を必要とする者とする。</t>
    <phoneticPr fontId="8"/>
  </si>
  <si>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4"/>
  </si>
  <si>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4"/>
  </si>
  <si>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8"/>
  </si>
  <si>
    <r>
      <t>１．なし　　２．Ⅰ・イ　　３．Ⅱ・イ　　４．Ⅲ　　５．Ⅳ</t>
    </r>
    <r>
      <rPr>
        <strike/>
        <sz val="11"/>
        <rFont val="ＭＳ ゴシック"/>
        <family val="3"/>
        <charset val="128"/>
      </rPr>
      <t xml:space="preserve">
</t>
    </r>
    <r>
      <rPr>
        <sz val="11"/>
        <rFont val="ＭＳ ゴシック"/>
        <family val="3"/>
        <charset val="128"/>
      </rPr>
      <t>７．Ⅰ・ロ　８．Ⅱ・ロ</t>
    </r>
    <phoneticPr fontId="8"/>
  </si>
  <si>
    <t>１．なし　　２．Ⅰ・イ　　４．Ⅲ　　５．Ⅳ　　７．Ⅰ・ロ</t>
    <phoneticPr fontId="8"/>
  </si>
  <si>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8"/>
  </si>
  <si>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6"/>
  </si>
  <si>
    <t>地域移行等意向確認体制未整備</t>
    <rPh sb="0" eb="2">
      <t>チイキ</t>
    </rPh>
    <rPh sb="2" eb="4">
      <t>イコウ</t>
    </rPh>
    <rPh sb="4" eb="5">
      <t>トウ</t>
    </rPh>
    <rPh sb="5" eb="7">
      <t>イコウ</t>
    </rPh>
    <rPh sb="7" eb="9">
      <t>カクニン</t>
    </rPh>
    <rPh sb="9" eb="11">
      <t>タイセイ</t>
    </rPh>
    <rPh sb="11" eb="14">
      <t>ミセイビ</t>
    </rPh>
    <phoneticPr fontId="8"/>
  </si>
  <si>
    <t>（別紙１ー１）</t>
    <rPh sb="1" eb="3">
      <t>ベッシ</t>
    </rPh>
    <phoneticPr fontId="14"/>
  </si>
  <si>
    <t>※２：「異動区分」欄において「３終了」の場合は、１利用者の状況、２加配される従業者の状況の記載は
　　　不要とする。</t>
    <phoneticPr fontId="40"/>
  </si>
  <si>
    <t>＜雇用されている障害者又は障害者であった者＞</t>
    <phoneticPr fontId="8"/>
  </si>
  <si>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8"/>
  </si>
  <si>
    <t>（別紙23ー２）</t>
    <rPh sb="1" eb="3">
      <t>ベッシ</t>
    </rPh>
    <phoneticPr fontId="14"/>
  </si>
  <si>
    <t>注２　(B)は前年度の利用者数の平均値を6で除して得た数とする。(C)は前年度の利用者数の平均値を5で除して得たとする。</t>
    <rPh sb="0" eb="1">
      <t>チュウ</t>
    </rPh>
    <phoneticPr fontId="8"/>
  </si>
  <si>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8"/>
  </si>
  <si>
    <t>①＋②</t>
    <phoneticPr fontId="14"/>
  </si>
  <si>
    <t>(C)≦</t>
    <phoneticPr fontId="14"/>
  </si>
  <si>
    <t>職業指導員及び生活支援員に目標工賃達成指導員を加えた常勤換算後の人数</t>
    <phoneticPr fontId="14"/>
  </si>
  <si>
    <t>②</t>
    <phoneticPr fontId="14"/>
  </si>
  <si>
    <t>常勤換算1.0≦</t>
    <phoneticPr fontId="14"/>
  </si>
  <si>
    <t>合計</t>
    <rPh sb="0" eb="2">
      <t>ゴウケイ</t>
    </rPh>
    <phoneticPr fontId="14"/>
  </si>
  <si>
    <t>常勤換算後の人数</t>
    <rPh sb="0" eb="2">
      <t>ジョウキン</t>
    </rPh>
    <rPh sb="2" eb="4">
      <t>カンサン</t>
    </rPh>
    <rPh sb="4" eb="5">
      <t>ゴ</t>
    </rPh>
    <rPh sb="6" eb="8">
      <t>ニンズウ</t>
    </rPh>
    <phoneticPr fontId="14"/>
  </si>
  <si>
    <t>①</t>
    <phoneticPr fontId="14"/>
  </si>
  <si>
    <t>(B)≦</t>
    <phoneticPr fontId="14"/>
  </si>
  <si>
    <t>５　職業指導員及び生活支援員に目標工賃達成指導員を加えた数｛(A)÷5｝・・・・（C）</t>
    <phoneticPr fontId="8"/>
  </si>
  <si>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8"/>
  </si>
  <si>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8"/>
  </si>
  <si>
    <r>
      <t>＜要件確認２＞　</t>
    </r>
    <r>
      <rPr>
        <sz val="12"/>
        <color theme="1"/>
        <rFont val="Microsoft YaHei"/>
        <family val="3"/>
        <charset val="134"/>
      </rPr>
      <t>②≧①となっていること</t>
    </r>
    <rPh sb="1" eb="3">
      <t>ヨウケン</t>
    </rPh>
    <rPh sb="3" eb="5">
      <t>カクニン</t>
    </rPh>
    <phoneticPr fontId="6"/>
  </si>
  <si>
    <t>＜要件確認１＞　①≧③＋（④－⑤）となっていること
　　　　　　　　（※④－⑤が０未満の場合は、０として計算）</t>
    <rPh sb="1" eb="3">
      <t>ヨウケン</t>
    </rPh>
    <rPh sb="3" eb="5">
      <t>カクニン</t>
    </rPh>
    <phoneticPr fontId="6"/>
  </si>
  <si>
    <t>⑥　③＋（④－⑤）　※④－⑤が０未満の場合は、０として算定すること。</t>
    <rPh sb="16" eb="18">
      <t>ミマン</t>
    </rPh>
    <rPh sb="19" eb="21">
      <t>バアイ</t>
    </rPh>
    <rPh sb="27" eb="29">
      <t>サンテイ</t>
    </rPh>
    <phoneticPr fontId="6"/>
  </si>
  <si>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6"/>
  </si>
  <si>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6"/>
  </si>
  <si>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6"/>
  </si>
  <si>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6"/>
  </si>
  <si>
    <t>①　工賃向上計画において掲げた工賃目標</t>
    <rPh sb="2" eb="4">
      <t>コウチン</t>
    </rPh>
    <rPh sb="4" eb="6">
      <t>コウジョウ</t>
    </rPh>
    <rPh sb="6" eb="8">
      <t>ケイカク</t>
    </rPh>
    <rPh sb="15" eb="17">
      <t>コウチン</t>
    </rPh>
    <rPh sb="17" eb="19">
      <t>モクヒョウ</t>
    </rPh>
    <phoneticPr fontId="6"/>
  </si>
  <si>
    <t>１　新規　　　　２　変更　　　　３　終了</t>
    <rPh sb="18" eb="20">
      <t>シュウリョウ</t>
    </rPh>
    <phoneticPr fontId="14"/>
  </si>
  <si>
    <t>※医療型のみ</t>
    <rPh sb="1" eb="4">
      <t>イリョウガタ</t>
    </rPh>
    <phoneticPr fontId="14"/>
  </si>
  <si>
    <t>別紙60－１</t>
    <rPh sb="0" eb="2">
      <t>ベッシ</t>
    </rPh>
    <phoneticPr fontId="8"/>
  </si>
  <si>
    <t>工賃向上計画あり</t>
  </si>
  <si>
    <t>工賃向上計画なし</t>
  </si>
  <si>
    <t>（別紙）</t>
    <rPh sb="1" eb="3">
      <t>ベッシ</t>
    </rPh>
    <phoneticPr fontId="8"/>
  </si>
  <si>
    <t>　</t>
    <phoneticPr fontId="8"/>
  </si>
  <si>
    <t>事業所・施設名</t>
    <rPh sb="0" eb="3">
      <t>ジギョウショ</t>
    </rPh>
    <rPh sb="4" eb="6">
      <t>シセツ</t>
    </rPh>
    <rPh sb="6" eb="7">
      <t>メイ</t>
    </rPh>
    <phoneticPr fontId="8"/>
  </si>
  <si>
    <t>変更前（　　年　　月末現在の体制等状況）</t>
    <rPh sb="0" eb="3">
      <t>ヘンコウマエ</t>
    </rPh>
    <rPh sb="6" eb="7">
      <t>ネン</t>
    </rPh>
    <rPh sb="9" eb="10">
      <t>ガツ</t>
    </rPh>
    <rPh sb="10" eb="11">
      <t>マツ</t>
    </rPh>
    <rPh sb="11" eb="13">
      <t>ゲンザイ</t>
    </rPh>
    <rPh sb="14" eb="16">
      <t>タイセイ</t>
    </rPh>
    <rPh sb="16" eb="17">
      <t>トウ</t>
    </rPh>
    <rPh sb="17" eb="19">
      <t>ジョウキョウ</t>
    </rPh>
    <phoneticPr fontId="8"/>
  </si>
  <si>
    <t>変更後（　　　年　　月１日現在の体制等状況）</t>
    <rPh sb="0" eb="3">
      <t>ヘンコウゴ</t>
    </rPh>
    <rPh sb="12" eb="13">
      <t>ニチ</t>
    </rPh>
    <phoneticPr fontId="8"/>
  </si>
  <si>
    <t>　※記載漏れ・記載誤りがあると台帳の修正が出来ず、正しい給付費の請求ができなくなります。</t>
    <rPh sb="2" eb="4">
      <t>キサイ</t>
    </rPh>
    <rPh sb="4" eb="5">
      <t>モ</t>
    </rPh>
    <rPh sb="7" eb="9">
      <t>キサイ</t>
    </rPh>
    <rPh sb="9" eb="10">
      <t>アヤマ</t>
    </rPh>
    <rPh sb="15" eb="17">
      <t>ダイチョウ</t>
    </rPh>
    <rPh sb="18" eb="20">
      <t>シュウセイ</t>
    </rPh>
    <rPh sb="21" eb="23">
      <t>デキ</t>
    </rPh>
    <rPh sb="25" eb="26">
      <t>タダ</t>
    </rPh>
    <rPh sb="28" eb="30">
      <t>キュウフ</t>
    </rPh>
    <rPh sb="30" eb="31">
      <t>ヒ</t>
    </rPh>
    <rPh sb="32" eb="34">
      <t>セイキュウ</t>
    </rPh>
    <phoneticPr fontId="8"/>
  </si>
  <si>
    <t>　　記載漏れ、記載誤りが無いよう十分注意してください</t>
    <phoneticPr fontId="8"/>
  </si>
  <si>
    <t>　※新たに算定又は変更する全ての加算について、個別具体的に記載してください。</t>
    <rPh sb="2" eb="3">
      <t>アラ</t>
    </rPh>
    <rPh sb="5" eb="7">
      <t>サンテイ</t>
    </rPh>
    <rPh sb="7" eb="8">
      <t>マタ</t>
    </rPh>
    <rPh sb="9" eb="11">
      <t>ヘンコウ</t>
    </rPh>
    <rPh sb="13" eb="14">
      <t>スベ</t>
    </rPh>
    <rPh sb="16" eb="18">
      <t>カサン</t>
    </rPh>
    <rPh sb="23" eb="25">
      <t>コベツ</t>
    </rPh>
    <rPh sb="25" eb="28">
      <t>グタイテキ</t>
    </rPh>
    <rPh sb="29" eb="31">
      <t>キサイ</t>
    </rPh>
    <phoneticPr fontId="8"/>
  </si>
  <si>
    <t>全サービス必須
　勤務形態一覧表
　※別ファイル
各サービス必須：以下赤字</t>
    <rPh sb="0" eb="1">
      <t>ゼン</t>
    </rPh>
    <rPh sb="5" eb="7">
      <t>ヒッス</t>
    </rPh>
    <rPh sb="9" eb="11">
      <t>キンム</t>
    </rPh>
    <rPh sb="11" eb="13">
      <t>ケイタイ</t>
    </rPh>
    <rPh sb="13" eb="16">
      <t>イチランヒョウ</t>
    </rPh>
    <rPh sb="19" eb="20">
      <t>ベツ</t>
    </rPh>
    <rPh sb="25" eb="26">
      <t>カク</t>
    </rPh>
    <rPh sb="30" eb="32">
      <t>ヒッス</t>
    </rPh>
    <rPh sb="33" eb="35">
      <t>イカ</t>
    </rPh>
    <rPh sb="35" eb="37">
      <t>アカジ</t>
    </rPh>
    <phoneticPr fontId="14"/>
  </si>
  <si>
    <t>改定対象外事業所
（別紙58－１）
改定対象事業所
（別紙58－１,別紙58－２）
新規指定事業所
（別紙58-２）</t>
    <rPh sb="0" eb="5">
      <t>カイテイタイショウガイ</t>
    </rPh>
    <rPh sb="5" eb="8">
      <t>ジギョウショ</t>
    </rPh>
    <rPh sb="18" eb="22">
      <t>カイテイタイショウ</t>
    </rPh>
    <rPh sb="22" eb="25">
      <t>ジギョウショ</t>
    </rPh>
    <rPh sb="42" eb="49">
      <t>シンキシテイジギョウショ</t>
    </rPh>
    <rPh sb="51" eb="53">
      <t>ベッシ</t>
    </rPh>
    <phoneticPr fontId="14"/>
  </si>
  <si>
    <t>（別紙58－１）</t>
    <rPh sb="1" eb="3">
      <t>ベッシ</t>
    </rPh>
    <phoneticPr fontId="17"/>
  </si>
  <si>
    <t>■令和８年６月以降の報酬区分について</t>
    <rPh sb="1" eb="3">
      <t>レイワ</t>
    </rPh>
    <rPh sb="4" eb="5">
      <t>ネン</t>
    </rPh>
    <rPh sb="6" eb="9">
      <t>ガツイコウ</t>
    </rPh>
    <rPh sb="10" eb="14">
      <t>ホウシュウクブン</t>
    </rPh>
    <phoneticPr fontId="14"/>
  </si>
  <si>
    <r>
      <t>　令和８年６月から、就労継続支援B型サービス費（Ⅰ）（Ⅱ）（Ⅲ）の基本報酬区分が変わります。
（Ⅰ）（Ⅱ）（Ⅲ）を取得する事業所は、</t>
    </r>
    <r>
      <rPr>
        <sz val="10"/>
        <color rgb="FFFF0000"/>
        <rFont val="ＭＳ ゴシック"/>
        <family val="3"/>
        <charset val="128"/>
      </rPr>
      <t>別紙58-１（本書）</t>
    </r>
    <r>
      <rPr>
        <sz val="10"/>
        <color theme="1"/>
        <rFont val="ＭＳ ゴシック"/>
        <family val="3"/>
        <charset val="128"/>
      </rPr>
      <t>と併せて、</t>
    </r>
    <r>
      <rPr>
        <sz val="10"/>
        <color rgb="FFFF0000"/>
        <rFont val="ＭＳ ゴシック"/>
        <family val="3"/>
        <charset val="128"/>
      </rPr>
      <t>別紙58-２</t>
    </r>
    <r>
      <rPr>
        <sz val="10"/>
        <color theme="1"/>
        <rFont val="ＭＳ ゴシック"/>
        <family val="3"/>
        <charset val="128"/>
      </rPr>
      <t>を提出してください。</t>
    </r>
    <r>
      <rPr>
        <sz val="10"/>
        <rFont val="ＭＳ ゴシック"/>
        <family val="3"/>
        <charset val="128"/>
      </rPr>
      <t xml:space="preserve">
　ただし、以下の①・②のいずれかに該当する（改定対象外）事業所は、令和８年６月以降も「令和８年４月・５月分」の基本報酬区分が引き続き適用になるため、別紙58－２の提出は不要です。</t>
    </r>
    <rPh sb="1" eb="3">
      <t>レイワ</t>
    </rPh>
    <rPh sb="4" eb="5">
      <t>ネン</t>
    </rPh>
    <rPh sb="6" eb="7">
      <t>ガツ</t>
    </rPh>
    <rPh sb="10" eb="12">
      <t>シュウロウ</t>
    </rPh>
    <rPh sb="12" eb="14">
      <t>ケイゾク</t>
    </rPh>
    <rPh sb="14" eb="16">
      <t>シエン</t>
    </rPh>
    <rPh sb="17" eb="18">
      <t>ガタ</t>
    </rPh>
    <rPh sb="22" eb="23">
      <t>ヒ</t>
    </rPh>
    <rPh sb="33" eb="35">
      <t>キホン</t>
    </rPh>
    <rPh sb="35" eb="37">
      <t>ホウシュウ</t>
    </rPh>
    <rPh sb="37" eb="39">
      <t>クブン</t>
    </rPh>
    <rPh sb="40" eb="41">
      <t>カ</t>
    </rPh>
    <rPh sb="57" eb="59">
      <t>シュトク</t>
    </rPh>
    <rPh sb="66" eb="68">
      <t>ベッシ</t>
    </rPh>
    <rPh sb="73" eb="75">
      <t>ホンショ</t>
    </rPh>
    <rPh sb="81" eb="83">
      <t>ベッシ</t>
    </rPh>
    <rPh sb="172" eb="174">
      <t>ベッシ</t>
    </rPh>
    <phoneticPr fontId="14"/>
  </si>
  <si>
    <t>①今回届け出る区分（令和７年度工賃実績に基づく令和８年度の基本報酬区分）が
　「1万円以上1万5千円未満」「1万円未満」「経過措置」の場合</t>
    <rPh sb="1" eb="3">
      <t>コンカイ</t>
    </rPh>
    <rPh sb="3" eb="4">
      <t>トド</t>
    </rPh>
    <rPh sb="5" eb="6">
      <t>デ</t>
    </rPh>
    <rPh sb="7" eb="9">
      <t>クブン</t>
    </rPh>
    <rPh sb="10" eb="12">
      <t>レイワ</t>
    </rPh>
    <rPh sb="13" eb="15">
      <t>ネンド</t>
    </rPh>
    <rPh sb="15" eb="17">
      <t>コウチン</t>
    </rPh>
    <rPh sb="17" eb="19">
      <t>ジッセキ</t>
    </rPh>
    <rPh sb="20" eb="21">
      <t>モト</t>
    </rPh>
    <rPh sb="23" eb="25">
      <t>レイワ</t>
    </rPh>
    <rPh sb="26" eb="28">
      <t>ネンド</t>
    </rPh>
    <rPh sb="29" eb="31">
      <t>キホン</t>
    </rPh>
    <rPh sb="31" eb="33">
      <t>ホウシュウ</t>
    </rPh>
    <rPh sb="33" eb="35">
      <t>クブン</t>
    </rPh>
    <rPh sb="61" eb="65">
      <t>ケイカソチ</t>
    </rPh>
    <rPh sb="67" eb="69">
      <t>バアイ</t>
    </rPh>
    <phoneticPr fontId="14"/>
  </si>
  <si>
    <r>
      <t>②令和６年度報酬改定の前後で、基本報酬区分が変わらない又は下がっている場合</t>
    </r>
    <r>
      <rPr>
        <sz val="10"/>
        <color rgb="FFFF0000"/>
        <rFont val="ＭＳ ゴシック"/>
        <family val="3"/>
        <charset val="128"/>
      </rPr>
      <t>【根拠書類添付】</t>
    </r>
    <r>
      <rPr>
        <sz val="10"/>
        <rFont val="ＭＳ ゴシック"/>
        <family val="3"/>
        <charset val="128"/>
      </rPr>
      <t xml:space="preserve">
　《比較する月は、指定を受けた時期によって異なります。》</t>
    </r>
    <rPh sb="38" eb="40">
      <t>コンキョ</t>
    </rPh>
    <rPh sb="40" eb="42">
      <t>ショルイ</t>
    </rPh>
    <rPh sb="42" eb="44">
      <t>テンプ</t>
    </rPh>
    <phoneticPr fontId="14"/>
  </si>
  <si>
    <r>
      <t>　・令和５年４月以前に指定を受けた事業所
　　⇒「令和６年３月の基本報酬区分」と「令和６年４月の基本報酬区分」が変わらない、
　　　又は下がっている場合は改定対象外
　　　</t>
    </r>
    <r>
      <rPr>
        <sz val="10"/>
        <color rgb="FFFF0000"/>
        <rFont val="ＭＳ ゴシック"/>
        <family val="3"/>
        <charset val="128"/>
      </rPr>
      <t>【根拠書類：令和６年３月及び令和６年４月の基本報酬区分が分かる書類】</t>
    </r>
    <rPh sb="77" eb="82">
      <t>カイテイタイショウガイ</t>
    </rPh>
    <phoneticPr fontId="14"/>
  </si>
  <si>
    <r>
      <t>　・令和５年５月から令和６年３月までに指定を受けた事業所
　　⇒区分八が適用される経過措置期間によって、比較する月が異なります。
     参考資料①で比較する月を確認してください。
　　　</t>
    </r>
    <r>
      <rPr>
        <sz val="10"/>
        <color rgb="FFFF0000"/>
        <rFont val="ＭＳ ゴシック"/>
        <family val="3"/>
        <charset val="128"/>
      </rPr>
      <t>【根拠書類：経過措置期間の最終月とその直後の基本報酬区分が分かる書類】</t>
    </r>
    <phoneticPr fontId="14"/>
  </si>
  <si>
    <t>※令和６年４月以降に指定を受けた事業所は、令和８年６月以降新たな基本報酬区分の対象になります。
　（①に該当しない場合は、本書と併せて別紙58－２を提出してください）</t>
    <rPh sb="61" eb="63">
      <t>ホンショ</t>
    </rPh>
    <rPh sb="64" eb="65">
      <t>アワ</t>
    </rPh>
    <phoneticPr fontId="14"/>
  </si>
  <si>
    <t>該当する区分（リストから選択してください）</t>
    <rPh sb="0" eb="2">
      <t>ガイトウ</t>
    </rPh>
    <rPh sb="4" eb="6">
      <t>クブン</t>
    </rPh>
    <rPh sb="12" eb="14">
      <t>センタク</t>
    </rPh>
    <phoneticPr fontId="14"/>
  </si>
  <si>
    <t>１．就労継続支援B型サービス費（Ⅰ）</t>
    <rPh sb="2" eb="4">
      <t>シュウロウ</t>
    </rPh>
    <rPh sb="4" eb="6">
      <t>ケイゾク</t>
    </rPh>
    <rPh sb="6" eb="8">
      <t>シエン</t>
    </rPh>
    <rPh sb="9" eb="10">
      <t>ガタ</t>
    </rPh>
    <rPh sb="14" eb="15">
      <t>ヒ</t>
    </rPh>
    <phoneticPr fontId="8"/>
  </si>
  <si>
    <t>２．就労継続支援B型サービス費（Ⅱ）</t>
    <phoneticPr fontId="14"/>
  </si>
  <si>
    <t>３．就労継続支援B型サービス費（Ⅲ）</t>
    <rPh sb="2" eb="4">
      <t>シュウロウ</t>
    </rPh>
    <rPh sb="4" eb="6">
      <t>ケイゾク</t>
    </rPh>
    <rPh sb="6" eb="8">
      <t>シエン</t>
    </rPh>
    <rPh sb="9" eb="10">
      <t>ガタ</t>
    </rPh>
    <rPh sb="14" eb="15">
      <t>ヒ</t>
    </rPh>
    <phoneticPr fontId="8"/>
  </si>
  <si>
    <t>6．就労継続支援B型サービス費（Ⅵ）</t>
  </si>
  <si>
    <t>（別紙58－２）</t>
    <rPh sb="1" eb="3">
      <t>ベッシ</t>
    </rPh>
    <phoneticPr fontId="17"/>
  </si>
  <si>
    <t>２．就労継続支援B型サービス費（Ⅱ）</t>
  </si>
  <si>
    <t>改定対象外</t>
    <rPh sb="0" eb="4">
      <t>カイテイタイショウ</t>
    </rPh>
    <rPh sb="4" eb="5">
      <t>ガイ</t>
    </rPh>
    <phoneticPr fontId="14"/>
  </si>
  <si>
    <t>改定対象</t>
    <rPh sb="0" eb="4">
      <t>カイテイタイショウ</t>
    </rPh>
    <phoneticPr fontId="14"/>
  </si>
  <si>
    <t>（Ｒ8改定対象外）（一）4万5千円以上</t>
    <phoneticPr fontId="8"/>
  </si>
  <si>
    <t>（Ｒ8改定対象）（一）4万8千円以上</t>
    <phoneticPr fontId="14"/>
  </si>
  <si>
    <t>（Ｒ8改定対象外）（二）3万5千円以上4万5千円未満</t>
    <rPh sb="10" eb="11">
      <t>ニ</t>
    </rPh>
    <phoneticPr fontId="8"/>
  </si>
  <si>
    <t>（Ｒ8改定対象）（Ａ）4万5千円以上4万8千円未満</t>
    <phoneticPr fontId="8"/>
  </si>
  <si>
    <t>（Ｒ8改定対象外）（三）3万円以上3万5千円未満</t>
    <rPh sb="10" eb="11">
      <t>サン</t>
    </rPh>
    <phoneticPr fontId="8"/>
  </si>
  <si>
    <t>（Ｒ8改定対象）（二）3万8千円以上4万5千円未満</t>
    <rPh sb="9" eb="10">
      <t>ニ</t>
    </rPh>
    <rPh sb="14" eb="15">
      <t>セン</t>
    </rPh>
    <phoneticPr fontId="8"/>
  </si>
  <si>
    <t>（Ｒ8改定対象外）（四）2万5千円以上3万円未満</t>
    <rPh sb="10" eb="11">
      <t>ヨン</t>
    </rPh>
    <phoneticPr fontId="8"/>
  </si>
  <si>
    <t>（Ｒ8改定対象）（Ｂ）3万5千円以上3万8千円未満</t>
    <rPh sb="21" eb="22">
      <t>セン</t>
    </rPh>
    <phoneticPr fontId="8"/>
  </si>
  <si>
    <t>（Ｒ8改定対象外）（五）2万円以上2万5千円未満</t>
    <rPh sb="10" eb="11">
      <t>ゴ</t>
    </rPh>
    <phoneticPr fontId="8"/>
  </si>
  <si>
    <t>（Ｒ8改定対象）（三）3万3千円以上3万5千円未満</t>
  </si>
  <si>
    <t>（Ｒ8改定対象外）（六）1万5千円以上2万円未満</t>
    <rPh sb="10" eb="11">
      <t>ロク</t>
    </rPh>
    <phoneticPr fontId="14"/>
  </si>
  <si>
    <t>（Ｒ8改定対象）（Ｃ）3万円以上3万3千円未満</t>
    <rPh sb="19" eb="20">
      <t>セン</t>
    </rPh>
    <phoneticPr fontId="14"/>
  </si>
  <si>
    <t>（七）1万円以上1万5千円未満</t>
    <rPh sb="1" eb="2">
      <t>ナナ</t>
    </rPh>
    <phoneticPr fontId="14"/>
  </si>
  <si>
    <t>（Ｒ8改定対象）（四）2万8千円以上3万円未満</t>
    <rPh sb="9" eb="10">
      <t>ヨン</t>
    </rPh>
    <phoneticPr fontId="14"/>
  </si>
  <si>
    <t>（八）1万円未満</t>
    <rPh sb="1" eb="2">
      <t>ハチ</t>
    </rPh>
    <phoneticPr fontId="14"/>
  </si>
  <si>
    <t>（Ｒ8改定対象）（Ｄ）2万5千円以上2万8千円未満</t>
    <rPh sb="14" eb="15">
      <t>セン</t>
    </rPh>
    <phoneticPr fontId="14"/>
  </si>
  <si>
    <t>（九）なし（経過措置対象）</t>
    <phoneticPr fontId="6"/>
  </si>
  <si>
    <t>（Ｒ8改定対象）（五）2万3千円以上2万5千円未満</t>
    <rPh sb="9" eb="10">
      <t>ゴ</t>
    </rPh>
    <rPh sb="14" eb="15">
      <t>セン</t>
    </rPh>
    <phoneticPr fontId="14"/>
  </si>
  <si>
    <t>　※改定対象外の場合、本書は提出不要です。
　　別紙58-１にその旨を御記入の上、御提出ください。</t>
    <rPh sb="2" eb="7">
      <t>カイテイタイショウガイ</t>
    </rPh>
    <rPh sb="8" eb="10">
      <t>バアイ</t>
    </rPh>
    <rPh sb="11" eb="13">
      <t>ホンショ</t>
    </rPh>
    <rPh sb="14" eb="16">
      <t>テイシュツ</t>
    </rPh>
    <rPh sb="16" eb="18">
      <t>フヨウ</t>
    </rPh>
    <rPh sb="24" eb="26">
      <t>ベッシ</t>
    </rPh>
    <rPh sb="39" eb="40">
      <t>ウエ</t>
    </rPh>
    <rPh sb="41" eb="44">
      <t>ゴテイシュツ</t>
    </rPh>
    <phoneticPr fontId="14"/>
  </si>
  <si>
    <t>（Ｒ8改定対象）（Ｅ）2万円以上2万3千円未満</t>
    <phoneticPr fontId="14"/>
  </si>
  <si>
    <t>（Ｒ8改定対象）（六）1万8千円以上2万円未満</t>
    <rPh sb="9" eb="10">
      <t>ロク</t>
    </rPh>
    <rPh sb="14" eb="15">
      <t>セン</t>
    </rPh>
    <phoneticPr fontId="14"/>
  </si>
  <si>
    <t>（Ｒ8改定対象）（Ｆ）1万5千円以上1万8千円未満</t>
    <rPh sb="14" eb="15">
      <t>セン</t>
    </rPh>
    <phoneticPr fontId="14"/>
  </si>
  <si>
    <t>前年度の支払工賃額の状況</t>
    <rPh sb="0" eb="3">
      <t>ゼンネンド</t>
    </rPh>
    <rPh sb="4" eb="6">
      <t>シハライ</t>
    </rPh>
    <rPh sb="6" eb="8">
      <t>コウチン</t>
    </rPh>
    <rPh sb="8" eb="9">
      <t>ガク</t>
    </rPh>
    <rPh sb="10" eb="12">
      <t>ジョウキョウ</t>
    </rPh>
    <phoneticPr fontId="8"/>
  </si>
  <si>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8"/>
  </si>
  <si>
    <t>（Ⅳ）（Ⅴ）（Ⅵ）</t>
    <phoneticPr fontId="8"/>
  </si>
  <si>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8"/>
  </si>
  <si>
    <t xml:space="preserve"> </t>
    <phoneticPr fontId="6"/>
  </si>
  <si>
    <t>※令和７年度実績を記入してください</t>
    <rPh sb="1" eb="3">
      <t>レイワ</t>
    </rPh>
    <rPh sb="4" eb="8">
      <t>ネンドジッセキ</t>
    </rPh>
    <rPh sb="9" eb="11">
      <t>キニュウ</t>
    </rPh>
    <phoneticPr fontId="14"/>
  </si>
  <si>
    <t>※令和７年度実績を記入してください</t>
    <phoneticPr fontId="14"/>
  </si>
  <si>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8"/>
  </si>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</sst>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quot;人&quot;"/>
    <numFmt numFmtId="177" formatCode="0.0_ "/>
    <numFmt numFmtId="178" formatCode="###########&quot;人&quot;"/>
    <numFmt numFmtId="179" formatCode="0.0000_ "/>
    <numFmt numFmtId="180" formatCode="0.0%"/>
    <numFmt numFmtId="181" formatCode="[&lt;=999]000;[&lt;=9999]000\-00;000\-0000"/>
    <numFmt numFmtId="182" formatCode="&quot;（&quot;_ @_ &quot;）&quot;"/>
    <numFmt numFmtId="183" formatCode="0.00_ "/>
    <numFmt numFmtId="184" formatCode="0.0"/>
    <numFmt numFmtId="185" formatCode="#,##0.0;[Red]\-#,##0.0"/>
    <numFmt numFmtId="186" formatCode="#,##0_ "/>
    <numFmt numFmtId="187" formatCode="0_);[Red]\(0\)"/>
    <numFmt numFmtId="188" formatCode="0_ "/>
  </numFmts>
  <fonts count="139">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6"/>
      <name val="游ゴシック"/>
      <family val="3"/>
      <charset val="128"/>
      <scheme val="minor"/>
    </font>
    <font>
      <sz val="10"/>
      <name val="ＭＳ ゴシック"/>
      <family val="3"/>
      <charset val="128"/>
    </font>
    <font>
      <sz val="14"/>
      <name val="ＭＳ Ｐ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name val="ＭＳ Ｐゴシック"/>
      <family val="3"/>
      <charset val="128"/>
    </font>
    <font>
      <sz val="12"/>
      <color rgb="FFFF0000"/>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sz val="10"/>
      <name val="ＭＳ Ｐゴシック"/>
      <family val="2"/>
      <charset val="128"/>
    </font>
    <font>
      <sz val="8"/>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8"/>
      <name val="HGｺﾞｼｯｸM"/>
      <family val="3"/>
      <charset val="128"/>
    </font>
    <font>
      <sz val="10"/>
      <name val="ＭＳ Ｐゴシック"/>
      <family val="3"/>
      <charset val="128"/>
    </font>
    <font>
      <sz val="10"/>
      <color rgb="FFFF0000"/>
      <name val="HGｺﾞｼｯｸM"/>
      <family val="3"/>
      <charset val="128"/>
    </font>
    <font>
      <sz val="11"/>
      <color rgb="FFFF0000"/>
      <name val="HGｺﾞｼｯｸM"/>
      <family val="3"/>
      <charset val="128"/>
    </font>
    <font>
      <u/>
      <sz val="11"/>
      <color rgb="FFFF0000"/>
      <name val="HGｺﾞｼｯｸM"/>
      <family val="3"/>
      <charset val="128"/>
    </font>
    <font>
      <sz val="10"/>
      <color theme="1"/>
      <name val="HGｺﾞｼｯｸM"/>
      <family val="3"/>
      <charset val="128"/>
    </font>
    <font>
      <sz val="12"/>
      <color theme="1"/>
      <name val="HGｺﾞｼｯｸM"/>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10"/>
      <color rgb="FFFF0000"/>
      <name val="ＭＳ ゴシック"/>
      <family val="3"/>
      <charset val="128"/>
    </font>
    <font>
      <sz val="8"/>
      <name val="HGSｺﾞｼｯｸM"/>
      <family val="3"/>
      <charset val="128"/>
    </font>
    <font>
      <sz val="14"/>
      <name val="HGSｺﾞｼｯｸM"/>
      <family val="3"/>
      <charset val="128"/>
    </font>
    <font>
      <sz val="11"/>
      <name val="游ゴシック"/>
      <family val="3"/>
      <charset val="128"/>
      <scheme val="minor"/>
    </font>
    <font>
      <sz val="10.5"/>
      <name val="HGSｺﾞｼｯｸM"/>
      <family val="3"/>
      <charset val="128"/>
    </font>
    <font>
      <sz val="10"/>
      <color indexed="8"/>
      <name val="HGSｺﾞｼｯｸM"/>
      <family val="3"/>
      <charset val="128"/>
    </font>
    <font>
      <sz val="10"/>
      <color rgb="FFFF0000"/>
      <name val="HGSｺﾞｼｯｸM"/>
      <family val="3"/>
      <charset val="128"/>
    </font>
    <font>
      <sz val="9"/>
      <color theme="1"/>
      <name val="HGSｺﾞｼｯｸM"/>
      <family val="3"/>
      <charset val="128"/>
    </font>
    <font>
      <sz val="9"/>
      <color indexed="8"/>
      <name val="HGSｺﾞｼｯｸM"/>
      <family val="3"/>
      <charset val="128"/>
    </font>
    <font>
      <sz val="16"/>
      <color theme="1"/>
      <name val="HGSｺﾞｼｯｸM"/>
      <family val="3"/>
      <charset val="128"/>
    </font>
    <font>
      <b/>
      <sz val="16"/>
      <color theme="1"/>
      <name val="HGSｺﾞｼｯｸM"/>
      <family val="3"/>
      <charset val="128"/>
    </font>
    <font>
      <sz val="12"/>
      <color theme="1"/>
      <name val="HGSｺﾞｼｯｸM"/>
      <family val="3"/>
      <charset val="128"/>
    </font>
    <font>
      <sz val="20"/>
      <name val="HGｺﾞｼｯｸM"/>
      <family val="3"/>
      <charset val="128"/>
    </font>
    <font>
      <sz val="11"/>
      <name val="游ゴシック Light"/>
      <family val="3"/>
      <charset val="128"/>
      <scheme val="major"/>
    </font>
    <font>
      <sz val="11"/>
      <name val="HGPｺﾞｼｯｸM"/>
      <family val="3"/>
      <charset val="128"/>
    </font>
    <font>
      <sz val="12"/>
      <color theme="1"/>
      <name val="Microsoft YaHei"/>
      <family val="3"/>
      <charset val="134"/>
    </font>
    <font>
      <sz val="16"/>
      <name val="HGｺﾞｼｯｸM"/>
      <family val="3"/>
      <charset val="128"/>
    </font>
    <font>
      <sz val="12"/>
      <name val="ＭＳ 明朝"/>
      <family val="1"/>
      <charset val="128"/>
    </font>
    <font>
      <sz val="14"/>
      <name val="ＭＳ ゴシック"/>
      <family val="3"/>
      <charset val="128"/>
    </font>
    <font>
      <sz val="11"/>
      <color theme="1"/>
      <name val="ＭＳ ゴシック"/>
      <family val="2"/>
      <charset val="128"/>
    </font>
    <font>
      <b/>
      <sz val="12"/>
      <name val="ＭＳ Ｐゴシック"/>
      <family val="3"/>
      <charset val="128"/>
    </font>
    <font>
      <sz val="6"/>
      <name val="ＭＳ 明朝"/>
      <family val="1"/>
      <charset val="128"/>
    </font>
    <font>
      <b/>
      <sz val="11"/>
      <name val="ＭＳ Ｐゴシック"/>
      <family val="3"/>
      <charset val="128"/>
    </font>
    <font>
      <sz val="11"/>
      <color rgb="FF000000"/>
      <name val="ＭＳ Ｐゴシック"/>
      <family val="3"/>
      <charset val="128"/>
    </font>
    <font>
      <sz val="10"/>
      <name val="游ゴシック"/>
      <family val="3"/>
      <charset val="128"/>
      <scheme val="minor"/>
    </font>
    <font>
      <sz val="6"/>
      <name val="HGｺﾞｼｯｸM"/>
      <family val="3"/>
      <charset val="128"/>
    </font>
    <font>
      <b/>
      <sz val="12"/>
      <name val="HGｺﾞｼｯｸM"/>
      <family val="3"/>
      <charset val="128"/>
    </font>
    <font>
      <sz val="10"/>
      <name val="Microsoft YaHei"/>
      <family val="3"/>
      <charset val="134"/>
    </font>
    <font>
      <b/>
      <sz val="11"/>
      <color theme="1"/>
      <name val="ＭＳ Ｐゴシック"/>
      <family val="3"/>
      <charset val="128"/>
    </font>
    <font>
      <sz val="10"/>
      <name val="ＭＳ 明朝"/>
      <family val="1"/>
      <charset val="128"/>
    </font>
    <font>
      <sz val="8"/>
      <name val="ＭＳ Ｐゴシック"/>
      <family val="3"/>
      <charset val="128"/>
    </font>
    <font>
      <sz val="11"/>
      <color theme="1"/>
      <name val="游ゴシック"/>
      <family val="2"/>
      <scheme val="minor"/>
    </font>
    <font>
      <sz val="11"/>
      <color rgb="FF0000FF"/>
      <name val="ＭＳ Ｐゴシック"/>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HGｺﾞｼｯｸM"/>
      <family val="3"/>
      <charset val="128"/>
    </font>
    <font>
      <b/>
      <sz val="10"/>
      <color rgb="FFFF0000"/>
      <name val="ＭＳ ゴシック"/>
      <family val="3"/>
      <charset val="128"/>
    </font>
    <font>
      <b/>
      <sz val="11"/>
      <color rgb="FFFF0000"/>
      <name val="ＭＳ ゴシック"/>
      <family val="3"/>
      <charset val="128"/>
    </font>
    <font>
      <sz val="8"/>
      <name val="ＭＳ ゴシック"/>
      <family val="3"/>
      <charset val="128"/>
    </font>
    <font>
      <b/>
      <sz val="11"/>
      <name val="ＭＳ ゴシック"/>
      <family val="3"/>
      <charset val="128"/>
    </font>
    <font>
      <b/>
      <sz val="12"/>
      <color indexed="10"/>
      <name val="MS P ゴシック"/>
      <family val="3"/>
      <charset val="128"/>
    </font>
    <font>
      <b/>
      <sz val="9"/>
      <color indexed="81"/>
      <name val="ＭＳ Ｐゴシック"/>
      <family val="3"/>
      <charset val="128"/>
    </font>
    <font>
      <sz val="9"/>
      <name val="ＭＳ Ｐゴシック"/>
      <family val="3"/>
      <charset val="128"/>
    </font>
    <font>
      <sz val="12"/>
      <color rgb="FF000000"/>
      <name val="ＭＳ Ｐゴシック"/>
      <family val="3"/>
      <charset val="128"/>
    </font>
    <font>
      <b/>
      <sz val="11"/>
      <color rgb="FF000000"/>
      <name val="ＭＳ Ｐゴシック"/>
      <family val="3"/>
      <charset val="128"/>
    </font>
    <font>
      <sz val="11"/>
      <color indexed="81"/>
      <name val="ＭＳ Ｐゴシック"/>
      <family val="3"/>
      <charset val="128"/>
    </font>
    <font>
      <sz val="11"/>
      <color indexed="81"/>
      <name val="MS P ゴシック"/>
      <family val="3"/>
      <charset val="128"/>
    </font>
    <font>
      <b/>
      <sz val="9"/>
      <color indexed="81"/>
      <name val="MS P ゴシック"/>
      <family val="3"/>
      <charset val="128"/>
    </font>
    <font>
      <sz val="9"/>
      <color indexed="81"/>
      <name val="MS P ゴシック"/>
      <family val="3"/>
      <charset val="128"/>
    </font>
    <font>
      <sz val="8"/>
      <name val="游ゴシック"/>
      <family val="3"/>
      <charset val="128"/>
      <scheme val="minor"/>
    </font>
    <font>
      <b/>
      <sz val="11"/>
      <name val="游ゴシック"/>
      <family val="3"/>
      <charset val="128"/>
      <scheme val="minor"/>
    </font>
    <font>
      <sz val="9"/>
      <name val="游ゴシック"/>
      <family val="3"/>
      <charset val="128"/>
      <scheme val="minor"/>
    </font>
    <font>
      <sz val="16"/>
      <name val="游ゴシック"/>
      <family val="3"/>
      <charset val="128"/>
      <scheme val="minor"/>
    </font>
    <font>
      <sz val="7"/>
      <name val="游ゴシック"/>
      <family val="3"/>
      <charset val="128"/>
      <scheme val="minor"/>
    </font>
    <font>
      <sz val="20"/>
      <color theme="1"/>
      <name val="ＭＳ ゴシック"/>
      <family val="3"/>
      <charset val="128"/>
    </font>
    <font>
      <sz val="36"/>
      <color theme="1"/>
      <name val="ＭＳ ゴシック"/>
      <family val="3"/>
      <charset val="128"/>
    </font>
    <font>
      <b/>
      <sz val="18"/>
      <color theme="1"/>
      <name val="ＭＳ ゴシック"/>
      <family val="3"/>
      <charset val="128"/>
    </font>
    <font>
      <b/>
      <sz val="36"/>
      <color theme="1"/>
      <name val="ＭＳ ゴシック"/>
      <family val="3"/>
      <charset val="128"/>
    </font>
    <font>
      <sz val="16"/>
      <color theme="1"/>
      <name val="ＭＳ ゴシック"/>
      <family val="3"/>
      <charset val="128"/>
    </font>
    <font>
      <sz val="14"/>
      <color theme="1"/>
      <name val="ＭＳ ゴシック"/>
      <family val="3"/>
      <charset val="128"/>
    </font>
    <font>
      <u/>
      <sz val="18"/>
      <color theme="1"/>
      <name val="ＭＳ ゴシック"/>
      <family val="3"/>
      <charset val="128"/>
    </font>
    <font>
      <b/>
      <sz val="20"/>
      <color theme="1"/>
      <name val="ＭＳ ゴシック"/>
      <family val="3"/>
      <charset val="128"/>
    </font>
    <font>
      <b/>
      <sz val="24"/>
      <color theme="1"/>
      <name val="ＭＳ ゴシック"/>
      <family val="3"/>
      <charset val="128"/>
    </font>
    <font>
      <b/>
      <sz val="10"/>
      <name val="游ゴシック"/>
      <family val="3"/>
      <charset val="128"/>
      <scheme val="minor"/>
    </font>
    <font>
      <sz val="14"/>
      <name val="游ゴシック"/>
      <family val="3"/>
      <charset val="128"/>
      <scheme val="minor"/>
    </font>
    <font>
      <sz val="12"/>
      <name val="游ゴシック"/>
      <family val="3"/>
      <charset val="128"/>
      <scheme val="minor"/>
    </font>
    <font>
      <u/>
      <sz val="11"/>
      <name val="游ゴシック"/>
      <family val="3"/>
      <charset val="128"/>
      <scheme val="minor"/>
    </font>
    <font>
      <b/>
      <sz val="16"/>
      <name val="游ゴシック"/>
      <family val="3"/>
      <charset val="128"/>
      <scheme val="minor"/>
    </font>
    <font>
      <sz val="14"/>
      <color rgb="FFFF0000"/>
      <name val="ＭＳ Ｐゴシック"/>
      <family val="3"/>
      <charset val="128"/>
    </font>
    <font>
      <sz val="11"/>
      <color rgb="FFFF0000"/>
      <name val="ＭＳ Ｐゴシック"/>
      <family val="3"/>
      <charset val="128"/>
    </font>
    <font>
      <strike/>
      <sz val="11"/>
      <name val="ＭＳ ゴシック"/>
      <family val="3"/>
      <charset val="128"/>
    </font>
    <font>
      <sz val="14"/>
      <name val="BIZ UDゴシック"/>
      <family val="3"/>
      <charset val="128"/>
    </font>
    <font>
      <b/>
      <sz val="8"/>
      <name val="ＭＳ ゴシック"/>
      <family val="3"/>
      <charset val="128"/>
    </font>
    <font>
      <sz val="9"/>
      <color rgb="FFFF0000"/>
      <name val="游ゴシック"/>
      <family val="3"/>
      <charset val="128"/>
      <scheme val="minor"/>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indexed="22"/>
        <bgColor indexed="64"/>
      </patternFill>
    </fill>
    <fill>
      <patternFill patternType="solid">
        <fgColor indexed="27"/>
        <bgColor indexed="64"/>
      </patternFill>
    </fill>
    <fill>
      <patternFill patternType="solid">
        <fgColor rgb="FFCCFFFF"/>
        <bgColor indexed="64"/>
      </patternFill>
    </fill>
    <fill>
      <patternFill patternType="solid">
        <fgColor indexed="4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CC"/>
        <bgColor indexed="64"/>
      </patternFill>
    </fill>
  </fills>
  <borders count="27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8"/>
      </left>
      <right style="thin">
        <color indexed="8"/>
      </right>
      <top style="thin">
        <color indexed="8"/>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right style="thin">
        <color indexed="64"/>
      </right>
      <top style="dashed">
        <color indexed="64"/>
      </top>
      <bottom/>
      <diagonal/>
    </border>
    <border>
      <left/>
      <right/>
      <top style="dashed">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style="hair">
        <color indexed="64"/>
      </top>
      <bottom style="thin">
        <color auto="1"/>
      </bottom>
      <diagonal/>
    </border>
    <border>
      <left style="thin">
        <color indexed="64"/>
      </left>
      <right style="thin">
        <color indexed="64"/>
      </right>
      <top/>
      <bottom style="dashed">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style="medium">
        <color indexed="64"/>
      </left>
      <right style="medium">
        <color indexed="64"/>
      </right>
      <top/>
      <bottom style="medium">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dotted">
        <color indexed="64"/>
      </left>
      <right style="medium">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style="thin">
        <color indexed="64"/>
      </right>
      <top style="dotted">
        <color indexed="64"/>
      </top>
      <bottom/>
      <diagonal/>
    </border>
    <border>
      <left style="dotted">
        <color indexed="64"/>
      </left>
      <right/>
      <top style="dotted">
        <color indexed="64"/>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indexed="64"/>
      </right>
      <top/>
      <bottom style="hair">
        <color indexed="64"/>
      </bottom>
      <diagonal/>
    </border>
    <border>
      <left/>
      <right/>
      <top/>
      <bottom style="hair">
        <color indexed="64"/>
      </bottom>
      <diagonal/>
    </border>
    <border>
      <left style="thin">
        <color auto="1"/>
      </left>
      <right/>
      <top/>
      <bottom style="hair">
        <color auto="1"/>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top style="hair">
        <color indexed="64"/>
      </top>
      <bottom style="hair">
        <color indexed="64"/>
      </bottom>
      <diagonal/>
    </border>
    <border>
      <left/>
      <right style="double">
        <color indexed="64"/>
      </right>
      <top/>
      <bottom/>
      <diagonal/>
    </border>
    <border>
      <left style="double">
        <color indexed="64"/>
      </left>
      <right/>
      <top/>
      <bottom/>
      <diagonal/>
    </border>
    <border>
      <left/>
      <right style="double">
        <color auto="1"/>
      </right>
      <top style="thin">
        <color auto="1"/>
      </top>
      <bottom/>
      <diagonal/>
    </border>
    <border>
      <left style="double">
        <color auto="1"/>
      </left>
      <right/>
      <top style="thin">
        <color auto="1"/>
      </top>
      <bottom/>
      <diagonal/>
    </border>
    <border>
      <left/>
      <right style="thin">
        <color auto="1"/>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thin">
        <color auto="1"/>
      </right>
      <top/>
      <bottom style="thin">
        <color auto="1"/>
      </bottom>
      <diagonal/>
    </border>
    <border>
      <left style="double">
        <color auto="1"/>
      </left>
      <right style="thin">
        <color auto="1"/>
      </right>
      <top/>
      <bottom style="thin">
        <color auto="1"/>
      </bottom>
      <diagonal/>
    </border>
    <border>
      <left style="thin">
        <color auto="1"/>
      </left>
      <right style="double">
        <color auto="1"/>
      </right>
      <top/>
      <bottom style="thin">
        <color auto="1"/>
      </bottom>
      <diagonal/>
    </border>
    <border>
      <left style="double">
        <color indexed="64"/>
      </left>
      <right style="thin">
        <color indexed="64"/>
      </right>
      <top/>
      <bottom/>
      <diagonal/>
    </border>
    <border>
      <left style="thin">
        <color auto="1"/>
      </left>
      <right style="double">
        <color auto="1"/>
      </right>
      <top/>
      <bottom/>
      <diagonal/>
    </border>
    <border>
      <left style="double">
        <color auto="1"/>
      </left>
      <right style="thin">
        <color auto="1"/>
      </right>
      <top style="thin">
        <color auto="1"/>
      </top>
      <bottom/>
      <diagonal/>
    </border>
    <border>
      <left style="thin">
        <color auto="1"/>
      </left>
      <right style="double">
        <color auto="1"/>
      </right>
      <top style="thin">
        <color auto="1"/>
      </top>
      <bottom/>
      <diagonal/>
    </border>
    <border>
      <left style="thin">
        <color auto="1"/>
      </left>
      <right style="thin">
        <color auto="1"/>
      </right>
      <top style="thin">
        <color auto="1"/>
      </top>
      <bottom style="dotted">
        <color auto="1"/>
      </bottom>
      <diagonal/>
    </border>
    <border>
      <left style="thin">
        <color indexed="64"/>
      </left>
      <right/>
      <top style="medium">
        <color indexed="64"/>
      </top>
      <bottom style="medium">
        <color indexed="64"/>
      </bottom>
      <diagonal/>
    </border>
    <border>
      <left/>
      <right style="medium">
        <color indexed="64"/>
      </right>
      <top style="double">
        <color indexed="64"/>
      </top>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double">
        <color indexed="64"/>
      </top>
      <bottom style="medium">
        <color indexed="64"/>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style="medium">
        <color indexed="64"/>
      </left>
      <right/>
      <top style="medium">
        <color indexed="64"/>
      </top>
      <bottom style="dotted">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s>
  <cellStyleXfs count="38">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38" fontId="42" fillId="0" borderId="0" applyFont="0" applyFill="0" applyBorder="0" applyAlignment="0" applyProtection="0"/>
    <xf numFmtId="0" fontId="4" fillId="0" borderId="0"/>
    <xf numFmtId="0" fontId="4" fillId="0" borderId="0">
      <alignment vertical="center"/>
    </xf>
    <xf numFmtId="0" fontId="17" fillId="0" borderId="0">
      <alignment vertical="center"/>
    </xf>
    <xf numFmtId="0" fontId="3"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1" fillId="0" borderId="0">
      <alignment vertical="center"/>
    </xf>
    <xf numFmtId="0" fontId="4" fillId="0" borderId="0">
      <alignment vertical="center"/>
    </xf>
    <xf numFmtId="0" fontId="17" fillId="0" borderId="0">
      <alignment vertical="center"/>
    </xf>
    <xf numFmtId="9" fontId="3" fillId="0" borderId="0" applyFont="0" applyFill="0" applyBorder="0" applyAlignment="0" applyProtection="0">
      <alignment vertical="center"/>
    </xf>
    <xf numFmtId="0" fontId="3" fillId="0" borderId="0">
      <alignment vertical="center"/>
    </xf>
    <xf numFmtId="0" fontId="4" fillId="0" borderId="0">
      <alignment vertical="center"/>
    </xf>
    <xf numFmtId="0" fontId="85" fillId="0" borderId="0">
      <alignment vertical="center"/>
    </xf>
    <xf numFmtId="0" fontId="17" fillId="0" borderId="0">
      <alignment vertical="center"/>
    </xf>
    <xf numFmtId="0" fontId="4" fillId="0" borderId="0">
      <alignment vertical="center"/>
    </xf>
    <xf numFmtId="0" fontId="92" fillId="0" borderId="0"/>
    <xf numFmtId="9" fontId="4" fillId="0" borderId="0" applyFont="0" applyFill="0" applyBorder="0" applyAlignment="0" applyProtection="0">
      <alignment vertical="center"/>
    </xf>
    <xf numFmtId="0" fontId="93" fillId="0" borderId="0"/>
    <xf numFmtId="38" fontId="93" fillId="0" borderId="0" applyFont="0" applyFill="0" applyBorder="0" applyAlignment="0" applyProtection="0">
      <alignment vertical="center"/>
    </xf>
    <xf numFmtId="9" fontId="93" fillId="0" borderId="0" applyFont="0" applyFill="0" applyBorder="0" applyAlignment="0" applyProtection="0">
      <alignment vertical="center"/>
    </xf>
    <xf numFmtId="0" fontId="2" fillId="0" borderId="0">
      <alignment vertical="center"/>
    </xf>
    <xf numFmtId="0" fontId="4" fillId="0" borderId="0"/>
    <xf numFmtId="0" fontId="1" fillId="0" borderId="0">
      <alignment vertical="center"/>
    </xf>
    <xf numFmtId="0" fontId="4" fillId="0" borderId="0">
      <alignment vertical="center"/>
    </xf>
    <xf numFmtId="9" fontId="4" fillId="0" borderId="0" applyFont="0" applyFill="0" applyBorder="0" applyAlignment="0" applyProtection="0"/>
    <xf numFmtId="38" fontId="4" fillId="0" borderId="0" applyFont="0" applyFill="0" applyBorder="0" applyAlignment="0" applyProtection="0"/>
    <xf numFmtId="0" fontId="4" fillId="0" borderId="0">
      <alignment vertical="center"/>
    </xf>
    <xf numFmtId="0" fontId="1" fillId="0" borderId="0">
      <alignment vertical="center"/>
    </xf>
    <xf numFmtId="9" fontId="4" fillId="0" borderId="0" applyFont="0" applyFill="0" applyBorder="0" applyAlignment="0" applyProtection="0"/>
  </cellStyleXfs>
  <cellXfs count="2670">
    <xf numFmtId="0" fontId="0" fillId="0" borderId="0" xfId="0">
      <alignment vertical="center"/>
    </xf>
    <xf numFmtId="0" fontId="5" fillId="2" borderId="0" xfId="1" applyFont="1" applyFill="1">
      <alignment vertical="center"/>
    </xf>
    <xf numFmtId="0" fontId="7" fillId="2" borderId="0" xfId="2" applyFont="1" applyFill="1">
      <alignment vertical="center"/>
    </xf>
    <xf numFmtId="0" fontId="9" fillId="2" borderId="0" xfId="2" applyFont="1" applyFill="1">
      <alignment vertical="center"/>
    </xf>
    <xf numFmtId="0" fontId="13" fillId="2" borderId="0" xfId="2" applyFont="1" applyFill="1">
      <alignment vertical="center"/>
    </xf>
    <xf numFmtId="0" fontId="4" fillId="0" borderId="0" xfId="1">
      <alignment vertical="center"/>
    </xf>
    <xf numFmtId="0" fontId="4" fillId="0" borderId="0" xfId="1" applyAlignment="1">
      <alignment vertical="center" wrapText="1"/>
    </xf>
    <xf numFmtId="0" fontId="18" fillId="0" borderId="0" xfId="0" applyFont="1" applyAlignment="1">
      <alignment horizontal="left" vertical="center"/>
    </xf>
    <xf numFmtId="0" fontId="18" fillId="0" borderId="0" xfId="4" applyFont="1" applyAlignment="1">
      <alignment horizontal="center" vertical="center"/>
    </xf>
    <xf numFmtId="0" fontId="18" fillId="0" borderId="0" xfId="0" applyFont="1" applyAlignment="1">
      <alignment horizontal="center" vertical="center"/>
    </xf>
    <xf numFmtId="0" fontId="18" fillId="0" borderId="0" xfId="0" applyFont="1">
      <alignment vertical="center"/>
    </xf>
    <xf numFmtId="0" fontId="18" fillId="0" borderId="0" xfId="0" applyFont="1" applyAlignment="1">
      <alignment horizontal="left" vertical="center" wrapText="1"/>
    </xf>
    <xf numFmtId="0" fontId="18" fillId="0" borderId="43" xfId="4" applyFont="1" applyBorder="1" applyAlignment="1">
      <alignment horizontal="center" vertical="center"/>
    </xf>
    <xf numFmtId="0" fontId="18" fillId="0" borderId="29" xfId="4" applyFont="1" applyBorder="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22" fillId="0" borderId="0" xfId="0" applyFont="1" applyAlignment="1">
      <alignment horizontal="left" vertical="center" wrapText="1"/>
    </xf>
    <xf numFmtId="0" fontId="10" fillId="0" borderId="0" xfId="0" applyFont="1">
      <alignment vertical="center"/>
    </xf>
    <xf numFmtId="0" fontId="28" fillId="0" borderId="0" xfId="0" applyFont="1" applyAlignment="1">
      <alignment horizontal="left" vertical="center"/>
    </xf>
    <xf numFmtId="0" fontId="28" fillId="0" borderId="0" xfId="0" applyFont="1">
      <alignment vertical="center"/>
    </xf>
    <xf numFmtId="0" fontId="28" fillId="0" borderId="0" xfId="0" applyFont="1" applyAlignment="1">
      <alignment vertical="center" wrapText="1"/>
    </xf>
    <xf numFmtId="0" fontId="28" fillId="0" borderId="0" xfId="0" applyFont="1" applyAlignment="1">
      <alignment horizontal="right" vertical="center"/>
    </xf>
    <xf numFmtId="0" fontId="28" fillId="0" borderId="35" xfId="0" applyFont="1" applyBorder="1">
      <alignment vertical="center"/>
    </xf>
    <xf numFmtId="0" fontId="28" fillId="0" borderId="35" xfId="0" applyFont="1" applyBorder="1" applyAlignment="1">
      <alignment vertical="center" wrapText="1"/>
    </xf>
    <xf numFmtId="0" fontId="28" fillId="0" borderId="44" xfId="0" applyFont="1" applyBorder="1">
      <alignment vertical="center"/>
    </xf>
    <xf numFmtId="0" fontId="28" fillId="0" borderId="43" xfId="0" applyFont="1" applyBorder="1">
      <alignment vertical="center"/>
    </xf>
    <xf numFmtId="0" fontId="28" fillId="0" borderId="42" xfId="0" applyFont="1" applyBorder="1">
      <alignment vertical="center"/>
    </xf>
    <xf numFmtId="0" fontId="31" fillId="0" borderId="0" xfId="0" applyFont="1" applyAlignment="1">
      <alignment horizontal="center" vertical="center"/>
    </xf>
    <xf numFmtId="0" fontId="33" fillId="0" borderId="0" xfId="0" applyFont="1" applyAlignment="1">
      <alignment horizontal="right" vertical="center"/>
    </xf>
    <xf numFmtId="0" fontId="31" fillId="0" borderId="0" xfId="0" applyFont="1">
      <alignment vertical="center"/>
    </xf>
    <xf numFmtId="0" fontId="31" fillId="0" borderId="0" xfId="1" applyFont="1">
      <alignment vertical="center"/>
    </xf>
    <xf numFmtId="0" fontId="28" fillId="0" borderId="0" xfId="1" applyFont="1">
      <alignment vertical="center"/>
    </xf>
    <xf numFmtId="0" fontId="28" fillId="0" borderId="0" xfId="1" applyFont="1" applyAlignment="1">
      <alignment horizontal="right" vertical="center"/>
    </xf>
    <xf numFmtId="0" fontId="31" fillId="0" borderId="0" xfId="1" applyFont="1" applyAlignment="1">
      <alignment horizontal="center" vertical="center"/>
    </xf>
    <xf numFmtId="0" fontId="28" fillId="0" borderId="35" xfId="1" applyFont="1" applyBorder="1">
      <alignment vertical="center"/>
    </xf>
    <xf numFmtId="0" fontId="28" fillId="0" borderId="28" xfId="1" applyFont="1" applyBorder="1">
      <alignment vertical="center"/>
    </xf>
    <xf numFmtId="0" fontId="28" fillId="0" borderId="29" xfId="1" applyFont="1" applyBorder="1">
      <alignment vertical="center"/>
    </xf>
    <xf numFmtId="0" fontId="28" fillId="0" borderId="30" xfId="1" applyFont="1" applyBorder="1">
      <alignment vertical="center"/>
    </xf>
    <xf numFmtId="0" fontId="28" fillId="0" borderId="43" xfId="1" applyFont="1" applyBorder="1">
      <alignment vertical="center"/>
    </xf>
    <xf numFmtId="0" fontId="28" fillId="0" borderId="44" xfId="1" applyFont="1" applyBorder="1">
      <alignment vertical="center"/>
    </xf>
    <xf numFmtId="0" fontId="28" fillId="0" borderId="0" xfId="1" applyFont="1" applyAlignment="1">
      <alignment horizontal="left" vertical="center"/>
    </xf>
    <xf numFmtId="0" fontId="35" fillId="0" borderId="0" xfId="1" applyFont="1">
      <alignment vertical="center"/>
    </xf>
    <xf numFmtId="0" fontId="35" fillId="0" borderId="0" xfId="1" applyFont="1" applyAlignment="1">
      <alignment vertical="center" textRotation="255" wrapText="1"/>
    </xf>
    <xf numFmtId="0" fontId="35" fillId="0" borderId="0" xfId="1" applyFont="1" applyAlignment="1">
      <alignment horizontal="center" vertical="center"/>
    </xf>
    <xf numFmtId="0" fontId="35" fillId="0" borderId="0" xfId="1" applyFont="1" applyAlignment="1">
      <alignment horizontal="left" vertical="center" wrapText="1"/>
    </xf>
    <xf numFmtId="0" fontId="35" fillId="0" borderId="70" xfId="1" applyFont="1" applyBorder="1">
      <alignment vertical="center"/>
    </xf>
    <xf numFmtId="0" fontId="35" fillId="0" borderId="71" xfId="1" applyFont="1" applyBorder="1">
      <alignment vertical="center"/>
    </xf>
    <xf numFmtId="0" fontId="35" fillId="0" borderId="72" xfId="1" applyFont="1" applyBorder="1">
      <alignment vertical="center"/>
    </xf>
    <xf numFmtId="0" fontId="35" fillId="0" borderId="73" xfId="1" applyFont="1" applyBorder="1">
      <alignment vertical="center"/>
    </xf>
    <xf numFmtId="0" fontId="35" fillId="0" borderId="74" xfId="1" applyFont="1" applyBorder="1">
      <alignment vertical="center"/>
    </xf>
    <xf numFmtId="0" fontId="35" fillId="0" borderId="75" xfId="1" applyFont="1" applyBorder="1">
      <alignment vertical="center"/>
    </xf>
    <xf numFmtId="0" fontId="36" fillId="0" borderId="0" xfId="1" applyFont="1">
      <alignment vertical="center"/>
    </xf>
    <xf numFmtId="0" fontId="38" fillId="0" borderId="0" xfId="3" applyFont="1">
      <alignment vertical="center"/>
    </xf>
    <xf numFmtId="0" fontId="39" fillId="0" borderId="0" xfId="3" applyFont="1">
      <alignment vertical="center"/>
    </xf>
    <xf numFmtId="0" fontId="39" fillId="0" borderId="0" xfId="3" applyFont="1" applyAlignment="1">
      <alignment horizontal="right" vertical="center"/>
    </xf>
    <xf numFmtId="0" fontId="39" fillId="0" borderId="0" xfId="3" applyFont="1" applyAlignment="1">
      <alignment vertical="center" wrapText="1"/>
    </xf>
    <xf numFmtId="0" fontId="38" fillId="0" borderId="0" xfId="3" applyFont="1" applyAlignment="1">
      <alignment horizontal="center" vertical="center"/>
    </xf>
    <xf numFmtId="0" fontId="38" fillId="0" borderId="0" xfId="3" applyFont="1" applyAlignment="1">
      <alignment vertical="center" shrinkToFit="1"/>
    </xf>
    <xf numFmtId="0" fontId="38" fillId="0" borderId="76" xfId="3" applyFont="1" applyBorder="1" applyAlignment="1">
      <alignment vertical="center" shrinkToFit="1"/>
    </xf>
    <xf numFmtId="176" fontId="38" fillId="0" borderId="78" xfId="3" applyNumberFormat="1" applyFont="1" applyBorder="1">
      <alignment vertical="center"/>
    </xf>
    <xf numFmtId="176" fontId="38" fillId="0" borderId="79" xfId="3" applyNumberFormat="1" applyFont="1" applyBorder="1">
      <alignment vertical="center"/>
    </xf>
    <xf numFmtId="176" fontId="38" fillId="0" borderId="83" xfId="3" applyNumberFormat="1" applyFont="1" applyBorder="1">
      <alignment vertical="center"/>
    </xf>
    <xf numFmtId="176" fontId="38" fillId="0" borderId="84" xfId="3" applyNumberFormat="1" applyFont="1" applyBorder="1">
      <alignment vertical="center"/>
    </xf>
    <xf numFmtId="178" fontId="38" fillId="0" borderId="79" xfId="3" applyNumberFormat="1" applyFont="1" applyBorder="1">
      <alignment vertical="center"/>
    </xf>
    <xf numFmtId="178" fontId="38" fillId="0" borderId="89" xfId="3" applyNumberFormat="1" applyFont="1" applyBorder="1">
      <alignment vertical="center"/>
    </xf>
    <xf numFmtId="179" fontId="38" fillId="0" borderId="0" xfId="3" applyNumberFormat="1" applyFont="1">
      <alignment vertical="center"/>
    </xf>
    <xf numFmtId="177" fontId="38" fillId="0" borderId="92" xfId="3" applyNumberFormat="1" applyFont="1" applyBorder="1">
      <alignment vertical="center"/>
    </xf>
    <xf numFmtId="177" fontId="38" fillId="0" borderId="93" xfId="3" applyNumberFormat="1" applyFont="1" applyBorder="1">
      <alignment vertical="center"/>
    </xf>
    <xf numFmtId="0" fontId="41" fillId="0" borderId="0" xfId="1" applyFont="1">
      <alignment vertical="center"/>
    </xf>
    <xf numFmtId="0" fontId="45" fillId="0" borderId="0" xfId="1" applyFont="1" applyAlignment="1">
      <alignment horizontal="center" vertical="center"/>
    </xf>
    <xf numFmtId="0" fontId="47" fillId="0" borderId="0" xfId="3" applyFont="1">
      <alignment vertical="center"/>
    </xf>
    <xf numFmtId="0" fontId="48" fillId="0" borderId="0" xfId="3" applyFont="1">
      <alignment vertical="center"/>
    </xf>
    <xf numFmtId="0" fontId="48" fillId="0" borderId="0" xfId="3" applyFont="1" applyAlignment="1">
      <alignment horizontal="right" vertical="center"/>
    </xf>
    <xf numFmtId="0" fontId="48" fillId="0" borderId="0" xfId="3" applyFont="1" applyAlignment="1">
      <alignment vertical="center" wrapText="1"/>
    </xf>
    <xf numFmtId="179" fontId="47" fillId="0" borderId="0" xfId="3" applyNumberFormat="1" applyFont="1">
      <alignment vertical="center"/>
    </xf>
    <xf numFmtId="0" fontId="49" fillId="0" borderId="0" xfId="1" applyFont="1">
      <alignment vertical="center"/>
    </xf>
    <xf numFmtId="0" fontId="50" fillId="0" borderId="0" xfId="3" applyFont="1">
      <alignment vertical="center"/>
    </xf>
    <xf numFmtId="0" fontId="51" fillId="0" borderId="0" xfId="3" applyFont="1">
      <alignment vertical="center"/>
    </xf>
    <xf numFmtId="0" fontId="51" fillId="0" borderId="0" xfId="3" applyFont="1" applyAlignment="1">
      <alignment horizontal="right" vertical="center"/>
    </xf>
    <xf numFmtId="0" fontId="51" fillId="0" borderId="0" xfId="3" applyFont="1" applyAlignment="1">
      <alignment vertical="center" wrapText="1"/>
    </xf>
    <xf numFmtId="0" fontId="35" fillId="0" borderId="0" xfId="3" applyFont="1" applyAlignment="1">
      <alignment horizontal="center" vertical="center"/>
    </xf>
    <xf numFmtId="0" fontId="35" fillId="0" borderId="0" xfId="3" applyFont="1" applyAlignment="1">
      <alignment vertical="center" shrinkToFit="1"/>
    </xf>
    <xf numFmtId="0" fontId="35" fillId="0" borderId="49" xfId="3" applyFont="1" applyBorder="1" applyAlignment="1">
      <alignment horizontal="center" vertical="center" shrinkToFit="1"/>
    </xf>
    <xf numFmtId="0" fontId="35" fillId="0" borderId="68" xfId="3" applyFont="1" applyBorder="1" applyAlignment="1">
      <alignment horizontal="center" vertical="center" shrinkToFit="1"/>
    </xf>
    <xf numFmtId="176" fontId="35" fillId="0" borderId="0" xfId="3" applyNumberFormat="1" applyFont="1" applyAlignment="1">
      <alignment horizontal="center" vertical="center"/>
    </xf>
    <xf numFmtId="176" fontId="35" fillId="0" borderId="0" xfId="3" applyNumberFormat="1" applyFont="1">
      <alignment vertical="center"/>
    </xf>
    <xf numFmtId="177" fontId="35" fillId="0" borderId="0" xfId="3" applyNumberFormat="1" applyFont="1" applyAlignment="1" applyProtection="1">
      <alignment horizontal="right" vertical="center"/>
      <protection locked="0"/>
    </xf>
    <xf numFmtId="176" fontId="35" fillId="0" borderId="100" xfId="3" applyNumberFormat="1" applyFont="1" applyBorder="1">
      <alignment vertical="center"/>
    </xf>
    <xf numFmtId="176" fontId="35" fillId="0" borderId="101" xfId="3" applyNumberFormat="1" applyFont="1" applyBorder="1">
      <alignment vertical="center"/>
    </xf>
    <xf numFmtId="176" fontId="35" fillId="0" borderId="83" xfId="3" applyNumberFormat="1" applyFont="1" applyBorder="1">
      <alignment vertical="center"/>
    </xf>
    <xf numFmtId="176" fontId="35" fillId="0" borderId="84" xfId="3" applyNumberFormat="1" applyFont="1" applyBorder="1">
      <alignment vertical="center"/>
    </xf>
    <xf numFmtId="178" fontId="35" fillId="0" borderId="79" xfId="3" applyNumberFormat="1" applyFont="1" applyBorder="1">
      <alignment vertical="center"/>
    </xf>
    <xf numFmtId="178" fontId="35" fillId="0" borderId="89" xfId="3" applyNumberFormat="1" applyFont="1" applyBorder="1">
      <alignment vertical="center"/>
    </xf>
    <xf numFmtId="0" fontId="35" fillId="0" borderId="116" xfId="3" applyFont="1" applyBorder="1">
      <alignment vertical="center"/>
    </xf>
    <xf numFmtId="179" fontId="50" fillId="0" borderId="0" xfId="3" applyNumberFormat="1" applyFont="1">
      <alignment vertical="center"/>
    </xf>
    <xf numFmtId="177" fontId="35" fillId="0" borderId="92" xfId="3" applyNumberFormat="1" applyFont="1" applyBorder="1">
      <alignment vertical="center"/>
    </xf>
    <xf numFmtId="177" fontId="35" fillId="0" borderId="93" xfId="3" applyNumberFormat="1" applyFont="1" applyBorder="1">
      <alignment vertical="center"/>
    </xf>
    <xf numFmtId="0" fontId="35" fillId="0" borderId="0" xfId="3" applyFont="1">
      <alignment vertical="center"/>
    </xf>
    <xf numFmtId="0" fontId="16" fillId="0" borderId="0" xfId="1" applyFont="1" applyAlignment="1">
      <alignment horizontal="center" vertical="center"/>
    </xf>
    <xf numFmtId="0" fontId="29" fillId="0" borderId="0" xfId="0" applyFont="1">
      <alignment vertical="center"/>
    </xf>
    <xf numFmtId="0" fontId="30" fillId="0" borderId="34" xfId="0" applyFont="1" applyBorder="1">
      <alignment vertical="center"/>
    </xf>
    <xf numFmtId="0" fontId="28" fillId="0" borderId="118" xfId="0" applyFont="1" applyBorder="1">
      <alignment vertical="center"/>
    </xf>
    <xf numFmtId="0" fontId="28" fillId="0" borderId="119" xfId="0" applyFont="1" applyBorder="1">
      <alignment vertical="center"/>
    </xf>
    <xf numFmtId="0" fontId="53" fillId="0" borderId="0" xfId="0" applyFont="1">
      <alignment vertical="center"/>
    </xf>
    <xf numFmtId="0" fontId="54" fillId="0" borderId="0" xfId="0" applyFont="1">
      <alignment vertical="center"/>
    </xf>
    <xf numFmtId="0" fontId="55" fillId="0" borderId="0" xfId="0" applyFont="1">
      <alignment vertical="center"/>
    </xf>
    <xf numFmtId="0" fontId="33" fillId="0" borderId="0" xfId="0" applyFont="1">
      <alignment vertical="center"/>
    </xf>
    <xf numFmtId="0" fontId="4" fillId="0" borderId="0" xfId="1" applyAlignment="1">
      <alignment vertical="top" wrapText="1"/>
    </xf>
    <xf numFmtId="0" fontId="28" fillId="0" borderId="0" xfId="1" applyFont="1" applyAlignment="1">
      <alignment vertical="top"/>
    </xf>
    <xf numFmtId="0" fontId="55" fillId="0" borderId="0" xfId="1" applyFont="1">
      <alignment vertical="center"/>
    </xf>
    <xf numFmtId="0" fontId="28" fillId="0" borderId="0" xfId="1" applyFont="1" applyAlignment="1">
      <alignment vertical="top" wrapText="1"/>
    </xf>
    <xf numFmtId="0" fontId="28" fillId="0" borderId="0" xfId="1" applyFont="1" applyAlignment="1">
      <alignment horizontal="left" vertical="top" wrapText="1"/>
    </xf>
    <xf numFmtId="0" fontId="28" fillId="0" borderId="0" xfId="1" applyFont="1" applyAlignment="1">
      <alignment vertical="center" wrapText="1"/>
    </xf>
    <xf numFmtId="0" fontId="28" fillId="0" borderId="0" xfId="1" applyFont="1" applyAlignment="1">
      <alignment horizontal="left" vertical="center" wrapText="1"/>
    </xf>
    <xf numFmtId="0" fontId="55" fillId="0" borderId="0" xfId="1" applyFont="1" applyAlignment="1">
      <alignment vertical="center" wrapText="1"/>
    </xf>
    <xf numFmtId="0" fontId="55" fillId="0" borderId="0" xfId="1" applyFont="1" applyAlignment="1">
      <alignment horizontal="center" vertical="center"/>
    </xf>
    <xf numFmtId="0" fontId="28" fillId="0" borderId="0" xfId="1" applyFont="1" applyAlignment="1">
      <alignment horizontal="center" vertical="center"/>
    </xf>
    <xf numFmtId="0" fontId="53" fillId="0" borderId="0" xfId="3" applyFont="1">
      <alignment vertical="center"/>
    </xf>
    <xf numFmtId="0" fontId="29" fillId="0" borderId="0" xfId="3" applyFont="1">
      <alignment vertical="center"/>
    </xf>
    <xf numFmtId="0" fontId="28" fillId="0" borderId="43" xfId="3" applyFont="1" applyBorder="1" applyAlignment="1">
      <alignment vertical="center" wrapText="1"/>
    </xf>
    <xf numFmtId="0" fontId="28" fillId="0" borderId="42" xfId="3" applyFont="1" applyBorder="1" applyAlignment="1">
      <alignment horizontal="center" vertical="center"/>
    </xf>
    <xf numFmtId="0" fontId="28" fillId="0" borderId="44" xfId="3" applyFont="1" applyBorder="1" applyAlignment="1">
      <alignment horizontal="distributed" vertical="center" indent="2"/>
    </xf>
    <xf numFmtId="0" fontId="28" fillId="0" borderId="43" xfId="3" applyFont="1" applyBorder="1">
      <alignment vertical="center"/>
    </xf>
    <xf numFmtId="0" fontId="28" fillId="0" borderId="42" xfId="3" applyFont="1" applyBorder="1" applyAlignment="1">
      <alignment horizontal="distributed" vertical="center" indent="2"/>
    </xf>
    <xf numFmtId="0" fontId="53" fillId="0" borderId="0" xfId="3" applyFont="1" applyAlignment="1">
      <alignment horizontal="distributed" vertical="center" indent="9"/>
    </xf>
    <xf numFmtId="0" fontId="29" fillId="0" borderId="0" xfId="3" applyFont="1" applyAlignment="1">
      <alignment horizontal="left" vertical="center" indent="1" shrinkToFit="1"/>
    </xf>
    <xf numFmtId="0" fontId="29" fillId="0" borderId="0" xfId="3" applyFont="1" applyAlignment="1">
      <alignment horizontal="center" vertical="center"/>
    </xf>
    <xf numFmtId="0" fontId="29" fillId="0" borderId="0" xfId="3" applyFont="1" applyAlignment="1">
      <alignment horizontal="distributed" vertical="center"/>
    </xf>
    <xf numFmtId="0" fontId="53" fillId="0" borderId="0" xfId="3" applyFont="1" applyAlignment="1">
      <alignment horizontal="center" vertical="center"/>
    </xf>
    <xf numFmtId="0" fontId="29" fillId="0" borderId="0" xfId="3" applyFont="1" applyAlignment="1">
      <alignment horizontal="right" vertical="center"/>
    </xf>
    <xf numFmtId="0" fontId="10" fillId="0" borderId="0" xfId="0" applyFont="1" applyAlignment="1">
      <alignment horizontal="left" vertical="center"/>
    </xf>
    <xf numFmtId="0" fontId="50" fillId="0" borderId="0" xfId="6" applyFont="1"/>
    <xf numFmtId="0" fontId="50" fillId="0" borderId="0" xfId="6" applyFont="1" applyAlignment="1">
      <alignment wrapText="1"/>
    </xf>
    <xf numFmtId="0" fontId="59" fillId="0" borderId="0" xfId="6" applyFont="1"/>
    <xf numFmtId="0" fontId="59" fillId="0" borderId="0" xfId="6" applyFont="1" applyAlignment="1">
      <alignment horizontal="center" vertical="top"/>
    </xf>
    <xf numFmtId="0" fontId="59" fillId="0" borderId="0" xfId="6" applyFont="1" applyAlignment="1">
      <alignment wrapText="1"/>
    </xf>
    <xf numFmtId="0" fontId="59" fillId="0" borderId="0" xfId="6" applyFont="1" applyAlignment="1">
      <alignment horizontal="center" vertical="center" wrapText="1"/>
    </xf>
    <xf numFmtId="0" fontId="59" fillId="0" borderId="0" xfId="6" applyFont="1" applyAlignment="1">
      <alignment horizontal="left" vertical="center" wrapText="1"/>
    </xf>
    <xf numFmtId="0" fontId="59" fillId="0" borderId="29" xfId="6" applyFont="1" applyBorder="1" applyAlignment="1">
      <alignment vertical="center" wrapText="1"/>
    </xf>
    <xf numFmtId="0" fontId="59" fillId="0" borderId="30" xfId="6" applyFont="1" applyBorder="1" applyAlignment="1">
      <alignment vertical="center" wrapText="1"/>
    </xf>
    <xf numFmtId="0" fontId="50" fillId="0" borderId="0" xfId="6" applyFont="1" applyAlignment="1">
      <alignment vertical="center"/>
    </xf>
    <xf numFmtId="0" fontId="59" fillId="0" borderId="0" xfId="6" applyFont="1" applyAlignment="1">
      <alignment vertical="center"/>
    </xf>
    <xf numFmtId="0" fontId="59" fillId="0" borderId="0" xfId="6" applyFont="1" applyAlignment="1">
      <alignment horizontal="center" wrapText="1"/>
    </xf>
    <xf numFmtId="0" fontId="59" fillId="0" borderId="0" xfId="6" applyFont="1" applyAlignment="1">
      <alignment horizontal="right" vertical="center"/>
    </xf>
    <xf numFmtId="0" fontId="59" fillId="0" borderId="0" xfId="4" applyFont="1" applyAlignment="1">
      <alignment vertical="center"/>
    </xf>
    <xf numFmtId="0" fontId="59" fillId="0" borderId="0" xfId="4" applyFont="1" applyAlignment="1">
      <alignment horizontal="right" vertical="center"/>
    </xf>
    <xf numFmtId="0" fontId="16" fillId="0" borderId="0" xfId="0" applyFont="1" applyAlignment="1">
      <alignment horizontal="center" vertical="center"/>
    </xf>
    <xf numFmtId="0" fontId="28" fillId="0" borderId="0" xfId="0" applyFont="1" applyAlignment="1">
      <alignment horizontal="center" vertical="center"/>
    </xf>
    <xf numFmtId="0" fontId="16" fillId="0" borderId="0" xfId="0" applyFont="1">
      <alignment vertical="center"/>
    </xf>
    <xf numFmtId="0" fontId="10" fillId="0" borderId="0" xfId="3" applyFont="1">
      <alignment vertical="center"/>
    </xf>
    <xf numFmtId="0" fontId="62" fillId="0" borderId="0" xfId="3" applyFont="1" applyAlignment="1">
      <alignment horizontal="left" vertical="center" wrapText="1"/>
    </xf>
    <xf numFmtId="0" fontId="18" fillId="0" borderId="0" xfId="3" applyFont="1" applyAlignment="1">
      <alignment horizontal="left" vertical="center" wrapText="1"/>
    </xf>
    <xf numFmtId="0" fontId="18" fillId="0" borderId="0" xfId="3" applyFont="1" applyAlignment="1">
      <alignment horizontal="center" vertical="center" wrapText="1" shrinkToFit="1"/>
    </xf>
    <xf numFmtId="0" fontId="18" fillId="0" borderId="0" xfId="0" applyFont="1" applyAlignment="1">
      <alignment horizontal="center" vertical="center" shrinkToFit="1"/>
    </xf>
    <xf numFmtId="0" fontId="18" fillId="0" borderId="0" xfId="3" applyFont="1" applyAlignment="1">
      <alignment horizontal="center" vertical="center" shrinkToFit="1"/>
    </xf>
    <xf numFmtId="0" fontId="18" fillId="0" borderId="63" xfId="3" applyFont="1" applyBorder="1" applyAlignment="1">
      <alignment horizontal="center" vertical="center" wrapText="1" shrinkToFit="1"/>
    </xf>
    <xf numFmtId="0" fontId="18" fillId="0" borderId="60" xfId="3" applyFont="1" applyBorder="1" applyAlignment="1">
      <alignment horizontal="center" vertical="center" wrapText="1" shrinkToFit="1"/>
    </xf>
    <xf numFmtId="0" fontId="18" fillId="0" borderId="31" xfId="3" applyFont="1" applyBorder="1" applyAlignment="1">
      <alignment horizontal="center" vertical="center" wrapText="1"/>
    </xf>
    <xf numFmtId="0" fontId="18" fillId="0" borderId="120" xfId="3" applyFont="1" applyBorder="1" applyAlignment="1">
      <alignment horizontal="center" vertical="center" shrinkToFit="1"/>
    </xf>
    <xf numFmtId="0" fontId="18" fillId="0" borderId="62" xfId="3" applyFont="1" applyBorder="1" applyAlignment="1">
      <alignment horizontal="center" vertical="center" shrinkToFit="1"/>
    </xf>
    <xf numFmtId="0" fontId="18" fillId="0" borderId="32" xfId="3" applyFont="1" applyBorder="1" applyAlignment="1">
      <alignment horizontal="center" vertical="center" shrinkToFit="1"/>
    </xf>
    <xf numFmtId="0" fontId="23" fillId="0" borderId="32" xfId="3" applyFont="1" applyBorder="1" applyAlignment="1">
      <alignment horizontal="center" vertical="center" shrinkToFit="1"/>
    </xf>
    <xf numFmtId="0" fontId="23" fillId="0" borderId="31" xfId="3" applyFont="1" applyBorder="1" applyAlignment="1">
      <alignment horizontal="center" vertical="center" shrinkToFit="1"/>
    </xf>
    <xf numFmtId="0" fontId="18" fillId="0" borderId="0" xfId="1" applyFont="1">
      <alignment vertical="center"/>
    </xf>
    <xf numFmtId="0" fontId="18" fillId="0" borderId="0" xfId="1" applyFont="1" applyAlignment="1">
      <alignment horizontal="center" vertical="center"/>
    </xf>
    <xf numFmtId="0" fontId="18" fillId="0" borderId="0" xfId="1" applyFont="1" applyAlignment="1">
      <alignment vertical="center" wrapText="1"/>
    </xf>
    <xf numFmtId="0" fontId="18" fillId="0" borderId="0" xfId="1" applyFont="1" applyAlignment="1">
      <alignment horizontal="center" vertical="center" wrapText="1"/>
    </xf>
    <xf numFmtId="0" fontId="18" fillId="0" borderId="43" xfId="1" applyFont="1" applyBorder="1" applyAlignment="1">
      <alignment horizontal="center" vertical="center"/>
    </xf>
    <xf numFmtId="0" fontId="64" fillId="0" borderId="0" xfId="1" applyFont="1" applyAlignment="1">
      <alignment horizontal="center" vertical="center"/>
    </xf>
    <xf numFmtId="0" fontId="64" fillId="0" borderId="0" xfId="1" applyFont="1">
      <alignment vertical="center"/>
    </xf>
    <xf numFmtId="0" fontId="18" fillId="0" borderId="0" xfId="1" applyFont="1" applyAlignment="1">
      <alignment horizontal="right" vertical="center"/>
    </xf>
    <xf numFmtId="0" fontId="18" fillId="0" borderId="0" xfId="1" applyFont="1" applyAlignment="1">
      <alignment horizontal="left" vertical="center" indent="3"/>
    </xf>
    <xf numFmtId="0" fontId="18" fillId="0" borderId="30" xfId="1" applyFont="1" applyBorder="1">
      <alignment vertical="center"/>
    </xf>
    <xf numFmtId="0" fontId="18" fillId="0" borderId="29" xfId="1" applyFont="1" applyBorder="1">
      <alignment vertical="center"/>
    </xf>
    <xf numFmtId="0" fontId="18" fillId="0" borderId="35" xfId="1" applyFont="1" applyBorder="1">
      <alignment vertical="center"/>
    </xf>
    <xf numFmtId="0" fontId="18" fillId="0" borderId="34" xfId="1" applyFont="1" applyBorder="1" applyAlignment="1">
      <alignment horizontal="right" vertical="center"/>
    </xf>
    <xf numFmtId="0" fontId="18" fillId="0" borderId="44" xfId="1" applyFont="1" applyBorder="1">
      <alignment vertical="center"/>
    </xf>
    <xf numFmtId="0" fontId="18" fillId="0" borderId="43" xfId="1" applyFont="1" applyBorder="1">
      <alignment vertical="center"/>
    </xf>
    <xf numFmtId="0" fontId="18" fillId="0" borderId="28" xfId="1" applyFont="1" applyBorder="1">
      <alignment vertical="center"/>
    </xf>
    <xf numFmtId="0" fontId="18" fillId="0" borderId="34" xfId="1" applyFont="1" applyBorder="1">
      <alignment vertical="center"/>
    </xf>
    <xf numFmtId="0" fontId="18" fillId="0" borderId="42" xfId="1" applyFont="1" applyBorder="1">
      <alignment vertical="center"/>
    </xf>
    <xf numFmtId="0" fontId="28" fillId="0" borderId="0" xfId="1" applyFont="1" applyAlignment="1">
      <alignment horizontal="left" vertical="center" indent="3"/>
    </xf>
    <xf numFmtId="0" fontId="28" fillId="0" borderId="24" xfId="1" applyFont="1" applyBorder="1">
      <alignment vertical="center"/>
    </xf>
    <xf numFmtId="0" fontId="28" fillId="0" borderId="28" xfId="1" applyFont="1" applyBorder="1" applyAlignment="1">
      <alignment horizontal="center" vertical="center"/>
    </xf>
    <xf numFmtId="0" fontId="33" fillId="0" borderId="0" xfId="8" applyFont="1">
      <alignment vertical="center"/>
    </xf>
    <xf numFmtId="0" fontId="28" fillId="0" borderId="0" xfId="8" applyFont="1">
      <alignment vertical="center"/>
    </xf>
    <xf numFmtId="0" fontId="33" fillId="0" borderId="34" xfId="8" applyFont="1" applyBorder="1">
      <alignment vertical="center"/>
    </xf>
    <xf numFmtId="0" fontId="31" fillId="0" borderId="0" xfId="8" applyFont="1" applyAlignment="1">
      <alignment horizontal="center" vertical="center"/>
    </xf>
    <xf numFmtId="0" fontId="33" fillId="0" borderId="0" xfId="8" applyFont="1" applyAlignment="1">
      <alignment horizontal="right" vertical="center"/>
    </xf>
    <xf numFmtId="0" fontId="10" fillId="0" borderId="0" xfId="1" applyFont="1">
      <alignment vertical="center"/>
    </xf>
    <xf numFmtId="0" fontId="18" fillId="0" borderId="0" xfId="1" applyFont="1" applyAlignment="1">
      <alignment horizontal="right" vertical="center" indent="1"/>
    </xf>
    <xf numFmtId="0" fontId="29" fillId="0" borderId="0" xfId="8" applyFont="1">
      <alignment vertical="center"/>
    </xf>
    <xf numFmtId="0" fontId="65" fillId="0" borderId="0" xfId="10" applyFont="1">
      <alignment vertical="center"/>
    </xf>
    <xf numFmtId="0" fontId="65" fillId="0" borderId="0" xfId="10" applyFont="1" applyAlignment="1">
      <alignment vertical="center" wrapText="1"/>
    </xf>
    <xf numFmtId="0" fontId="5" fillId="0" borderId="0" xfId="8" applyFont="1">
      <alignment vertical="center"/>
    </xf>
    <xf numFmtId="0" fontId="18" fillId="0" borderId="0" xfId="10" applyFont="1">
      <alignment vertical="center"/>
    </xf>
    <xf numFmtId="0" fontId="65" fillId="0" borderId="0" xfId="10" applyFont="1" applyAlignment="1">
      <alignment horizontal="center" vertical="center"/>
    </xf>
    <xf numFmtId="0" fontId="18" fillId="0" borderId="0" xfId="10" applyFont="1" applyAlignment="1">
      <alignment horizontal="center" vertical="center"/>
    </xf>
    <xf numFmtId="0" fontId="18" fillId="0" borderId="0" xfId="10" applyFont="1" applyAlignment="1">
      <alignment horizontal="right" vertical="center"/>
    </xf>
    <xf numFmtId="0" fontId="18" fillId="0" borderId="0" xfId="4" applyFont="1"/>
    <xf numFmtId="0" fontId="18" fillId="0" borderId="0" xfId="4" applyFont="1" applyAlignment="1">
      <alignment horizontal="center"/>
    </xf>
    <xf numFmtId="0" fontId="4" fillId="0" borderId="0" xfId="4"/>
    <xf numFmtId="0" fontId="18" fillId="0" borderId="0" xfId="4" applyFont="1" applyAlignment="1">
      <alignment horizontal="left"/>
    </xf>
    <xf numFmtId="0" fontId="24" fillId="0" borderId="0" xfId="4" applyFont="1" applyAlignment="1">
      <alignment vertical="center"/>
    </xf>
    <xf numFmtId="0" fontId="24" fillId="0" borderId="0" xfId="4" applyFont="1" applyAlignment="1">
      <alignment vertical="top" wrapText="1"/>
    </xf>
    <xf numFmtId="0" fontId="24" fillId="0" borderId="0" xfId="4" applyFont="1" applyAlignment="1">
      <alignment vertical="top"/>
    </xf>
    <xf numFmtId="0" fontId="18" fillId="0" borderId="0" xfId="4" applyFont="1" applyAlignment="1">
      <alignment vertical="center"/>
    </xf>
    <xf numFmtId="0" fontId="18" fillId="0" borderId="0" xfId="4" applyFont="1" applyAlignment="1">
      <alignment horizontal="left" vertical="center"/>
    </xf>
    <xf numFmtId="0" fontId="18" fillId="0" borderId="0" xfId="4" applyFont="1" applyAlignment="1">
      <alignment horizontal="left" vertical="top"/>
    </xf>
    <xf numFmtId="0" fontId="24" fillId="0" borderId="0" xfId="4" applyFont="1" applyAlignment="1">
      <alignment horizontal="left" vertical="top"/>
    </xf>
    <xf numFmtId="180" fontId="18" fillId="0" borderId="0" xfId="4" applyNumberFormat="1" applyFont="1" applyAlignment="1">
      <alignment vertical="center"/>
    </xf>
    <xf numFmtId="0" fontId="18" fillId="0" borderId="0" xfId="4" applyFont="1" applyAlignment="1">
      <alignment horizontal="center" vertical="center" wrapText="1"/>
    </xf>
    <xf numFmtId="181" fontId="18" fillId="0" borderId="30" xfId="4" applyNumberFormat="1" applyFont="1" applyBorder="1" applyAlignment="1">
      <alignment vertical="center"/>
    </xf>
    <xf numFmtId="181" fontId="18" fillId="0" borderId="29" xfId="4" applyNumberFormat="1" applyFont="1" applyBorder="1" applyAlignment="1">
      <alignment horizontal="center" vertical="center"/>
    </xf>
    <xf numFmtId="0" fontId="18" fillId="0" borderId="29" xfId="4" applyFont="1" applyBorder="1" applyAlignment="1">
      <alignment horizontal="center" vertical="center" wrapText="1"/>
    </xf>
    <xf numFmtId="0" fontId="18" fillId="0" borderId="28" xfId="4" applyFont="1" applyBorder="1" applyAlignment="1">
      <alignment vertical="center" wrapText="1"/>
    </xf>
    <xf numFmtId="181" fontId="18" fillId="0" borderId="35" xfId="4" applyNumberFormat="1" applyFont="1" applyBorder="1" applyAlignment="1">
      <alignment vertical="center"/>
    </xf>
    <xf numFmtId="0" fontId="18" fillId="0" borderId="34" xfId="4" applyFont="1" applyBorder="1" applyAlignment="1">
      <alignment vertical="center" wrapText="1"/>
    </xf>
    <xf numFmtId="0" fontId="66" fillId="0" borderId="35" xfId="4" applyFont="1" applyBorder="1" applyAlignment="1">
      <alignment vertical="center"/>
    </xf>
    <xf numFmtId="0" fontId="18" fillId="0" borderId="34" xfId="4" applyFont="1" applyBorder="1" applyAlignment="1">
      <alignment vertical="center"/>
    </xf>
    <xf numFmtId="0" fontId="66" fillId="0" borderId="33" xfId="4" applyFont="1" applyBorder="1" applyAlignment="1">
      <alignment vertical="center"/>
    </xf>
    <xf numFmtId="0" fontId="18" fillId="0" borderId="29" xfId="4" applyFont="1" applyBorder="1" applyAlignment="1">
      <alignment vertical="center"/>
    </xf>
    <xf numFmtId="0" fontId="4" fillId="0" borderId="29" xfId="4" applyBorder="1"/>
    <xf numFmtId="0" fontId="18" fillId="0" borderId="29" xfId="4" applyFont="1" applyBorder="1" applyAlignment="1">
      <alignment horizontal="left" vertical="center"/>
    </xf>
    <xf numFmtId="0" fontId="18" fillId="0" borderId="28" xfId="4" applyFont="1" applyBorder="1" applyAlignment="1">
      <alignment horizontal="center" vertical="center"/>
    </xf>
    <xf numFmtId="0" fontId="18" fillId="0" borderId="43" xfId="4" applyFont="1" applyBorder="1" applyAlignment="1">
      <alignment vertical="center"/>
    </xf>
    <xf numFmtId="0" fontId="4" fillId="0" borderId="43" xfId="4" applyBorder="1"/>
    <xf numFmtId="0" fontId="18" fillId="0" borderId="43" xfId="4" applyFont="1" applyBorder="1" applyAlignment="1">
      <alignment horizontal="left" vertical="center"/>
    </xf>
    <xf numFmtId="0" fontId="18" fillId="0" borderId="42" xfId="4" applyFont="1" applyBorder="1" applyAlignment="1">
      <alignment horizontal="center" vertical="center"/>
    </xf>
    <xf numFmtId="0" fontId="66" fillId="0" borderId="0" xfId="4" applyFont="1" applyAlignment="1">
      <alignment vertical="center"/>
    </xf>
    <xf numFmtId="0" fontId="18" fillId="0" borderId="33" xfId="4" applyFont="1" applyBorder="1" applyAlignment="1">
      <alignment vertical="center"/>
    </xf>
    <xf numFmtId="0" fontId="18" fillId="0" borderId="33" xfId="4" applyFont="1" applyBorder="1" applyAlignment="1">
      <alignment vertical="center" wrapText="1"/>
    </xf>
    <xf numFmtId="0" fontId="18" fillId="0" borderId="44" xfId="4" applyFont="1" applyBorder="1" applyAlignment="1">
      <alignment horizontal="left" vertical="center"/>
    </xf>
    <xf numFmtId="0" fontId="18" fillId="0" borderId="42" xfId="4" applyFont="1" applyBorder="1" applyAlignment="1">
      <alignment horizontal="left" vertical="center"/>
    </xf>
    <xf numFmtId="0" fontId="18" fillId="0" borderId="30" xfId="4" applyFont="1" applyBorder="1" applyAlignment="1">
      <alignment horizontal="left" vertical="center"/>
    </xf>
    <xf numFmtId="0" fontId="18" fillId="0" borderId="28" xfId="4" applyFont="1" applyBorder="1" applyAlignment="1">
      <alignment horizontal="left" vertical="center"/>
    </xf>
    <xf numFmtId="0" fontId="18" fillId="0" borderId="35" xfId="4" applyFont="1" applyBorder="1" applyAlignment="1">
      <alignment vertical="center"/>
    </xf>
    <xf numFmtId="0" fontId="18" fillId="0" borderId="30" xfId="4" applyFont="1" applyBorder="1" applyAlignment="1">
      <alignment vertical="center"/>
    </xf>
    <xf numFmtId="0" fontId="18" fillId="0" borderId="44" xfId="4" applyFont="1" applyBorder="1" applyAlignment="1">
      <alignment vertical="center"/>
    </xf>
    <xf numFmtId="0" fontId="66" fillId="0" borderId="35" xfId="4" applyFont="1" applyBorder="1" applyAlignment="1">
      <alignment horizontal="center" vertical="center"/>
    </xf>
    <xf numFmtId="0" fontId="66" fillId="0" borderId="34" xfId="4" applyFont="1" applyBorder="1" applyAlignment="1">
      <alignment vertical="center"/>
    </xf>
    <xf numFmtId="0" fontId="18" fillId="0" borderId="24" xfId="4" applyFont="1" applyBorder="1" applyAlignment="1">
      <alignment vertical="center"/>
    </xf>
    <xf numFmtId="0" fontId="23" fillId="0" borderId="0" xfId="4" applyFont="1" applyAlignment="1">
      <alignment horizontal="left" wrapText="1"/>
    </xf>
    <xf numFmtId="0" fontId="66" fillId="0" borderId="43" xfId="4" applyFont="1" applyBorder="1" applyAlignment="1">
      <alignment vertical="center"/>
    </xf>
    <xf numFmtId="0" fontId="18" fillId="0" borderId="43" xfId="4" applyFont="1" applyBorder="1" applyAlignment="1">
      <alignment horizontal="center" vertical="center" wrapText="1"/>
    </xf>
    <xf numFmtId="0" fontId="23" fillId="0" borderId="0" xfId="4" applyFont="1" applyAlignment="1">
      <alignment wrapText="1"/>
    </xf>
    <xf numFmtId="0" fontId="18" fillId="0" borderId="34" xfId="4" applyFont="1" applyBorder="1" applyAlignment="1">
      <alignment horizontal="left" vertical="center"/>
    </xf>
    <xf numFmtId="0" fontId="66" fillId="0" borderId="44" xfId="4" applyFont="1" applyBorder="1" applyAlignment="1">
      <alignment vertical="center"/>
    </xf>
    <xf numFmtId="0" fontId="66" fillId="0" borderId="30" xfId="4" applyFont="1" applyBorder="1" applyAlignment="1">
      <alignment vertical="center"/>
    </xf>
    <xf numFmtId="0" fontId="66" fillId="0" borderId="29" xfId="4" applyFont="1" applyBorder="1" applyAlignment="1">
      <alignment vertical="center"/>
    </xf>
    <xf numFmtId="0" fontId="18" fillId="0" borderId="34" xfId="4" applyFont="1" applyBorder="1" applyAlignment="1">
      <alignment horizontal="center" vertical="center"/>
    </xf>
    <xf numFmtId="0" fontId="18" fillId="0" borderId="0" xfId="4" applyFont="1" applyAlignment="1">
      <alignment horizontal="right" vertical="center"/>
    </xf>
    <xf numFmtId="0" fontId="53" fillId="0" borderId="0" xfId="8" applyFont="1">
      <alignment vertical="center"/>
    </xf>
    <xf numFmtId="0" fontId="28" fillId="0" borderId="0" xfId="8" applyFont="1" applyAlignment="1">
      <alignment horizontal="right" vertical="center"/>
    </xf>
    <xf numFmtId="0" fontId="30" fillId="0" borderId="0" xfId="8" applyFont="1">
      <alignment vertical="center"/>
    </xf>
    <xf numFmtId="0" fontId="31" fillId="0" borderId="0" xfId="8" applyFont="1">
      <alignment vertical="center"/>
    </xf>
    <xf numFmtId="0" fontId="28" fillId="0" borderId="30" xfId="8" applyFont="1" applyBorder="1">
      <alignment vertical="center"/>
    </xf>
    <xf numFmtId="0" fontId="28" fillId="0" borderId="35" xfId="8" applyFont="1" applyBorder="1">
      <alignment vertical="center"/>
    </xf>
    <xf numFmtId="0" fontId="28" fillId="0" borderId="44" xfId="8" applyFont="1" applyBorder="1">
      <alignment vertical="center"/>
    </xf>
    <xf numFmtId="0" fontId="33" fillId="0" borderId="0" xfId="0" applyFont="1" applyAlignment="1">
      <alignment horizontal="left" vertical="center"/>
    </xf>
    <xf numFmtId="0" fontId="29" fillId="0" borderId="0" xfId="0" applyFont="1" applyAlignment="1">
      <alignment horizontal="left" vertical="center"/>
    </xf>
    <xf numFmtId="0" fontId="33" fillId="0" borderId="24" xfId="0" applyFont="1" applyBorder="1" applyAlignment="1">
      <alignment horizontal="left" vertical="center" wrapText="1"/>
    </xf>
    <xf numFmtId="0" fontId="31" fillId="0" borderId="0" xfId="0" applyFont="1" applyAlignment="1">
      <alignment horizontal="left" vertical="center"/>
    </xf>
    <xf numFmtId="0" fontId="24" fillId="0" borderId="0" xfId="1" applyFont="1">
      <alignment vertical="center"/>
    </xf>
    <xf numFmtId="0" fontId="18" fillId="0" borderId="0" xfId="1" applyFont="1" applyAlignment="1">
      <alignment vertical="center" textRotation="255" wrapText="1"/>
    </xf>
    <xf numFmtId="0" fontId="60" fillId="0" borderId="0" xfId="1" applyFont="1" applyAlignment="1">
      <alignment horizontal="center" vertical="center"/>
    </xf>
    <xf numFmtId="0" fontId="60" fillId="0" borderId="0" xfId="1" applyFont="1" applyAlignment="1">
      <alignment horizontal="center" vertical="center" wrapText="1"/>
    </xf>
    <xf numFmtId="0" fontId="59" fillId="0" borderId="0" xfId="12" applyFont="1">
      <alignment vertical="center"/>
    </xf>
    <xf numFmtId="0" fontId="59" fillId="0" borderId="0" xfId="12" applyFont="1" applyAlignment="1">
      <alignment horizontal="left" vertical="center"/>
    </xf>
    <xf numFmtId="0" fontId="59" fillId="0" borderId="0" xfId="12" applyFont="1" applyAlignment="1">
      <alignment horizontal="center" vertical="center"/>
    </xf>
    <xf numFmtId="0" fontId="59" fillId="0" borderId="0" xfId="12" applyFont="1" applyAlignment="1">
      <alignment horizontal="center" vertical="center" textRotation="255"/>
    </xf>
    <xf numFmtId="0" fontId="18" fillId="0" borderId="0" xfId="12" applyFont="1" applyAlignment="1">
      <alignment horizontal="right" vertical="top"/>
    </xf>
    <xf numFmtId="0" fontId="18" fillId="0" borderId="0" xfId="12" applyFont="1">
      <alignment vertical="center"/>
    </xf>
    <xf numFmtId="0" fontId="5" fillId="0" borderId="0" xfId="13" applyFont="1">
      <alignment vertical="center"/>
    </xf>
    <xf numFmtId="0" fontId="22" fillId="0" borderId="0" xfId="13" applyFont="1">
      <alignment vertical="center"/>
    </xf>
    <xf numFmtId="0" fontId="27" fillId="0" borderId="62" xfId="13" applyFont="1" applyBorder="1" applyAlignment="1">
      <alignment horizontal="center" vertical="center" wrapText="1"/>
    </xf>
    <xf numFmtId="0" fontId="23" fillId="0" borderId="63" xfId="13" applyFont="1" applyBorder="1" applyAlignment="1">
      <alignment horizontal="center" vertical="center" shrinkToFit="1"/>
    </xf>
    <xf numFmtId="0" fontId="23" fillId="0" borderId="60" xfId="13" applyFont="1" applyBorder="1" applyAlignment="1">
      <alignment horizontal="center" vertical="center" shrinkToFit="1"/>
    </xf>
    <xf numFmtId="0" fontId="23" fillId="0" borderId="140" xfId="13" applyFont="1" applyBorder="1" applyAlignment="1">
      <alignment horizontal="center" vertical="center" shrinkToFit="1"/>
    </xf>
    <xf numFmtId="0" fontId="23" fillId="0" borderId="141" xfId="13" applyFont="1" applyBorder="1" applyAlignment="1">
      <alignment horizontal="center" vertical="center" shrinkToFit="1"/>
    </xf>
    <xf numFmtId="0" fontId="23" fillId="0" borderId="67" xfId="13" applyFont="1" applyBorder="1" applyAlignment="1">
      <alignment horizontal="center" vertical="center" shrinkToFit="1"/>
    </xf>
    <xf numFmtId="0" fontId="69" fillId="0" borderId="142" xfId="13" applyFont="1" applyBorder="1" applyAlignment="1">
      <alignment horizontal="center" vertical="center" wrapText="1"/>
    </xf>
    <xf numFmtId="0" fontId="69" fillId="0" borderId="143" xfId="13" applyFont="1" applyBorder="1" applyAlignment="1">
      <alignment horizontal="center" vertical="center" wrapText="1"/>
    </xf>
    <xf numFmtId="0" fontId="27" fillId="0" borderId="30" xfId="13" applyFont="1" applyBorder="1" applyAlignment="1">
      <alignment horizontal="center" vertical="center" wrapText="1"/>
    </xf>
    <xf numFmtId="0" fontId="27" fillId="0" borderId="35" xfId="13" applyFont="1" applyBorder="1" applyAlignment="1">
      <alignment horizontal="center" vertical="center" wrapText="1"/>
    </xf>
    <xf numFmtId="0" fontId="27" fillId="0" borderId="0" xfId="3" applyFont="1">
      <alignment vertical="center"/>
    </xf>
    <xf numFmtId="0" fontId="71" fillId="0" borderId="0" xfId="13" applyFont="1" applyAlignment="1">
      <alignment horizontal="center" vertical="center"/>
    </xf>
    <xf numFmtId="0" fontId="22" fillId="0" borderId="0" xfId="1" applyFont="1">
      <alignment vertical="center"/>
    </xf>
    <xf numFmtId="0" fontId="73" fillId="0" borderId="0" xfId="1" applyFont="1" applyAlignment="1">
      <alignment horizontal="right" vertical="center"/>
    </xf>
    <xf numFmtId="0" fontId="28" fillId="0" borderId="67" xfId="1" applyFont="1" applyBorder="1" applyAlignment="1">
      <alignment horizontal="center" vertical="center"/>
    </xf>
    <xf numFmtId="0" fontId="28" fillId="0" borderId="68" xfId="1" applyFont="1" applyBorder="1" applyAlignment="1">
      <alignment horizontal="center" vertical="center"/>
    </xf>
    <xf numFmtId="0" fontId="28" fillId="0" borderId="68" xfId="1" applyFont="1" applyBorder="1" applyAlignment="1">
      <alignment horizontal="center" vertical="center" wrapText="1"/>
    </xf>
    <xf numFmtId="0" fontId="28" fillId="0" borderId="67" xfId="1" applyFont="1" applyBorder="1" applyAlignment="1">
      <alignment horizontal="left" vertical="center"/>
    </xf>
    <xf numFmtId="0" fontId="74" fillId="0" borderId="0" xfId="1" applyFont="1" applyAlignment="1">
      <alignment horizontal="center" vertical="center"/>
    </xf>
    <xf numFmtId="0" fontId="65" fillId="0" borderId="0" xfId="0" applyFont="1">
      <alignment vertical="center"/>
    </xf>
    <xf numFmtId="0" fontId="65" fillId="0" borderId="0" xfId="0" applyFont="1" applyAlignment="1">
      <alignment horizontal="center" vertical="center"/>
    </xf>
    <xf numFmtId="0" fontId="65" fillId="0" borderId="0" xfId="0" applyFont="1" applyAlignment="1">
      <alignment vertical="center" textRotation="255" wrapText="1"/>
    </xf>
    <xf numFmtId="49" fontId="65" fillId="0" borderId="0" xfId="0" applyNumberFormat="1" applyFont="1">
      <alignment vertical="center"/>
    </xf>
    <xf numFmtId="0" fontId="75" fillId="0" borderId="0" xfId="0" applyFont="1">
      <alignment vertical="center"/>
    </xf>
    <xf numFmtId="0" fontId="22" fillId="0" borderId="0" xfId="0" applyFont="1" applyAlignment="1">
      <alignment horizontal="right" vertical="center"/>
    </xf>
    <xf numFmtId="0" fontId="18" fillId="0" borderId="0" xfId="0" applyFont="1" applyAlignment="1">
      <alignment horizontal="right" vertical="center"/>
    </xf>
    <xf numFmtId="0" fontId="18" fillId="0" borderId="67" xfId="1" applyFont="1" applyBorder="1" applyAlignment="1">
      <alignment horizontal="center" vertical="center"/>
    </xf>
    <xf numFmtId="0" fontId="18" fillId="0" borderId="68" xfId="1" applyFont="1" applyBorder="1" applyAlignment="1">
      <alignment horizontal="center" vertical="center"/>
    </xf>
    <xf numFmtId="0" fontId="18" fillId="0" borderId="0" xfId="1" applyFont="1" applyAlignment="1">
      <alignment horizontal="left" vertical="center"/>
    </xf>
    <xf numFmtId="0" fontId="20" fillId="0" borderId="0" xfId="1" applyFont="1" applyAlignment="1">
      <alignment horizontal="center" vertical="center"/>
    </xf>
    <xf numFmtId="0" fontId="58" fillId="0" borderId="147" xfId="8" applyFont="1" applyBorder="1" applyAlignment="1">
      <alignment vertical="center" wrapText="1"/>
    </xf>
    <xf numFmtId="0" fontId="58" fillId="0" borderId="149" xfId="8" applyFont="1" applyBorder="1" applyAlignment="1">
      <alignment vertical="center" wrapText="1"/>
    </xf>
    <xf numFmtId="0" fontId="58" fillId="0" borderId="152" xfId="8" applyFont="1" applyBorder="1" applyAlignment="1">
      <alignment vertical="center" wrapText="1"/>
    </xf>
    <xf numFmtId="0" fontId="58" fillId="0" borderId="153" xfId="8" applyFont="1" applyBorder="1" applyAlignment="1">
      <alignment vertical="center" wrapText="1"/>
    </xf>
    <xf numFmtId="0" fontId="33" fillId="0" borderId="43" xfId="8" applyFont="1" applyBorder="1" applyAlignment="1">
      <alignment horizontal="center" vertical="center"/>
    </xf>
    <xf numFmtId="0" fontId="5" fillId="0" borderId="0" xfId="0" applyFont="1">
      <alignment vertical="center"/>
    </xf>
    <xf numFmtId="0" fontId="53" fillId="0" borderId="0" xfId="0" applyFont="1" applyAlignment="1">
      <alignment horizontal="left" vertical="center"/>
    </xf>
    <xf numFmtId="0" fontId="71" fillId="0" borderId="0" xfId="0" applyFont="1">
      <alignment vertical="center"/>
    </xf>
    <xf numFmtId="0" fontId="5" fillId="0" borderId="0" xfId="0" applyFont="1" applyAlignment="1">
      <alignment horizontal="right" vertical="center"/>
    </xf>
    <xf numFmtId="0" fontId="18" fillId="0" borderId="0" xfId="14" applyFont="1">
      <alignment vertical="center"/>
    </xf>
    <xf numFmtId="0" fontId="18" fillId="0" borderId="0" xfId="14" applyFont="1" applyAlignment="1">
      <alignment vertical="center" wrapText="1"/>
    </xf>
    <xf numFmtId="0" fontId="28" fillId="0" borderId="62" xfId="1" applyFont="1" applyBorder="1" applyAlignment="1">
      <alignment horizontal="center" vertical="center"/>
    </xf>
    <xf numFmtId="0" fontId="80" fillId="0" borderId="0" xfId="3" applyFont="1" applyAlignment="1">
      <alignment horizontal="center" vertical="center"/>
    </xf>
    <xf numFmtId="0" fontId="36" fillId="0" borderId="0" xfId="20" applyFont="1">
      <alignment vertical="center"/>
    </xf>
    <xf numFmtId="0" fontId="59" fillId="0" borderId="0" xfId="20" applyFont="1">
      <alignment vertical="center"/>
    </xf>
    <xf numFmtId="0" fontId="59" fillId="0" borderId="0" xfId="20" applyFont="1" applyAlignment="1">
      <alignment horizontal="right" vertical="center"/>
    </xf>
    <xf numFmtId="0" fontId="18" fillId="0" borderId="0" xfId="20" applyFont="1">
      <alignment vertical="center"/>
    </xf>
    <xf numFmtId="0" fontId="4" fillId="0" borderId="0" xfId="20">
      <alignment vertical="center"/>
    </xf>
    <xf numFmtId="0" fontId="18" fillId="0" borderId="32" xfId="20" applyFont="1" applyBorder="1" applyAlignment="1">
      <alignment horizontal="center" vertical="center"/>
    </xf>
    <xf numFmtId="0" fontId="24" fillId="0" borderId="32" xfId="20" applyFont="1" applyBorder="1">
      <alignment vertical="center"/>
    </xf>
    <xf numFmtId="0" fontId="59" fillId="0" borderId="139" xfId="20" applyFont="1" applyBorder="1" applyAlignment="1">
      <alignment horizontal="center" vertical="center" wrapText="1"/>
    </xf>
    <xf numFmtId="0" fontId="24" fillId="0" borderId="43" xfId="20" applyFont="1" applyBorder="1" applyAlignment="1">
      <alignment horizontal="left" vertical="center"/>
    </xf>
    <xf numFmtId="0" fontId="24" fillId="0" borderId="43" xfId="20" applyFont="1" applyBorder="1">
      <alignment vertical="center"/>
    </xf>
    <xf numFmtId="0" fontId="24" fillId="0" borderId="65" xfId="20" applyFont="1" applyBorder="1" applyAlignment="1">
      <alignment horizontal="left" vertical="center"/>
    </xf>
    <xf numFmtId="0" fontId="59" fillId="0" borderId="60" xfId="20" applyFont="1" applyBorder="1" applyAlignment="1">
      <alignment horizontal="center" vertical="center" wrapText="1"/>
    </xf>
    <xf numFmtId="0" fontId="24" fillId="0" borderId="60" xfId="20" applyFont="1" applyBorder="1">
      <alignment vertical="center"/>
    </xf>
    <xf numFmtId="0" fontId="24" fillId="0" borderId="120" xfId="20" applyFont="1" applyBorder="1">
      <alignment vertical="center"/>
    </xf>
    <xf numFmtId="0" fontId="59" fillId="0" borderId="0" xfId="20" applyFont="1" applyAlignment="1">
      <alignment vertical="center" wrapText="1"/>
    </xf>
    <xf numFmtId="0" fontId="21" fillId="0" borderId="0" xfId="20" applyFont="1" applyAlignment="1">
      <alignment vertical="center" wrapText="1"/>
    </xf>
    <xf numFmtId="0" fontId="22" fillId="0" borderId="0" xfId="20" applyFont="1">
      <alignment vertical="center"/>
    </xf>
    <xf numFmtId="0" fontId="25" fillId="0" borderId="0" xfId="20" applyFont="1">
      <alignment vertical="center"/>
    </xf>
    <xf numFmtId="0" fontId="73" fillId="0" borderId="0" xfId="20" applyFont="1">
      <alignment vertical="center"/>
    </xf>
    <xf numFmtId="0" fontId="18" fillId="0" borderId="0" xfId="20" applyFont="1" applyAlignment="1">
      <alignment horizontal="center" vertical="center"/>
    </xf>
    <xf numFmtId="0" fontId="19" fillId="0" borderId="0" xfId="20" applyFont="1">
      <alignment vertical="center"/>
    </xf>
    <xf numFmtId="0" fontId="18" fillId="0" borderId="0" xfId="20" applyFont="1" applyAlignment="1">
      <alignment horizontal="left" vertical="center"/>
    </xf>
    <xf numFmtId="0" fontId="4" fillId="0" borderId="0" xfId="20" applyAlignment="1">
      <alignment horizontal="center" vertical="center"/>
    </xf>
    <xf numFmtId="0" fontId="4" fillId="0" borderId="0" xfId="20" applyAlignment="1">
      <alignment horizontal="left" vertical="center"/>
    </xf>
    <xf numFmtId="0" fontId="82" fillId="0" borderId="0" xfId="20" applyFont="1">
      <alignment vertical="center"/>
    </xf>
    <xf numFmtId="0" fontId="84" fillId="0" borderId="0" xfId="20" applyFont="1">
      <alignment vertical="center"/>
    </xf>
    <xf numFmtId="0" fontId="28" fillId="0" borderId="43" xfId="1" applyFont="1" applyBorder="1" applyAlignment="1">
      <alignment horizontal="center" vertical="center"/>
    </xf>
    <xf numFmtId="0" fontId="28" fillId="0" borderId="29" xfId="1" applyFont="1" applyBorder="1" applyAlignment="1">
      <alignment horizontal="center" vertical="center"/>
    </xf>
    <xf numFmtId="0" fontId="4" fillId="0" borderId="0" xfId="21" applyFont="1">
      <alignment vertical="center"/>
    </xf>
    <xf numFmtId="0" fontId="35" fillId="0" borderId="0" xfId="21" applyFont="1">
      <alignment vertical="center"/>
    </xf>
    <xf numFmtId="0" fontId="28" fillId="0" borderId="0" xfId="21" applyFont="1">
      <alignment vertical="center"/>
    </xf>
    <xf numFmtId="0" fontId="35" fillId="0" borderId="0" xfId="21" applyFont="1" applyAlignment="1">
      <alignment horizontal="center" vertical="center"/>
    </xf>
    <xf numFmtId="0" fontId="16" fillId="0" borderId="0" xfId="1" applyFont="1">
      <alignment vertical="center"/>
    </xf>
    <xf numFmtId="0" fontId="31" fillId="0" borderId="0" xfId="21" applyFont="1" applyAlignment="1">
      <alignment horizontal="center" vertical="center"/>
    </xf>
    <xf numFmtId="0" fontId="0" fillId="0" borderId="0" xfId="0" applyAlignment="1">
      <alignment vertical="center" wrapText="1"/>
    </xf>
    <xf numFmtId="0" fontId="65" fillId="0" borderId="0" xfId="22" applyFont="1">
      <alignment vertical="center"/>
    </xf>
    <xf numFmtId="0" fontId="86" fillId="0" borderId="0" xfId="22" applyFont="1">
      <alignment vertical="center"/>
    </xf>
    <xf numFmtId="0" fontId="29" fillId="0" borderId="0" xfId="22" applyFont="1">
      <alignment vertical="center"/>
    </xf>
    <xf numFmtId="0" fontId="28" fillId="0" borderId="0" xfId="22" applyFont="1">
      <alignment vertical="center"/>
    </xf>
    <xf numFmtId="0" fontId="28" fillId="0" borderId="0" xfId="22" applyFont="1" applyAlignment="1">
      <alignment horizontal="center" vertical="center" wrapText="1"/>
    </xf>
    <xf numFmtId="0" fontId="28" fillId="0" borderId="0" xfId="22" applyFont="1" applyAlignment="1">
      <alignment horizontal="center" vertical="center"/>
    </xf>
    <xf numFmtId="0" fontId="78" fillId="0" borderId="0" xfId="22" applyFont="1" applyAlignment="1">
      <alignment horizontal="center" vertical="center"/>
    </xf>
    <xf numFmtId="0" fontId="78" fillId="0" borderId="0" xfId="22" applyFont="1" applyAlignment="1">
      <alignment horizontal="center" vertical="center" wrapText="1"/>
    </xf>
    <xf numFmtId="0" fontId="88" fillId="0" borderId="0" xfId="8" applyFont="1">
      <alignment vertical="center"/>
    </xf>
    <xf numFmtId="0" fontId="78" fillId="0" borderId="0" xfId="8" applyFont="1" applyAlignment="1">
      <alignment horizontal="center" vertical="center" wrapText="1"/>
    </xf>
    <xf numFmtId="0" fontId="78" fillId="3" borderId="0" xfId="22" applyFont="1" applyFill="1">
      <alignment vertical="center"/>
    </xf>
    <xf numFmtId="0" fontId="30" fillId="0" borderId="0" xfId="8" applyFont="1" applyAlignment="1">
      <alignment horizontal="left" vertical="center" wrapText="1"/>
    </xf>
    <xf numFmtId="0" fontId="29" fillId="0" borderId="0" xfId="8" applyFont="1" applyAlignment="1">
      <alignment horizontal="center" vertical="center" wrapText="1"/>
    </xf>
    <xf numFmtId="0" fontId="29" fillId="0" borderId="0" xfId="8" applyFont="1" applyAlignment="1">
      <alignment horizontal="right" vertical="center"/>
    </xf>
    <xf numFmtId="0" fontId="29" fillId="0" borderId="42" xfId="8" applyFont="1" applyBorder="1" applyAlignment="1">
      <alignment horizontal="right" vertical="center"/>
    </xf>
    <xf numFmtId="0" fontId="29" fillId="0" borderId="43" xfId="8" applyFont="1" applyBorder="1" applyAlignment="1">
      <alignment horizontal="right" vertical="center"/>
    </xf>
    <xf numFmtId="0" fontId="29" fillId="0" borderId="28" xfId="8" applyFont="1" applyBorder="1" applyAlignment="1">
      <alignment horizontal="right" vertical="center"/>
    </xf>
    <xf numFmtId="0" fontId="29" fillId="0" borderId="29" xfId="8" applyFont="1" applyBorder="1" applyAlignment="1">
      <alignment horizontal="right" vertical="center"/>
    </xf>
    <xf numFmtId="0" fontId="29" fillId="0" borderId="161" xfId="8" applyFont="1" applyBorder="1" applyAlignment="1">
      <alignment horizontal="center" vertical="center" wrapText="1"/>
    </xf>
    <xf numFmtId="58" fontId="29" fillId="0" borderId="160" xfId="8" applyNumberFormat="1" applyFont="1" applyBorder="1" applyAlignment="1">
      <alignment horizontal="center" vertical="center"/>
    </xf>
    <xf numFmtId="0" fontId="29" fillId="0" borderId="160" xfId="8" applyFont="1" applyBorder="1" applyAlignment="1">
      <alignment horizontal="center" vertical="center"/>
    </xf>
    <xf numFmtId="58" fontId="29" fillId="0" borderId="159" xfId="8" applyNumberFormat="1" applyFont="1" applyBorder="1" applyAlignment="1">
      <alignment horizontal="center" vertical="center"/>
    </xf>
    <xf numFmtId="0" fontId="29" fillId="0" borderId="30" xfId="8" applyFont="1" applyBorder="1">
      <alignment vertical="center"/>
    </xf>
    <xf numFmtId="0" fontId="29" fillId="0" borderId="35" xfId="8" applyFont="1" applyBorder="1">
      <alignment vertical="center"/>
    </xf>
    <xf numFmtId="0" fontId="29" fillId="0" borderId="0" xfId="8" applyFont="1" applyAlignment="1">
      <alignment horizontal="center" vertical="center"/>
    </xf>
    <xf numFmtId="0" fontId="29" fillId="0" borderId="44" xfId="8" applyFont="1" applyBorder="1">
      <alignment vertical="center"/>
    </xf>
    <xf numFmtId="0" fontId="5" fillId="0" borderId="0" xfId="1" applyFont="1">
      <alignment vertical="center"/>
    </xf>
    <xf numFmtId="0" fontId="90" fillId="0" borderId="0" xfId="1" applyFont="1">
      <alignment vertical="center"/>
    </xf>
    <xf numFmtId="0" fontId="28" fillId="0" borderId="63" xfId="1" applyFont="1" applyBorder="1">
      <alignment vertical="center"/>
    </xf>
    <xf numFmtId="0" fontId="28" fillId="0" borderId="62" xfId="1" applyFont="1" applyBorder="1">
      <alignment vertical="center"/>
    </xf>
    <xf numFmtId="0" fontId="28" fillId="0" borderId="67" xfId="1" applyFont="1" applyBorder="1">
      <alignment vertical="center"/>
    </xf>
    <xf numFmtId="0" fontId="28" fillId="0" borderId="31" xfId="1" applyFont="1" applyBorder="1">
      <alignment vertical="center"/>
    </xf>
    <xf numFmtId="0" fontId="28" fillId="0" borderId="68" xfId="1" applyFont="1" applyBorder="1">
      <alignment vertical="center"/>
    </xf>
    <xf numFmtId="0" fontId="78" fillId="0" borderId="31" xfId="1" applyFont="1" applyBorder="1">
      <alignment vertical="center"/>
    </xf>
    <xf numFmtId="0" fontId="78" fillId="0" borderId="123" xfId="1" applyFont="1" applyBorder="1" applyAlignment="1">
      <alignment horizontal="center" vertical="center"/>
    </xf>
    <xf numFmtId="0" fontId="78" fillId="0" borderId="124" xfId="1" applyFont="1" applyBorder="1" applyAlignment="1">
      <alignment horizontal="center" vertical="center"/>
    </xf>
    <xf numFmtId="0" fontId="28" fillId="0" borderId="125" xfId="1" applyFont="1" applyBorder="1">
      <alignment vertical="center"/>
    </xf>
    <xf numFmtId="0" fontId="78" fillId="0" borderId="64" xfId="1" applyFont="1" applyBorder="1" applyAlignment="1">
      <alignment horizontal="center" vertical="center"/>
    </xf>
    <xf numFmtId="182" fontId="28" fillId="0" borderId="30" xfId="1" applyNumberFormat="1" applyFont="1" applyBorder="1" applyAlignment="1">
      <alignment horizontal="center" vertical="center"/>
    </xf>
    <xf numFmtId="0" fontId="74" fillId="0" borderId="0" xfId="1" applyFont="1" applyAlignment="1">
      <alignment horizontal="center" vertical="center" shrinkToFit="1"/>
    </xf>
    <xf numFmtId="0" fontId="79" fillId="0" borderId="0" xfId="14" applyFont="1">
      <alignment vertical="center"/>
    </xf>
    <xf numFmtId="0" fontId="4" fillId="0" borderId="0" xfId="14">
      <alignment vertical="center"/>
    </xf>
    <xf numFmtId="0" fontId="28" fillId="0" borderId="29" xfId="14" applyFont="1" applyBorder="1" applyAlignment="1">
      <alignment vertical="center" wrapText="1"/>
    </xf>
    <xf numFmtId="0" fontId="28" fillId="0" borderId="43" xfId="14" applyFont="1" applyBorder="1" applyAlignment="1">
      <alignment vertical="center" wrapText="1"/>
    </xf>
    <xf numFmtId="0" fontId="28" fillId="0" borderId="30" xfId="14" applyFont="1" applyBorder="1" applyAlignment="1">
      <alignment vertical="center" wrapText="1"/>
    </xf>
    <xf numFmtId="0" fontId="28" fillId="0" borderId="35" xfId="14" applyFont="1" applyBorder="1" applyAlignment="1">
      <alignment vertical="center" wrapText="1"/>
    </xf>
    <xf numFmtId="0" fontId="28" fillId="0" borderId="44" xfId="14" applyFont="1" applyBorder="1" applyAlignment="1">
      <alignment vertical="center" wrapText="1"/>
    </xf>
    <xf numFmtId="0" fontId="30" fillId="0" borderId="0" xfId="14" applyFont="1">
      <alignment vertical="center"/>
    </xf>
    <xf numFmtId="49" fontId="53" fillId="0" borderId="0" xfId="14" applyNumberFormat="1" applyFont="1" applyAlignment="1">
      <alignment horizontal="left" vertical="center"/>
    </xf>
    <xf numFmtId="49" fontId="91" fillId="0" borderId="0" xfId="14" applyNumberFormat="1" applyFont="1" applyAlignment="1">
      <alignment vertical="center" shrinkToFit="1"/>
    </xf>
    <xf numFmtId="49" fontId="91" fillId="0" borderId="69" xfId="14" applyNumberFormat="1" applyFont="1" applyBorder="1" applyAlignment="1">
      <alignment vertical="center" shrinkToFit="1"/>
    </xf>
    <xf numFmtId="0" fontId="50" fillId="0" borderId="0" xfId="3" applyFont="1" applyAlignment="1">
      <alignment horizontal="left" vertical="center"/>
    </xf>
    <xf numFmtId="0" fontId="35" fillId="0" borderId="0" xfId="3" applyFont="1" applyAlignment="1">
      <alignment horizontal="left" vertical="center"/>
    </xf>
    <xf numFmtId="0" fontId="65" fillId="0" borderId="0" xfId="8" applyFont="1">
      <alignment vertical="center"/>
    </xf>
    <xf numFmtId="0" fontId="86" fillId="0" borderId="0" xfId="8" applyFont="1">
      <alignment vertical="center"/>
    </xf>
    <xf numFmtId="0" fontId="78" fillId="0" borderId="0" xfId="8" applyFont="1" applyAlignment="1">
      <alignment horizontal="center" vertical="center"/>
    </xf>
    <xf numFmtId="0" fontId="51" fillId="0" borderId="0" xfId="1" applyFont="1">
      <alignment vertical="center"/>
    </xf>
    <xf numFmtId="0" fontId="30" fillId="0" borderId="0" xfId="1" applyFont="1">
      <alignment vertical="center"/>
    </xf>
    <xf numFmtId="0" fontId="28" fillId="0" borderId="167" xfId="1" applyFont="1" applyBorder="1">
      <alignment vertical="center"/>
    </xf>
    <xf numFmtId="0" fontId="28" fillId="0" borderId="51" xfId="1" applyFont="1" applyBorder="1">
      <alignment vertical="center"/>
    </xf>
    <xf numFmtId="0" fontId="18" fillId="0" borderId="173" xfId="0" applyFont="1" applyBorder="1" applyAlignment="1">
      <alignment horizontal="center" vertical="center"/>
    </xf>
    <xf numFmtId="0" fontId="28" fillId="0" borderId="173" xfId="0" applyFont="1" applyBorder="1" applyAlignment="1">
      <alignment horizontal="left" vertical="center"/>
    </xf>
    <xf numFmtId="0" fontId="28" fillId="0" borderId="170" xfId="0" applyFont="1" applyBorder="1" applyAlignment="1">
      <alignment horizontal="left" vertical="center"/>
    </xf>
    <xf numFmtId="0" fontId="28" fillId="0" borderId="174" xfId="0" applyFont="1" applyBorder="1" applyAlignment="1">
      <alignment horizontal="left" vertical="center"/>
    </xf>
    <xf numFmtId="0" fontId="28" fillId="0" borderId="169" xfId="0" applyFont="1" applyBorder="1">
      <alignment vertical="center"/>
    </xf>
    <xf numFmtId="0" fontId="28" fillId="0" borderId="174" xfId="0" applyFont="1" applyBorder="1" applyAlignment="1">
      <alignment horizontal="center" vertical="center"/>
    </xf>
    <xf numFmtId="0" fontId="28" fillId="0" borderId="174" xfId="0" applyFont="1" applyBorder="1" applyAlignment="1">
      <alignment vertical="center" wrapText="1"/>
    </xf>
    <xf numFmtId="0" fontId="28" fillId="0" borderId="174" xfId="0" applyFont="1" applyBorder="1" applyAlignment="1">
      <alignment horizontal="right" vertical="center"/>
    </xf>
    <xf numFmtId="0" fontId="28" fillId="0" borderId="174" xfId="0" applyFont="1" applyBorder="1">
      <alignment vertical="center"/>
    </xf>
    <xf numFmtId="0" fontId="28" fillId="0" borderId="173" xfId="1" applyFont="1" applyBorder="1" applyAlignment="1">
      <alignment horizontal="left" vertical="center"/>
    </xf>
    <xf numFmtId="0" fontId="28" fillId="0" borderId="170" xfId="1" applyFont="1" applyBorder="1" applyAlignment="1">
      <alignment horizontal="left" vertical="center"/>
    </xf>
    <xf numFmtId="0" fontId="28" fillId="0" borderId="174" xfId="1" applyFont="1" applyBorder="1" applyAlignment="1">
      <alignment horizontal="left" vertical="center"/>
    </xf>
    <xf numFmtId="0" fontId="28" fillId="0" borderId="169" xfId="1" applyFont="1" applyBorder="1">
      <alignment vertical="center"/>
    </xf>
    <xf numFmtId="0" fontId="28" fillId="0" borderId="174" xfId="1" applyFont="1" applyBorder="1" applyAlignment="1">
      <alignment horizontal="distributed" vertical="center" wrapText="1" justifyLastLine="1"/>
    </xf>
    <xf numFmtId="0" fontId="28" fillId="0" borderId="174" xfId="1" applyFont="1" applyBorder="1" applyAlignment="1">
      <alignment horizontal="right" vertical="center" indent="1"/>
    </xf>
    <xf numFmtId="0" fontId="28" fillId="0" borderId="169" xfId="1" applyFont="1" applyBorder="1" applyAlignment="1">
      <alignment horizontal="right" vertical="center"/>
    </xf>
    <xf numFmtId="0" fontId="28" fillId="0" borderId="174" xfId="1" applyFont="1" applyBorder="1" applyAlignment="1">
      <alignment horizontal="center" vertical="center"/>
    </xf>
    <xf numFmtId="0" fontId="28" fillId="0" borderId="173" xfId="1" applyFont="1" applyBorder="1">
      <alignment vertical="center"/>
    </xf>
    <xf numFmtId="0" fontId="28" fillId="0" borderId="174" xfId="1" applyFont="1" applyBorder="1">
      <alignment vertical="center"/>
    </xf>
    <xf numFmtId="0" fontId="35" fillId="0" borderId="173" xfId="1" applyFont="1" applyBorder="1" applyAlignment="1">
      <alignment horizontal="center" vertical="center"/>
    </xf>
    <xf numFmtId="0" fontId="29" fillId="0" borderId="174" xfId="1" applyFont="1" applyBorder="1" applyAlignment="1">
      <alignment horizontal="center" vertical="center" wrapText="1"/>
    </xf>
    <xf numFmtId="0" fontId="35" fillId="0" borderId="173" xfId="1" applyFont="1" applyBorder="1">
      <alignment vertical="center"/>
    </xf>
    <xf numFmtId="0" fontId="35" fillId="0" borderId="171" xfId="1" applyFont="1" applyBorder="1">
      <alignment vertical="center"/>
    </xf>
    <xf numFmtId="0" fontId="35" fillId="0" borderId="174" xfId="3" applyFont="1" applyBorder="1" applyAlignment="1" applyProtection="1">
      <alignment horizontal="center" vertical="center"/>
      <protection locked="0"/>
    </xf>
    <xf numFmtId="0" fontId="35" fillId="0" borderId="170" xfId="3" applyFont="1" applyBorder="1" applyAlignment="1" applyProtection="1">
      <alignment horizontal="center" vertical="center"/>
      <protection locked="0"/>
    </xf>
    <xf numFmtId="0" fontId="28" fillId="0" borderId="173" xfId="0" applyFont="1" applyBorder="1" applyAlignment="1">
      <alignment horizontal="left" vertical="center" wrapText="1"/>
    </xf>
    <xf numFmtId="0" fontId="30" fillId="0" borderId="174" xfId="0" applyFont="1" applyBorder="1">
      <alignment vertical="center"/>
    </xf>
    <xf numFmtId="0" fontId="28" fillId="0" borderId="174" xfId="0" applyFont="1" applyBorder="1" applyAlignment="1">
      <alignment horizontal="right" vertical="center" indent="1"/>
    </xf>
    <xf numFmtId="0" fontId="28" fillId="0" borderId="173" xfId="0" applyFont="1" applyBorder="1">
      <alignment vertical="center"/>
    </xf>
    <xf numFmtId="0" fontId="33" fillId="0" borderId="170" xfId="0" applyFont="1" applyBorder="1">
      <alignment vertical="center"/>
    </xf>
    <xf numFmtId="0" fontId="33" fillId="0" borderId="173" xfId="0" applyFont="1" applyBorder="1" applyAlignment="1">
      <alignment vertical="center" wrapText="1"/>
    </xf>
    <xf numFmtId="0" fontId="28" fillId="0" borderId="173" xfId="0" applyFont="1" applyBorder="1" applyAlignment="1">
      <alignment vertical="center" wrapText="1"/>
    </xf>
    <xf numFmtId="0" fontId="28" fillId="5" borderId="170" xfId="1" applyFont="1" applyFill="1" applyBorder="1" applyAlignment="1">
      <alignment horizontal="center" vertical="center"/>
    </xf>
    <xf numFmtId="0" fontId="28" fillId="5" borderId="174" xfId="1" applyFont="1" applyFill="1" applyBorder="1" applyAlignment="1">
      <alignment horizontal="center" vertical="center"/>
    </xf>
    <xf numFmtId="0" fontId="28" fillId="0" borderId="173" xfId="3" applyFont="1" applyBorder="1" applyAlignment="1">
      <alignment horizontal="distributed" vertical="center" indent="2"/>
    </xf>
    <xf numFmtId="0" fontId="28" fillId="0" borderId="172" xfId="3" applyFont="1" applyBorder="1">
      <alignment vertical="center"/>
    </xf>
    <xf numFmtId="0" fontId="28" fillId="0" borderId="171" xfId="3" applyFont="1" applyBorder="1" applyAlignment="1">
      <alignment horizontal="distributed" vertical="center" indent="2"/>
    </xf>
    <xf numFmtId="0" fontId="28" fillId="0" borderId="173" xfId="3" applyFont="1" applyBorder="1" applyAlignment="1">
      <alignment horizontal="center" vertical="center"/>
    </xf>
    <xf numFmtId="0" fontId="28" fillId="0" borderId="172" xfId="3" applyFont="1" applyBorder="1" applyAlignment="1">
      <alignment vertical="center" wrapText="1"/>
    </xf>
    <xf numFmtId="0" fontId="34" fillId="0" borderId="173" xfId="3" applyFont="1" applyBorder="1" applyAlignment="1">
      <alignment vertical="center" wrapText="1"/>
    </xf>
    <xf numFmtId="0" fontId="34" fillId="0" borderId="172" xfId="3" applyFont="1" applyBorder="1" applyAlignment="1">
      <alignment vertical="center" wrapText="1"/>
    </xf>
    <xf numFmtId="0" fontId="34" fillId="0" borderId="171" xfId="3" applyFont="1" applyBorder="1" applyAlignment="1">
      <alignment vertical="center" wrapText="1"/>
    </xf>
    <xf numFmtId="0" fontId="28" fillId="0" borderId="170" xfId="0" applyFont="1" applyBorder="1" applyAlignment="1">
      <alignment horizontal="left" vertical="center" wrapText="1"/>
    </xf>
    <xf numFmtId="0" fontId="59" fillId="0" borderId="174" xfId="6" applyFont="1" applyBorder="1" applyAlignment="1">
      <alignment horizontal="left" vertical="center" wrapText="1"/>
    </xf>
    <xf numFmtId="0" fontId="59" fillId="0" borderId="173" xfId="6" applyFont="1" applyBorder="1" applyAlignment="1">
      <alignment wrapText="1"/>
    </xf>
    <xf numFmtId="0" fontId="59" fillId="0" borderId="171" xfId="6" applyFont="1" applyBorder="1" applyAlignment="1">
      <alignment vertical="center" wrapText="1"/>
    </xf>
    <xf numFmtId="0" fontId="59" fillId="0" borderId="173" xfId="6" applyFont="1" applyBorder="1" applyAlignment="1">
      <alignment horizontal="left" vertical="center" wrapText="1" indent="1"/>
    </xf>
    <xf numFmtId="0" fontId="59" fillId="0" borderId="173" xfId="6" applyFont="1" applyBorder="1" applyAlignment="1">
      <alignment horizontal="right" vertical="center" wrapText="1" indent="1"/>
    </xf>
    <xf numFmtId="0" fontId="23" fillId="0" borderId="174" xfId="3" applyFont="1" applyBorder="1" applyAlignment="1">
      <alignment horizontal="center" vertical="center" shrinkToFit="1"/>
    </xf>
    <xf numFmtId="0" fontId="18" fillId="0" borderId="174" xfId="3" applyFont="1" applyBorder="1" applyAlignment="1">
      <alignment horizontal="center" vertical="center" shrinkToFit="1"/>
    </xf>
    <xf numFmtId="0" fontId="18" fillId="0" borderId="182" xfId="3" applyFont="1" applyBorder="1" applyAlignment="1">
      <alignment horizontal="center" vertical="center" wrapText="1"/>
    </xf>
    <xf numFmtId="0" fontId="18" fillId="0" borderId="172" xfId="1" applyFont="1" applyBorder="1" applyAlignment="1">
      <alignment horizontal="center" vertical="center"/>
    </xf>
    <xf numFmtId="0" fontId="18" fillId="0" borderId="173" xfId="1" applyFont="1" applyBorder="1">
      <alignment vertical="center"/>
    </xf>
    <xf numFmtId="0" fontId="18" fillId="0" borderId="171" xfId="1" applyFont="1" applyBorder="1" applyAlignment="1">
      <alignment horizontal="center" vertical="center"/>
    </xf>
    <xf numFmtId="0" fontId="18" fillId="0" borderId="174" xfId="1" quotePrefix="1" applyFont="1" applyBorder="1" applyAlignment="1">
      <alignment horizontal="center" vertical="center"/>
    </xf>
    <xf numFmtId="0" fontId="18" fillId="0" borderId="174" xfId="1" applyFont="1" applyBorder="1" applyAlignment="1">
      <alignment vertical="center" wrapText="1"/>
    </xf>
    <xf numFmtId="0" fontId="18" fillId="0" borderId="173" xfId="1" applyFont="1" applyBorder="1" applyAlignment="1">
      <alignment horizontal="center" vertical="center"/>
    </xf>
    <xf numFmtId="0" fontId="18" fillId="0" borderId="174" xfId="1" applyFont="1" applyBorder="1">
      <alignment vertical="center"/>
    </xf>
    <xf numFmtId="0" fontId="18" fillId="0" borderId="173" xfId="1" applyFont="1" applyBorder="1" applyAlignment="1">
      <alignment vertical="center" wrapText="1"/>
    </xf>
    <xf numFmtId="0" fontId="18" fillId="0" borderId="173" xfId="1" applyFont="1" applyBorder="1" applyAlignment="1">
      <alignment horizontal="left" vertical="center"/>
    </xf>
    <xf numFmtId="0" fontId="18" fillId="0" borderId="174" xfId="1" applyFont="1" applyBorder="1" applyAlignment="1">
      <alignment horizontal="left" vertical="center"/>
    </xf>
    <xf numFmtId="0" fontId="18" fillId="0" borderId="174" xfId="1" applyFont="1" applyBorder="1" applyAlignment="1">
      <alignment horizontal="center" vertical="center"/>
    </xf>
    <xf numFmtId="0" fontId="18" fillId="0" borderId="174" xfId="1" applyFont="1" applyBorder="1" applyAlignment="1">
      <alignment horizontal="distributed" vertical="center" justifyLastLine="1"/>
    </xf>
    <xf numFmtId="0" fontId="18" fillId="0" borderId="174" xfId="1" applyFont="1" applyBorder="1" applyAlignment="1">
      <alignment horizontal="right" vertical="center" indent="1"/>
    </xf>
    <xf numFmtId="0" fontId="18" fillId="6" borderId="174" xfId="1" applyFont="1" applyFill="1" applyBorder="1" applyAlignment="1">
      <alignment horizontal="center" vertical="center"/>
    </xf>
    <xf numFmtId="0" fontId="28" fillId="0" borderId="170" xfId="1" applyFont="1" applyBorder="1">
      <alignment vertical="center"/>
    </xf>
    <xf numFmtId="0" fontId="28" fillId="0" borderId="173" xfId="1" applyFont="1" applyBorder="1" applyAlignment="1">
      <alignment horizontal="center" vertical="center"/>
    </xf>
    <xf numFmtId="0" fontId="28" fillId="0" borderId="173" xfId="8" applyFont="1" applyBorder="1" applyAlignment="1">
      <alignment horizontal="left" vertical="center" wrapText="1"/>
    </xf>
    <xf numFmtId="0" fontId="33" fillId="0" borderId="170" xfId="8" applyFont="1" applyBorder="1" applyAlignment="1">
      <alignment horizontal="left" vertical="center"/>
    </xf>
    <xf numFmtId="0" fontId="33" fillId="0" borderId="172" xfId="8" applyFont="1" applyBorder="1" applyAlignment="1">
      <alignment horizontal="center" vertical="center"/>
    </xf>
    <xf numFmtId="0" fontId="18" fillId="0" borderId="174" xfId="1" applyFont="1" applyBorder="1" applyAlignment="1">
      <alignment horizontal="right" vertical="center"/>
    </xf>
    <xf numFmtId="0" fontId="33" fillId="0" borderId="170" xfId="9" applyFont="1" applyBorder="1">
      <alignment vertical="center"/>
    </xf>
    <xf numFmtId="0" fontId="33" fillId="0" borderId="174" xfId="8" applyFont="1" applyBorder="1" applyAlignment="1">
      <alignment horizontal="center" vertical="center"/>
    </xf>
    <xf numFmtId="0" fontId="33" fillId="0" borderId="171" xfId="8" applyFont="1" applyBorder="1" applyAlignment="1">
      <alignment horizontal="center" vertical="center" wrapText="1"/>
    </xf>
    <xf numFmtId="0" fontId="66" fillId="0" borderId="173" xfId="4" applyFont="1" applyBorder="1" applyAlignment="1">
      <alignment horizontal="left" vertical="center"/>
    </xf>
    <xf numFmtId="0" fontId="66" fillId="0" borderId="172" xfId="4" applyFont="1" applyBorder="1" applyAlignment="1">
      <alignment horizontal="left" vertical="center"/>
    </xf>
    <xf numFmtId="0" fontId="66" fillId="0" borderId="171" xfId="4" applyFont="1" applyBorder="1" applyAlignment="1">
      <alignment horizontal="left" vertical="center"/>
    </xf>
    <xf numFmtId="0" fontId="66" fillId="0" borderId="170" xfId="4" applyFont="1" applyBorder="1" applyAlignment="1">
      <alignment vertical="center"/>
    </xf>
    <xf numFmtId="0" fontId="66" fillId="0" borderId="174" xfId="4" applyFont="1" applyBorder="1" applyAlignment="1">
      <alignment vertical="center"/>
    </xf>
    <xf numFmtId="0" fontId="66" fillId="0" borderId="171" xfId="4" applyFont="1" applyBorder="1" applyAlignment="1">
      <alignment vertical="center"/>
    </xf>
    <xf numFmtId="0" fontId="66" fillId="0" borderId="173" xfId="4" applyFont="1" applyBorder="1" applyAlignment="1">
      <alignment vertical="center"/>
    </xf>
    <xf numFmtId="181" fontId="18" fillId="0" borderId="172" xfId="4" applyNumberFormat="1" applyFont="1" applyBorder="1" applyAlignment="1">
      <alignment horizontal="center" vertical="center"/>
    </xf>
    <xf numFmtId="181" fontId="18" fillId="0" borderId="171" xfId="4" applyNumberFormat="1" applyFont="1" applyBorder="1" applyAlignment="1">
      <alignment horizontal="center" vertical="center"/>
    </xf>
    <xf numFmtId="0" fontId="28" fillId="0" borderId="170" xfId="8" applyFont="1" applyBorder="1">
      <alignment vertical="center"/>
    </xf>
    <xf numFmtId="0" fontId="28" fillId="0" borderId="174" xfId="8" applyFont="1" applyBorder="1" applyAlignment="1">
      <alignment horizontal="center" vertical="center" wrapText="1"/>
    </xf>
    <xf numFmtId="0" fontId="29" fillId="0" borderId="174" xfId="8" applyFont="1" applyBorder="1" applyAlignment="1">
      <alignment horizontal="center" vertical="center" wrapText="1"/>
    </xf>
    <xf numFmtId="0" fontId="28" fillId="0" borderId="174" xfId="8" applyFont="1" applyBorder="1" applyAlignment="1">
      <alignment vertical="center" wrapText="1"/>
    </xf>
    <xf numFmtId="0" fontId="28" fillId="0" borderId="174" xfId="8" applyFont="1" applyBorder="1">
      <alignment vertical="center"/>
    </xf>
    <xf numFmtId="0" fontId="28" fillId="0" borderId="174" xfId="8" applyFont="1" applyBorder="1" applyAlignment="1">
      <alignment horizontal="center" vertical="center"/>
    </xf>
    <xf numFmtId="0" fontId="28" fillId="0" borderId="173" xfId="8" applyFont="1" applyBorder="1" applyAlignment="1">
      <alignment horizontal="left" vertical="center"/>
    </xf>
    <xf numFmtId="0" fontId="28" fillId="0" borderId="170" xfId="8" applyFont="1" applyBorder="1" applyAlignment="1">
      <alignment horizontal="left" vertical="center" wrapText="1"/>
    </xf>
    <xf numFmtId="0" fontId="33" fillId="0" borderId="170" xfId="0" applyFont="1" applyBorder="1" applyAlignment="1">
      <alignment horizontal="left" vertical="center"/>
    </xf>
    <xf numFmtId="0" fontId="33" fillId="0" borderId="174" xfId="0" applyFont="1" applyBorder="1" applyAlignment="1">
      <alignment horizontal="left" vertical="center" wrapText="1"/>
    </xf>
    <xf numFmtId="0" fontId="59" fillId="0" borderId="172" xfId="12" applyFont="1" applyBorder="1">
      <alignment vertical="center"/>
    </xf>
    <xf numFmtId="0" fontId="59" fillId="0" borderId="171" xfId="12" applyFont="1" applyBorder="1">
      <alignment vertical="center"/>
    </xf>
    <xf numFmtId="0" fontId="69" fillId="0" borderId="172" xfId="13" applyFont="1" applyBorder="1" applyAlignment="1">
      <alignment horizontal="center" vertical="center" wrapText="1"/>
    </xf>
    <xf numFmtId="0" fontId="27" fillId="0" borderId="178" xfId="13" applyFont="1" applyBorder="1" applyAlignment="1">
      <alignment horizontal="center" vertical="center" wrapText="1"/>
    </xf>
    <xf numFmtId="0" fontId="27" fillId="0" borderId="174" xfId="13" applyFont="1" applyBorder="1" applyAlignment="1">
      <alignment horizontal="center" vertical="center" wrapText="1"/>
    </xf>
    <xf numFmtId="0" fontId="28" fillId="0" borderId="189" xfId="1" applyFont="1" applyBorder="1" applyAlignment="1">
      <alignment horizontal="left" vertical="center"/>
    </xf>
    <xf numFmtId="0" fontId="28" fillId="0" borderId="189" xfId="1" applyFont="1" applyBorder="1" applyAlignment="1">
      <alignment horizontal="center" vertical="center"/>
    </xf>
    <xf numFmtId="0" fontId="18" fillId="5" borderId="170" xfId="0" applyFont="1" applyFill="1" applyBorder="1" applyAlignment="1">
      <alignment horizontal="centerContinuous" vertical="center"/>
    </xf>
    <xf numFmtId="0" fontId="18" fillId="5" borderId="174" xfId="0" applyFont="1" applyFill="1" applyBorder="1" applyAlignment="1">
      <alignment horizontal="center" vertical="center"/>
    </xf>
    <xf numFmtId="0" fontId="18" fillId="0" borderId="172" xfId="20" applyFont="1" applyBorder="1" applyAlignment="1">
      <alignment horizontal="center" vertical="center"/>
    </xf>
    <xf numFmtId="0" fontId="18" fillId="0" borderId="180" xfId="20" applyFont="1" applyBorder="1" applyAlignment="1">
      <alignment horizontal="center" vertical="center"/>
    </xf>
    <xf numFmtId="0" fontId="24" fillId="0" borderId="172" xfId="20" applyFont="1" applyBorder="1">
      <alignment vertical="center"/>
    </xf>
    <xf numFmtId="0" fontId="59" fillId="0" borderId="172" xfId="20" applyFont="1" applyBorder="1" applyAlignment="1">
      <alignment horizontal="center" vertical="center" wrapText="1"/>
    </xf>
    <xf numFmtId="0" fontId="28" fillId="0" borderId="170" xfId="1" applyFont="1" applyBorder="1" applyAlignment="1">
      <alignment horizontal="left" vertical="center" indent="1"/>
    </xf>
    <xf numFmtId="0" fontId="28" fillId="0" borderId="170" xfId="1" applyFont="1" applyBorder="1" applyAlignment="1">
      <alignment horizontal="left" vertical="center" wrapText="1" indent="1"/>
    </xf>
    <xf numFmtId="49" fontId="28" fillId="0" borderId="174" xfId="21" applyNumberFormat="1" applyFont="1" applyBorder="1" applyAlignment="1">
      <alignment horizontal="center" vertical="center"/>
    </xf>
    <xf numFmtId="0" fontId="28" fillId="0" borderId="173" xfId="0" applyFont="1" applyBorder="1" applyAlignment="1">
      <alignment horizontal="center" vertical="center"/>
    </xf>
    <xf numFmtId="0" fontId="28" fillId="0" borderId="170" xfId="1" applyFont="1" applyBorder="1" applyAlignment="1">
      <alignment horizontal="center" vertical="center"/>
    </xf>
    <xf numFmtId="0" fontId="33" fillId="0" borderId="172" xfId="0" applyFont="1" applyBorder="1" applyAlignment="1">
      <alignment horizontal="center" vertical="center" wrapText="1"/>
    </xf>
    <xf numFmtId="0" fontId="33" fillId="0" borderId="172" xfId="0" applyFont="1" applyBorder="1" applyAlignment="1">
      <alignment horizontal="center" vertical="center"/>
    </xf>
    <xf numFmtId="0" fontId="33" fillId="0" borderId="174" xfId="0" applyFont="1" applyBorder="1" applyAlignment="1">
      <alignment horizontal="center" vertical="center" wrapText="1"/>
    </xf>
    <xf numFmtId="0" fontId="29" fillId="0" borderId="174" xfId="22" applyFont="1" applyBorder="1">
      <alignment vertical="center"/>
    </xf>
    <xf numFmtId="56" fontId="29" fillId="0" borderId="171" xfId="22" applyNumberFormat="1" applyFont="1" applyBorder="1" applyAlignment="1">
      <alignment horizontal="center" vertical="center" wrapText="1"/>
    </xf>
    <xf numFmtId="0" fontId="29" fillId="0" borderId="171" xfId="22" applyFont="1" applyBorder="1" applyAlignment="1">
      <alignment horizontal="center" vertical="center"/>
    </xf>
    <xf numFmtId="0" fontId="29" fillId="0" borderId="171" xfId="22" applyFont="1" applyBorder="1">
      <alignment vertical="center"/>
    </xf>
    <xf numFmtId="0" fontId="29" fillId="0" borderId="174" xfId="8" applyFont="1" applyBorder="1">
      <alignment vertical="center"/>
    </xf>
    <xf numFmtId="0" fontId="29" fillId="0" borderId="174" xfId="8" applyFont="1" applyBorder="1" applyAlignment="1">
      <alignment horizontal="center" vertical="center"/>
    </xf>
    <xf numFmtId="0" fontId="29" fillId="0" borderId="171" xfId="8" applyFont="1" applyBorder="1" applyAlignment="1">
      <alignment horizontal="center" vertical="center"/>
    </xf>
    <xf numFmtId="0" fontId="29" fillId="0" borderId="173" xfId="8" applyFont="1" applyBorder="1" applyAlignment="1">
      <alignment horizontal="center" vertical="center"/>
    </xf>
    <xf numFmtId="0" fontId="29" fillId="0" borderId="171" xfId="8" applyFont="1" applyBorder="1">
      <alignment vertical="center"/>
    </xf>
    <xf numFmtId="182" fontId="28" fillId="0" borderId="171" xfId="1" applyNumberFormat="1" applyFont="1" applyBorder="1" applyAlignment="1">
      <alignment horizontal="center" vertical="center"/>
    </xf>
    <xf numFmtId="10" fontId="78" fillId="0" borderId="170" xfId="1" applyNumberFormat="1" applyFont="1" applyBorder="1" applyAlignment="1">
      <alignment horizontal="center" vertical="center"/>
    </xf>
    <xf numFmtId="0" fontId="78" fillId="0" borderId="174" xfId="1" applyFont="1" applyBorder="1">
      <alignment vertical="center"/>
    </xf>
    <xf numFmtId="0" fontId="29" fillId="0" borderId="171" xfId="8" applyFont="1" applyBorder="1" applyAlignment="1">
      <alignment horizontal="center" vertical="center" wrapText="1"/>
    </xf>
    <xf numFmtId="56" fontId="29" fillId="0" borderId="171" xfId="8" applyNumberFormat="1" applyFont="1" applyBorder="1" applyAlignment="1">
      <alignment horizontal="center" vertical="center" wrapText="1"/>
    </xf>
    <xf numFmtId="58" fontId="29" fillId="0" borderId="171" xfId="8" applyNumberFormat="1" applyFont="1" applyBorder="1" applyAlignment="1">
      <alignment horizontal="center" vertical="center"/>
    </xf>
    <xf numFmtId="0" fontId="28" fillId="0" borderId="172" xfId="1" applyFont="1" applyBorder="1">
      <alignment vertical="center"/>
    </xf>
    <xf numFmtId="0" fontId="28" fillId="0" borderId="0" xfId="14" applyFont="1" applyAlignment="1">
      <alignment horizontal="center" vertical="center" wrapText="1"/>
    </xf>
    <xf numFmtId="0" fontId="28" fillId="0" borderId="0" xfId="14" applyFont="1" applyAlignment="1">
      <alignment horizontal="right" vertical="center"/>
    </xf>
    <xf numFmtId="0" fontId="28" fillId="0" borderId="0" xfId="14" applyFont="1" applyAlignment="1">
      <alignment horizontal="center" vertical="center"/>
    </xf>
    <xf numFmtId="0" fontId="28" fillId="0" borderId="0" xfId="14" applyFont="1">
      <alignment vertical="center"/>
    </xf>
    <xf numFmtId="0" fontId="28" fillId="0" borderId="174" xfId="14" applyFont="1" applyBorder="1" applyAlignment="1">
      <alignment horizontal="center" vertical="center"/>
    </xf>
    <xf numFmtId="0" fontId="28" fillId="0" borderId="174" xfId="14" applyFont="1" applyBorder="1" applyAlignment="1">
      <alignment horizontal="center" vertical="center" wrapText="1"/>
    </xf>
    <xf numFmtId="0" fontId="28" fillId="0" borderId="173" xfId="14" applyFont="1" applyBorder="1" applyAlignment="1">
      <alignment horizontal="right" vertical="center" wrapText="1"/>
    </xf>
    <xf numFmtId="0" fontId="28" fillId="0" borderId="172" xfId="14" applyFont="1" applyBorder="1">
      <alignment vertical="center"/>
    </xf>
    <xf numFmtId="0" fontId="28" fillId="0" borderId="172" xfId="14" applyFont="1" applyBorder="1" applyAlignment="1">
      <alignment horizontal="center" vertical="center"/>
    </xf>
    <xf numFmtId="0" fontId="28" fillId="0" borderId="172" xfId="14" applyFont="1" applyBorder="1" applyAlignment="1">
      <alignment horizontal="right" vertical="center"/>
    </xf>
    <xf numFmtId="0" fontId="28" fillId="0" borderId="174" xfId="14" applyFont="1" applyBorder="1" applyAlignment="1">
      <alignment horizontal="center" vertical="center" shrinkToFit="1"/>
    </xf>
    <xf numFmtId="0" fontId="28" fillId="0" borderId="172" xfId="14" applyFont="1" applyBorder="1" applyAlignment="1">
      <alignment horizontal="right" vertical="center" wrapText="1"/>
    </xf>
    <xf numFmtId="0" fontId="28" fillId="0" borderId="0" xfId="14" applyFont="1" applyAlignment="1">
      <alignment horizontal="center" vertical="center" shrinkToFit="1"/>
    </xf>
    <xf numFmtId="0" fontId="28" fillId="0" borderId="0" xfId="14" applyFont="1" applyAlignment="1">
      <alignment horizontal="right" vertical="center" wrapText="1"/>
    </xf>
    <xf numFmtId="0" fontId="28" fillId="0" borderId="0" xfId="3" applyFont="1">
      <alignment vertical="center"/>
    </xf>
    <xf numFmtId="0" fontId="94" fillId="2" borderId="0" xfId="1" applyFont="1" applyFill="1">
      <alignment vertical="center"/>
    </xf>
    <xf numFmtId="0" fontId="95" fillId="0" borderId="0" xfId="1" applyFont="1">
      <alignment vertical="center"/>
    </xf>
    <xf numFmtId="0" fontId="95" fillId="0" borderId="0" xfId="2" applyFont="1">
      <alignment vertical="center"/>
    </xf>
    <xf numFmtId="0" fontId="95" fillId="0" borderId="2" xfId="2" applyFont="1" applyBorder="1" applyAlignment="1">
      <alignment vertical="center" shrinkToFit="1"/>
    </xf>
    <xf numFmtId="0" fontId="97" fillId="0" borderId="2" xfId="2" applyFont="1" applyBorder="1" applyAlignment="1">
      <alignment horizontal="left" vertical="center"/>
    </xf>
    <xf numFmtId="0" fontId="97" fillId="0" borderId="2" xfId="2" applyFont="1" applyBorder="1" applyAlignment="1">
      <alignment horizontal="left" vertical="center" wrapText="1" shrinkToFit="1"/>
    </xf>
    <xf numFmtId="0" fontId="98" fillId="0" borderId="0" xfId="1" applyFont="1">
      <alignment vertical="center"/>
    </xf>
    <xf numFmtId="0" fontId="99" fillId="0" borderId="0" xfId="2" applyFont="1" applyAlignment="1">
      <alignment horizontal="left" vertical="center"/>
    </xf>
    <xf numFmtId="0" fontId="99" fillId="0" borderId="0" xfId="1" applyFont="1">
      <alignment vertical="center"/>
    </xf>
    <xf numFmtId="0" fontId="99" fillId="0" borderId="0" xfId="1" applyFont="1" applyAlignment="1">
      <alignment vertical="top"/>
    </xf>
    <xf numFmtId="0" fontId="99" fillId="0" borderId="0" xfId="1" applyFont="1" applyAlignment="1">
      <alignment horizontal="left" vertical="center"/>
    </xf>
    <xf numFmtId="0" fontId="85" fillId="0" borderId="0" xfId="1" applyFont="1">
      <alignment vertical="center"/>
    </xf>
    <xf numFmtId="0" fontId="99" fillId="0" borderId="0" xfId="2" applyFont="1" applyAlignment="1">
      <alignment horizontal="left" vertical="top"/>
    </xf>
    <xf numFmtId="0" fontId="85" fillId="0" borderId="0" xfId="1" applyFont="1" applyAlignment="1">
      <alignment vertical="top"/>
    </xf>
    <xf numFmtId="0" fontId="28" fillId="0" borderId="29" xfId="0" applyFont="1" applyBorder="1" applyAlignment="1">
      <alignment horizontal="left" vertical="center" indent="1"/>
    </xf>
    <xf numFmtId="0" fontId="28" fillId="0" borderId="29" xfId="0" applyFont="1" applyBorder="1">
      <alignment vertical="center"/>
    </xf>
    <xf numFmtId="0" fontId="28" fillId="0" borderId="28" xfId="0" applyFont="1" applyBorder="1">
      <alignment vertical="center"/>
    </xf>
    <xf numFmtId="0" fontId="35" fillId="0" borderId="28" xfId="1" applyFont="1" applyBorder="1" applyAlignment="1">
      <alignment horizontal="center" vertical="center"/>
    </xf>
    <xf numFmtId="0" fontId="29" fillId="0" borderId="24" xfId="1" applyFont="1" applyBorder="1" applyAlignment="1">
      <alignment horizontal="center" vertical="center" wrapText="1"/>
    </xf>
    <xf numFmtId="0" fontId="28" fillId="0" borderId="0" xfId="14" applyFont="1" applyAlignment="1">
      <alignment vertical="center" wrapText="1"/>
    </xf>
    <xf numFmtId="0" fontId="28" fillId="0" borderId="34" xfId="8" applyFont="1" applyBorder="1">
      <alignment vertical="center"/>
    </xf>
    <xf numFmtId="0" fontId="9" fillId="2" borderId="174" xfId="2" applyFont="1" applyFill="1" applyBorder="1">
      <alignment vertical="center"/>
    </xf>
    <xf numFmtId="0" fontId="11" fillId="2" borderId="174" xfId="2" applyFont="1" applyFill="1" applyBorder="1">
      <alignment vertical="center"/>
    </xf>
    <xf numFmtId="0" fontId="12" fillId="2" borderId="174" xfId="2" applyFont="1" applyFill="1" applyBorder="1">
      <alignment vertical="center"/>
    </xf>
    <xf numFmtId="0" fontId="10" fillId="2" borderId="174" xfId="2" applyFont="1" applyFill="1" applyBorder="1">
      <alignment vertical="center"/>
    </xf>
    <xf numFmtId="0" fontId="50" fillId="0" borderId="0" xfId="3" applyFont="1" applyAlignment="1">
      <alignment vertical="center" textRotation="255" shrinkToFit="1"/>
    </xf>
    <xf numFmtId="0" fontId="50" fillId="0" borderId="0" xfId="3" applyFont="1" applyAlignment="1">
      <alignment vertical="center" textRotation="255"/>
    </xf>
    <xf numFmtId="0" fontId="15" fillId="0" borderId="0" xfId="3" applyFont="1" applyAlignment="1">
      <alignment horizontal="left" vertical="center"/>
    </xf>
    <xf numFmtId="0" fontId="101" fillId="0" borderId="0" xfId="3" applyFont="1" applyAlignment="1">
      <alignment horizontal="left" vertical="center"/>
    </xf>
    <xf numFmtId="0" fontId="50" fillId="0" borderId="206" xfId="3" applyFont="1" applyBorder="1" applyAlignment="1">
      <alignment horizontal="center" vertical="center"/>
    </xf>
    <xf numFmtId="0" fontId="50" fillId="0" borderId="207" xfId="3" applyFont="1" applyBorder="1" applyAlignment="1">
      <alignment horizontal="center" vertical="center"/>
    </xf>
    <xf numFmtId="0" fontId="50" fillId="0" borderId="207" xfId="3" applyFont="1" applyBorder="1" applyAlignment="1">
      <alignment horizontal="center" vertical="center" wrapText="1"/>
    </xf>
    <xf numFmtId="0" fontId="50" fillId="0" borderId="208" xfId="3" applyFont="1" applyBorder="1" applyAlignment="1">
      <alignment horizontal="center" vertical="center" wrapText="1"/>
    </xf>
    <xf numFmtId="0" fontId="50" fillId="0" borderId="0" xfId="3" applyFont="1" applyAlignment="1">
      <alignment horizontal="right" vertical="center"/>
    </xf>
    <xf numFmtId="0" fontId="104" fillId="0" borderId="0" xfId="3" applyFont="1" applyAlignment="1">
      <alignment horizontal="left" vertical="center"/>
    </xf>
    <xf numFmtId="0" fontId="4" fillId="0" borderId="0" xfId="4" applyAlignment="1" applyProtection="1">
      <alignment vertical="center" wrapText="1" shrinkToFit="1"/>
      <protection locked="0"/>
    </xf>
    <xf numFmtId="0" fontId="36" fillId="0" borderId="0" xfId="4" applyFont="1" applyAlignment="1" applyProtection="1">
      <alignment horizontal="center" vertical="center" wrapText="1" shrinkToFit="1"/>
      <protection locked="0"/>
    </xf>
    <xf numFmtId="0" fontId="36" fillId="0" borderId="0" xfId="4" applyFont="1" applyAlignment="1" applyProtection="1">
      <alignment horizontal="right" vertical="center"/>
      <protection locked="0"/>
    </xf>
    <xf numFmtId="0" fontId="36" fillId="0" borderId="0" xfId="4" applyFont="1" applyAlignment="1" applyProtection="1">
      <alignment horizontal="center" vertical="center"/>
      <protection locked="0"/>
    </xf>
    <xf numFmtId="0" fontId="36" fillId="0" borderId="0" xfId="4" applyFont="1" applyAlignment="1" applyProtection="1">
      <alignment horizontal="center" vertical="center" wrapText="1"/>
      <protection locked="0"/>
    </xf>
    <xf numFmtId="0" fontId="4" fillId="0" borderId="171" xfId="32" applyBorder="1" applyProtection="1">
      <alignment vertical="center"/>
      <protection locked="0"/>
    </xf>
    <xf numFmtId="0" fontId="4" fillId="0" borderId="172" xfId="32" applyBorder="1" applyProtection="1">
      <alignment vertical="center"/>
      <protection locked="0"/>
    </xf>
    <xf numFmtId="0" fontId="4" fillId="0" borderId="172" xfId="32" applyBorder="1" applyAlignment="1" applyProtection="1">
      <alignment horizontal="left" vertical="center"/>
      <protection locked="0"/>
    </xf>
    <xf numFmtId="0" fontId="4" fillId="0" borderId="0" xfId="32" applyProtection="1">
      <alignment vertical="center"/>
      <protection locked="0"/>
    </xf>
    <xf numFmtId="0" fontId="16" fillId="0" borderId="0" xfId="32" applyFont="1" applyProtection="1">
      <alignment vertical="center"/>
      <protection locked="0"/>
    </xf>
    <xf numFmtId="0" fontId="36" fillId="0" borderId="0" xfId="32" applyFont="1" applyProtection="1">
      <alignment vertical="center"/>
      <protection locked="0"/>
    </xf>
    <xf numFmtId="0" fontId="4" fillId="0" borderId="174" xfId="4" applyBorder="1" applyAlignment="1">
      <alignment horizontal="center" vertical="center"/>
    </xf>
    <xf numFmtId="0" fontId="4" fillId="0" borderId="174" xfId="4" applyBorder="1" applyAlignment="1">
      <alignment horizontal="center"/>
    </xf>
    <xf numFmtId="0" fontId="4" fillId="0" borderId="28" xfId="4" applyBorder="1" applyAlignment="1">
      <alignment horizontal="center" vertical="center"/>
    </xf>
    <xf numFmtId="0" fontId="4" fillId="0" borderId="169" xfId="4" applyBorder="1" applyAlignment="1">
      <alignment horizontal="center" vertical="center"/>
    </xf>
    <xf numFmtId="0" fontId="4" fillId="0" borderId="44" xfId="4" applyBorder="1" applyAlignment="1">
      <alignment horizontal="center" vertical="center"/>
    </xf>
    <xf numFmtId="0" fontId="4" fillId="0" borderId="42" xfId="4" applyBorder="1" applyAlignment="1">
      <alignment horizontal="center" vertical="center"/>
    </xf>
    <xf numFmtId="0" fontId="4" fillId="0" borderId="174" xfId="4" applyBorder="1"/>
    <xf numFmtId="0" fontId="4" fillId="0" borderId="209" xfId="4" applyBorder="1" applyAlignment="1">
      <alignment horizontal="center" vertical="center"/>
    </xf>
    <xf numFmtId="0" fontId="4" fillId="0" borderId="27" xfId="4" applyBorder="1"/>
    <xf numFmtId="0" fontId="4" fillId="0" borderId="170" xfId="4" applyBorder="1" applyAlignment="1">
      <alignment horizontal="center" vertical="center"/>
    </xf>
    <xf numFmtId="0" fontId="4" fillId="9" borderId="210" xfId="4" applyFill="1" applyBorder="1" applyAlignment="1">
      <alignment horizontal="center" vertical="center"/>
    </xf>
    <xf numFmtId="0" fontId="4" fillId="0" borderId="42" xfId="4" applyBorder="1" applyAlignment="1" applyProtection="1">
      <alignment horizontal="center" vertical="center"/>
      <protection locked="0"/>
    </xf>
    <xf numFmtId="0" fontId="4" fillId="0" borderId="173" xfId="4" applyBorder="1" applyAlignment="1" applyProtection="1">
      <alignment horizontal="center" vertical="center"/>
      <protection locked="0"/>
    </xf>
    <xf numFmtId="0" fontId="4" fillId="9" borderId="209" xfId="4" applyFill="1" applyBorder="1" applyAlignment="1">
      <alignment horizontal="center" vertical="center"/>
    </xf>
    <xf numFmtId="185" fontId="0" fillId="0" borderId="209" xfId="34" applyNumberFormat="1" applyFont="1" applyBorder="1" applyAlignment="1">
      <alignment horizontal="center" vertical="center"/>
    </xf>
    <xf numFmtId="186" fontId="92" fillId="0" borderId="214" xfId="4" applyNumberFormat="1" applyFont="1" applyBorder="1" applyAlignment="1" applyProtection="1">
      <alignment horizontal="center" vertical="center" wrapText="1"/>
      <protection locked="0"/>
    </xf>
    <xf numFmtId="186" fontId="36" fillId="0" borderId="0" xfId="4" applyNumberFormat="1" applyFont="1" applyAlignment="1" applyProtection="1">
      <alignment horizontal="center" vertical="center"/>
      <protection locked="0"/>
    </xf>
    <xf numFmtId="0" fontId="10" fillId="0" borderId="43" xfId="3" applyFont="1" applyBorder="1" applyProtection="1">
      <alignment vertical="center"/>
      <protection locked="0"/>
    </xf>
    <xf numFmtId="0" fontId="4" fillId="0" borderId="0" xfId="4" applyAlignment="1" applyProtection="1">
      <alignment vertical="center"/>
      <protection locked="0"/>
    </xf>
    <xf numFmtId="0" fontId="36" fillId="0" borderId="0" xfId="4" applyFont="1" applyAlignment="1" applyProtection="1">
      <alignment vertical="center"/>
      <protection locked="0"/>
    </xf>
    <xf numFmtId="0" fontId="50" fillId="0" borderId="0" xfId="3" applyFont="1" applyProtection="1">
      <alignment vertical="center"/>
      <protection locked="0"/>
    </xf>
    <xf numFmtId="0" fontId="16" fillId="0" borderId="0" xfId="32" applyFont="1" applyAlignment="1" applyProtection="1">
      <alignment horizontal="center" vertical="center" wrapText="1"/>
      <protection locked="0"/>
    </xf>
    <xf numFmtId="0" fontId="0" fillId="0" borderId="172" xfId="32" applyFont="1" applyBorder="1" applyAlignment="1" applyProtection="1">
      <alignment horizontal="left" vertical="center"/>
      <protection locked="0"/>
    </xf>
    <xf numFmtId="186" fontId="8" fillId="0" borderId="214" xfId="4" applyNumberFormat="1" applyFont="1" applyBorder="1" applyAlignment="1" applyProtection="1">
      <alignment horizontal="center" vertical="center" wrapText="1"/>
      <protection locked="0"/>
    </xf>
    <xf numFmtId="0" fontId="4" fillId="0" borderId="169" xfId="4" applyBorder="1" applyAlignment="1" applyProtection="1">
      <alignment vertical="center" wrapText="1"/>
      <protection locked="0"/>
    </xf>
    <xf numFmtId="0" fontId="65" fillId="0" borderId="0" xfId="8" applyFont="1" applyAlignment="1">
      <alignment horizontal="center" vertical="center"/>
    </xf>
    <xf numFmtId="0" fontId="65" fillId="0" borderId="43" xfId="8" applyFont="1" applyBorder="1" applyAlignment="1">
      <alignment horizontal="center" vertical="center"/>
    </xf>
    <xf numFmtId="0" fontId="65" fillId="0" borderId="35" xfId="8" applyFont="1" applyBorder="1">
      <alignment vertical="center"/>
    </xf>
    <xf numFmtId="0" fontId="116" fillId="0" borderId="0" xfId="8" applyFont="1">
      <alignment vertical="center"/>
    </xf>
    <xf numFmtId="0" fontId="116" fillId="0" borderId="0" xfId="8" applyFont="1" applyAlignment="1">
      <alignment vertical="center" textRotation="255" shrinkToFit="1"/>
    </xf>
    <xf numFmtId="0" fontId="116" fillId="0" borderId="0" xfId="8" applyFont="1" applyAlignment="1">
      <alignment vertical="center" wrapText="1"/>
    </xf>
    <xf numFmtId="0" fontId="65" fillId="0" borderId="43" xfId="8" applyFont="1" applyBorder="1">
      <alignment vertical="center"/>
    </xf>
    <xf numFmtId="0" fontId="116" fillId="0" borderId="43" xfId="8" applyFont="1" applyBorder="1" applyAlignment="1">
      <alignment vertical="center" shrinkToFit="1"/>
    </xf>
    <xf numFmtId="0" fontId="65" fillId="0" borderId="44" xfId="8" applyFont="1" applyBorder="1">
      <alignment vertical="center"/>
    </xf>
    <xf numFmtId="0" fontId="65" fillId="0" borderId="43" xfId="8" applyFont="1" applyBorder="1" applyAlignment="1">
      <alignment horizontal="center" vertical="center" textRotation="255" wrapText="1"/>
    </xf>
    <xf numFmtId="0" fontId="65" fillId="0" borderId="35" xfId="8" applyFont="1" applyBorder="1" applyAlignment="1">
      <alignment horizontal="left" vertical="center"/>
    </xf>
    <xf numFmtId="0" fontId="65" fillId="0" borderId="0" xfId="8" applyFont="1" applyAlignment="1">
      <alignment vertical="center" textRotation="255" wrapText="1"/>
    </xf>
    <xf numFmtId="49" fontId="65" fillId="0" borderId="0" xfId="8" applyNumberFormat="1" applyFont="1">
      <alignment vertical="center"/>
    </xf>
    <xf numFmtId="0" fontId="65" fillId="0" borderId="0" xfId="8" applyFont="1" applyAlignment="1">
      <alignment vertical="center" wrapText="1"/>
    </xf>
    <xf numFmtId="0" fontId="65" fillId="0" borderId="169" xfId="8" applyFont="1" applyBorder="1" applyAlignment="1">
      <alignment vertical="center" wrapText="1"/>
    </xf>
    <xf numFmtId="0" fontId="65" fillId="0" borderId="42" xfId="8" applyFont="1" applyBorder="1">
      <alignment vertical="center"/>
    </xf>
    <xf numFmtId="0" fontId="51" fillId="0" borderId="0" xfId="8" applyFont="1" applyAlignment="1">
      <alignment horizontal="left" vertical="center"/>
    </xf>
    <xf numFmtId="0" fontId="117" fillId="0" borderId="0" xfId="8" applyFont="1">
      <alignment vertical="center"/>
    </xf>
    <xf numFmtId="0" fontId="117" fillId="0" borderId="0" xfId="8" applyFont="1" applyAlignment="1">
      <alignment horizontal="center" vertical="center"/>
    </xf>
    <xf numFmtId="0" fontId="65" fillId="0" borderId="0" xfId="8" applyFont="1" applyAlignment="1">
      <alignment horizontal="right" vertical="center"/>
    </xf>
    <xf numFmtId="0" fontId="65" fillId="0" borderId="0" xfId="35" applyFont="1">
      <alignment vertical="center"/>
    </xf>
    <xf numFmtId="0" fontId="65" fillId="0" borderId="0" xfId="8" applyFont="1" applyAlignment="1">
      <alignment horizontal="center" vertical="center" wrapText="1"/>
    </xf>
    <xf numFmtId="0" fontId="86" fillId="0" borderId="43" xfId="8" applyFont="1" applyBorder="1">
      <alignment vertical="center"/>
    </xf>
    <xf numFmtId="0" fontId="86" fillId="0" borderId="44" xfId="8" applyFont="1" applyBorder="1">
      <alignment vertical="center"/>
    </xf>
    <xf numFmtId="0" fontId="86" fillId="0" borderId="35" xfId="8" applyFont="1" applyBorder="1">
      <alignment vertical="center"/>
    </xf>
    <xf numFmtId="0" fontId="7" fillId="0" borderId="0" xfId="36" applyFont="1" applyProtection="1">
      <alignment vertical="center"/>
      <protection locked="0"/>
    </xf>
    <xf numFmtId="0" fontId="119" fillId="0" borderId="0" xfId="36" applyFont="1" applyAlignment="1" applyProtection="1">
      <alignment horizontal="center" wrapText="1"/>
      <protection locked="0"/>
    </xf>
    <xf numFmtId="0" fontId="120" fillId="0" borderId="0" xfId="36" applyFont="1" applyAlignment="1" applyProtection="1">
      <alignment horizontal="center" vertical="center" wrapText="1"/>
      <protection locked="0"/>
    </xf>
    <xf numFmtId="0" fontId="120" fillId="0" borderId="215" xfId="36" applyFont="1" applyBorder="1" applyAlignment="1" applyProtection="1">
      <alignment horizontal="center" vertical="center" wrapText="1"/>
      <protection locked="0"/>
    </xf>
    <xf numFmtId="0" fontId="7" fillId="0" borderId="216" xfId="36" applyFont="1" applyBorder="1" applyAlignment="1" applyProtection="1">
      <alignment horizontal="center" vertical="center"/>
      <protection locked="0"/>
    </xf>
    <xf numFmtId="0" fontId="120" fillId="0" borderId="218" xfId="36" applyFont="1" applyBorder="1" applyAlignment="1" applyProtection="1">
      <alignment horizontal="center" vertical="center" wrapText="1"/>
      <protection locked="0"/>
    </xf>
    <xf numFmtId="0" fontId="7" fillId="0" borderId="219" xfId="36" applyFont="1" applyBorder="1" applyAlignment="1" applyProtection="1">
      <alignment horizontal="center" vertical="center"/>
      <protection locked="0"/>
    </xf>
    <xf numFmtId="187" fontId="7" fillId="0" borderId="219" xfId="36" applyNumberFormat="1" applyFont="1" applyBorder="1" applyAlignment="1" applyProtection="1">
      <alignment horizontal="center" vertical="center"/>
      <protection locked="0"/>
    </xf>
    <xf numFmtId="0" fontId="7" fillId="0" borderId="220" xfId="36" applyFont="1" applyBorder="1" applyAlignment="1" applyProtection="1">
      <alignment horizontal="center" vertical="center"/>
      <protection locked="0"/>
    </xf>
    <xf numFmtId="0" fontId="121" fillId="12" borderId="221" xfId="36" applyFont="1" applyFill="1" applyBorder="1" applyProtection="1">
      <alignment vertical="center"/>
      <protection locked="0"/>
    </xf>
    <xf numFmtId="0" fontId="121" fillId="12" borderId="222" xfId="36" applyFont="1" applyFill="1" applyBorder="1" applyProtection="1">
      <alignment vertical="center"/>
      <protection locked="0"/>
    </xf>
    <xf numFmtId="0" fontId="119" fillId="0" borderId="9" xfId="36" applyFont="1" applyBorder="1" applyAlignment="1" applyProtection="1">
      <alignment horizontal="center" wrapText="1"/>
      <protection locked="0"/>
    </xf>
    <xf numFmtId="0" fontId="7" fillId="0" borderId="225" xfId="36" applyFont="1" applyBorder="1" applyAlignment="1" applyProtection="1">
      <alignment horizontal="center" vertical="center"/>
      <protection locked="0"/>
    </xf>
    <xf numFmtId="0" fontId="7" fillId="2" borderId="225" xfId="36" applyFont="1" applyFill="1" applyBorder="1" applyAlignment="1" applyProtection="1">
      <alignment horizontal="center" vertical="center"/>
      <protection locked="0"/>
    </xf>
    <xf numFmtId="0" fontId="7" fillId="0" borderId="222" xfId="36" applyFont="1" applyBorder="1" applyAlignment="1" applyProtection="1">
      <alignment horizontal="center" vertical="center"/>
      <protection locked="0"/>
    </xf>
    <xf numFmtId="0" fontId="119" fillId="0" borderId="43" xfId="36" applyFont="1" applyBorder="1" applyAlignment="1" applyProtection="1">
      <alignment horizontal="center" wrapText="1"/>
      <protection locked="0"/>
    </xf>
    <xf numFmtId="0" fontId="120" fillId="0" borderId="221" xfId="36" applyFont="1" applyBorder="1" applyAlignment="1" applyProtection="1">
      <alignment horizontal="center" vertical="center" wrapText="1"/>
      <protection locked="0"/>
    </xf>
    <xf numFmtId="0" fontId="7" fillId="12" borderId="74" xfId="36" applyFont="1" applyFill="1" applyBorder="1" applyAlignment="1" applyProtection="1">
      <alignment horizontal="center" vertical="center" wrapText="1"/>
      <protection locked="0"/>
    </xf>
    <xf numFmtId="0" fontId="7" fillId="12" borderId="165" xfId="36" applyFont="1" applyFill="1" applyBorder="1" applyAlignment="1" applyProtection="1">
      <alignment horizontal="center" vertical="center" wrapText="1"/>
      <protection locked="0"/>
    </xf>
    <xf numFmtId="0" fontId="7" fillId="12" borderId="75" xfId="36" applyFont="1" applyFill="1" applyBorder="1" applyAlignment="1" applyProtection="1">
      <alignment horizontal="center" vertical="center" wrapText="1"/>
      <protection locked="0"/>
    </xf>
    <xf numFmtId="0" fontId="7" fillId="0" borderId="221" xfId="36" applyFont="1" applyBorder="1" applyProtection="1">
      <alignment vertical="center"/>
      <protection locked="0"/>
    </xf>
    <xf numFmtId="0" fontId="7" fillId="0" borderId="0" xfId="36" applyFont="1" applyAlignment="1" applyProtection="1">
      <alignment horizontal="center" vertical="center"/>
      <protection locked="0"/>
    </xf>
    <xf numFmtId="0" fontId="7" fillId="0" borderId="230" xfId="36" applyFont="1" applyBorder="1" applyAlignment="1" applyProtection="1">
      <alignment horizontal="center" vertical="center"/>
      <protection locked="0"/>
    </xf>
    <xf numFmtId="0" fontId="7" fillId="0" borderId="231" xfId="36" applyFont="1" applyBorder="1" applyAlignment="1" applyProtection="1">
      <alignment horizontal="center" vertical="center"/>
      <protection locked="0"/>
    </xf>
    <xf numFmtId="0" fontId="7" fillId="2" borderId="231" xfId="36" applyFont="1" applyFill="1" applyBorder="1" applyAlignment="1" applyProtection="1">
      <alignment horizontal="center" vertical="center"/>
      <protection locked="0"/>
    </xf>
    <xf numFmtId="0" fontId="121" fillId="12" borderId="230" xfId="36" applyFont="1" applyFill="1" applyBorder="1" applyProtection="1">
      <alignment vertical="center"/>
      <protection locked="0"/>
    </xf>
    <xf numFmtId="0" fontId="121" fillId="12" borderId="232" xfId="36" applyFont="1" applyFill="1" applyBorder="1" applyProtection="1">
      <alignment vertical="center"/>
      <protection locked="0"/>
    </xf>
    <xf numFmtId="0" fontId="7" fillId="2" borderId="0" xfId="36" applyFont="1" applyFill="1" applyAlignment="1" applyProtection="1">
      <alignment horizontal="center" vertical="center"/>
      <protection locked="0"/>
    </xf>
    <xf numFmtId="0" fontId="7" fillId="12" borderId="171" xfId="36" applyFont="1" applyFill="1" applyBorder="1" applyAlignment="1" applyProtection="1">
      <alignment horizontal="center" vertical="center"/>
      <protection locked="0"/>
    </xf>
    <xf numFmtId="0" fontId="7" fillId="12" borderId="172" xfId="36" applyFont="1" applyFill="1" applyBorder="1" applyAlignment="1" applyProtection="1">
      <alignment horizontal="center" vertical="center"/>
      <protection locked="0"/>
    </xf>
    <xf numFmtId="0" fontId="7" fillId="12" borderId="173" xfId="36" applyFont="1" applyFill="1" applyBorder="1" applyAlignment="1" applyProtection="1">
      <alignment horizontal="center" vertical="center"/>
      <protection locked="0"/>
    </xf>
    <xf numFmtId="0" fontId="123" fillId="0" borderId="43" xfId="36" applyFont="1" applyBorder="1" applyAlignment="1" applyProtection="1">
      <alignment horizontal="right" vertical="top"/>
      <protection locked="0"/>
    </xf>
    <xf numFmtId="0" fontId="124" fillId="0" borderId="0" xfId="36" applyFont="1" applyAlignment="1" applyProtection="1">
      <alignment horizontal="left" vertical="top"/>
      <protection locked="0"/>
    </xf>
    <xf numFmtId="0" fontId="121" fillId="0" borderId="233" xfId="36" applyFont="1" applyBorder="1" applyProtection="1">
      <alignment vertical="center"/>
      <protection locked="0"/>
    </xf>
    <xf numFmtId="0" fontId="7" fillId="5" borderId="234" xfId="36" applyFont="1" applyFill="1" applyBorder="1" applyAlignment="1" applyProtection="1">
      <alignment horizontal="center" vertical="center"/>
      <protection locked="0"/>
    </xf>
    <xf numFmtId="0" fontId="7" fillId="0" borderId="174" xfId="36" applyFont="1" applyBorder="1" applyAlignment="1" applyProtection="1">
      <alignment horizontal="center" vertical="center"/>
      <protection locked="0"/>
    </xf>
    <xf numFmtId="0" fontId="123" fillId="0" borderId="0" xfId="36" applyFont="1" applyAlignment="1" applyProtection="1">
      <alignment horizontal="right" vertical="top"/>
      <protection locked="0"/>
    </xf>
    <xf numFmtId="0" fontId="125" fillId="0" borderId="215" xfId="36" applyFont="1" applyBorder="1" applyAlignment="1" applyProtection="1">
      <alignment horizontal="left" vertical="center"/>
      <protection locked="0"/>
    </xf>
    <xf numFmtId="0" fontId="125" fillId="0" borderId="216" xfId="36" applyFont="1" applyBorder="1" applyAlignment="1" applyProtection="1">
      <alignment horizontal="left" vertical="center"/>
      <protection locked="0"/>
    </xf>
    <xf numFmtId="0" fontId="125" fillId="0" borderId="217" xfId="36" applyFont="1" applyBorder="1" applyAlignment="1" applyProtection="1">
      <alignment horizontal="left" vertical="center"/>
      <protection locked="0"/>
    </xf>
    <xf numFmtId="0" fontId="7" fillId="0" borderId="236" xfId="36" applyFont="1" applyBorder="1" applyAlignment="1" applyProtection="1">
      <alignment horizontal="right" vertical="center"/>
      <protection locked="0"/>
    </xf>
    <xf numFmtId="0" fontId="125" fillId="0" borderId="171" xfId="36" applyFont="1" applyBorder="1" applyAlignment="1" applyProtection="1">
      <alignment horizontal="left" vertical="center"/>
      <protection locked="0"/>
    </xf>
    <xf numFmtId="0" fontId="124" fillId="0" borderId="43" xfId="36" applyFont="1" applyBorder="1" applyAlignment="1" applyProtection="1">
      <alignment horizontal="right" vertical="top"/>
      <protection locked="0"/>
    </xf>
    <xf numFmtId="0" fontId="124" fillId="0" borderId="0" xfId="36" applyFont="1" applyAlignment="1" applyProtection="1">
      <alignment horizontal="left" vertical="center"/>
      <protection locked="0"/>
    </xf>
    <xf numFmtId="0" fontId="7" fillId="0" borderId="242" xfId="36" applyFont="1" applyBorder="1" applyAlignment="1" applyProtection="1">
      <alignment horizontal="center" vertical="center"/>
      <protection locked="0"/>
    </xf>
    <xf numFmtId="0" fontId="7" fillId="0" borderId="170" xfId="36" applyFont="1" applyBorder="1" applyAlignment="1" applyProtection="1">
      <alignment horizontal="center" vertical="center"/>
      <protection locked="0"/>
    </xf>
    <xf numFmtId="0" fontId="123" fillId="0" borderId="43" xfId="36" applyFont="1" applyBorder="1" applyAlignment="1" applyProtection="1">
      <alignment horizontal="center" vertical="top"/>
      <protection locked="0"/>
    </xf>
    <xf numFmtId="0" fontId="7" fillId="0" borderId="215" xfId="36" applyFont="1" applyBorder="1" applyAlignment="1" applyProtection="1">
      <alignment horizontal="right" vertical="center"/>
      <protection locked="0"/>
    </xf>
    <xf numFmtId="0" fontId="7" fillId="0" borderId="168" xfId="36" applyFont="1" applyBorder="1" applyAlignment="1" applyProtection="1">
      <alignment horizontal="center" vertical="center"/>
      <protection locked="0"/>
    </xf>
    <xf numFmtId="0" fontId="7" fillId="0" borderId="173" xfId="36" applyFont="1" applyBorder="1" applyAlignment="1" applyProtection="1">
      <alignment horizontal="center" vertical="center"/>
      <protection locked="0"/>
    </xf>
    <xf numFmtId="0" fontId="7" fillId="0" borderId="216" xfId="36" applyFont="1" applyBorder="1" applyProtection="1">
      <alignment vertical="center"/>
      <protection locked="0"/>
    </xf>
    <xf numFmtId="0" fontId="65" fillId="0" borderId="0" xfId="8" applyFont="1" applyAlignment="1">
      <alignment vertical="top"/>
    </xf>
    <xf numFmtId="0" fontId="65" fillId="0" borderId="0" xfId="8" applyFont="1" applyProtection="1">
      <alignment vertical="center"/>
      <protection locked="0"/>
    </xf>
    <xf numFmtId="0" fontId="65" fillId="0" borderId="215" xfId="8" applyFont="1" applyBorder="1" applyProtection="1">
      <alignment vertical="center"/>
      <protection locked="0"/>
    </xf>
    <xf numFmtId="0" fontId="65" fillId="0" borderId="216" xfId="8" applyFont="1" applyBorder="1" applyProtection="1">
      <alignment vertical="center"/>
      <protection locked="0"/>
    </xf>
    <xf numFmtId="0" fontId="65" fillId="0" borderId="35" xfId="8" applyFont="1" applyBorder="1" applyProtection="1">
      <alignment vertical="center"/>
      <protection locked="0"/>
    </xf>
    <xf numFmtId="0" fontId="115" fillId="0" borderId="0" xfId="8" applyFont="1" applyProtection="1">
      <alignment vertical="center"/>
      <protection locked="0"/>
    </xf>
    <xf numFmtId="0" fontId="65" fillId="0" borderId="169" xfId="8" applyFont="1" applyBorder="1" applyProtection="1">
      <alignment vertical="center"/>
      <protection locked="0"/>
    </xf>
    <xf numFmtId="0" fontId="65" fillId="0" borderId="43" xfId="8" applyFont="1" applyBorder="1" applyAlignment="1" applyProtection="1">
      <alignment horizontal="center" vertical="center"/>
      <protection locked="0"/>
    </xf>
    <xf numFmtId="0" fontId="86" fillId="0" borderId="169" xfId="8" applyFont="1" applyBorder="1" applyProtection="1">
      <alignment vertical="center"/>
      <protection locked="0"/>
    </xf>
    <xf numFmtId="0" fontId="86" fillId="0" borderId="174" xfId="8" applyFont="1" applyBorder="1" applyProtection="1">
      <alignment vertical="center"/>
      <protection locked="0"/>
    </xf>
    <xf numFmtId="0" fontId="65" fillId="0" borderId="44" xfId="8" applyFont="1" applyBorder="1" applyProtection="1">
      <alignment vertical="center"/>
      <protection locked="0"/>
    </xf>
    <xf numFmtId="0" fontId="65" fillId="0" borderId="43" xfId="8" applyFont="1" applyBorder="1" applyProtection="1">
      <alignment vertical="center"/>
      <protection locked="0"/>
    </xf>
    <xf numFmtId="0" fontId="65" fillId="0" borderId="43" xfId="8" applyFont="1" applyBorder="1" applyAlignment="1" applyProtection="1">
      <alignment horizontal="center" vertical="center" textRotation="255" wrapText="1"/>
      <protection locked="0"/>
    </xf>
    <xf numFmtId="0" fontId="65" fillId="0" borderId="30" xfId="8" applyFont="1" applyBorder="1" applyAlignment="1" applyProtection="1">
      <alignment horizontal="left" vertical="center"/>
      <protection locked="0"/>
    </xf>
    <xf numFmtId="0" fontId="65" fillId="0" borderId="29" xfId="8" applyFont="1" applyBorder="1" applyProtection="1">
      <alignment vertical="center"/>
      <protection locked="0"/>
    </xf>
    <xf numFmtId="0" fontId="65" fillId="0" borderId="28" xfId="8" applyFont="1" applyBorder="1" applyProtection="1">
      <alignment vertical="center"/>
      <protection locked="0"/>
    </xf>
    <xf numFmtId="0" fontId="65" fillId="0" borderId="35" xfId="8" applyFont="1" applyBorder="1" applyAlignment="1" applyProtection="1">
      <alignment horizontal="left" vertical="center"/>
      <protection locked="0"/>
    </xf>
    <xf numFmtId="0" fontId="65" fillId="0" borderId="0" xfId="8" applyFont="1" applyAlignment="1" applyProtection="1">
      <alignment horizontal="left" vertical="center"/>
      <protection locked="0"/>
    </xf>
    <xf numFmtId="0" fontId="65" fillId="0" borderId="0" xfId="8" applyFont="1" applyAlignment="1" applyProtection="1">
      <alignment horizontal="center" vertical="center"/>
      <protection locked="0"/>
    </xf>
    <xf numFmtId="49" fontId="65" fillId="0" borderId="0" xfId="8" applyNumberFormat="1" applyFont="1" applyProtection="1">
      <alignment vertical="center"/>
      <protection locked="0"/>
    </xf>
    <xf numFmtId="0" fontId="65" fillId="0" borderId="42" xfId="8" applyFont="1" applyBorder="1" applyProtection="1">
      <alignment vertical="center"/>
      <protection locked="0"/>
    </xf>
    <xf numFmtId="0" fontId="86" fillId="0" borderId="171" xfId="8" applyFont="1" applyBorder="1">
      <alignment vertical="center"/>
    </xf>
    <xf numFmtId="0" fontId="86" fillId="0" borderId="174" xfId="8" applyFont="1" applyBorder="1">
      <alignment vertical="center"/>
    </xf>
    <xf numFmtId="0" fontId="86" fillId="0" borderId="171" xfId="8" applyFont="1" applyBorder="1" applyAlignment="1">
      <alignment horizontal="center" vertical="center"/>
    </xf>
    <xf numFmtId="56" fontId="86" fillId="0" borderId="171" xfId="8" applyNumberFormat="1" applyFont="1" applyBorder="1" applyAlignment="1">
      <alignment horizontal="center" vertical="center"/>
    </xf>
    <xf numFmtId="0" fontId="65" fillId="0" borderId="30" xfId="8" applyFont="1" applyBorder="1" applyProtection="1">
      <alignment vertical="center"/>
      <protection locked="0"/>
    </xf>
    <xf numFmtId="0" fontId="131" fillId="0" borderId="0" xfId="8" applyFont="1" applyProtection="1">
      <alignment vertical="center"/>
      <protection locked="0"/>
    </xf>
    <xf numFmtId="56" fontId="86" fillId="0" borderId="171" xfId="8" applyNumberFormat="1" applyFont="1" applyBorder="1" applyAlignment="1">
      <alignment horizontal="center" vertical="center" wrapText="1"/>
    </xf>
    <xf numFmtId="0" fontId="129" fillId="0" borderId="69" xfId="8" applyFont="1" applyBorder="1">
      <alignment vertical="center"/>
    </xf>
    <xf numFmtId="9" fontId="65" fillId="0" borderId="0" xfId="8" applyNumberFormat="1" applyFont="1">
      <alignment vertical="center"/>
    </xf>
    <xf numFmtId="0" fontId="11" fillId="2" borderId="174" xfId="2" applyFont="1" applyFill="1" applyBorder="1" applyAlignment="1">
      <alignment vertical="center" wrapText="1"/>
    </xf>
    <xf numFmtId="0" fontId="50" fillId="0" borderId="49" xfId="3" applyFont="1" applyBorder="1" applyAlignment="1">
      <alignment horizontal="center" vertical="center"/>
    </xf>
    <xf numFmtId="0" fontId="50" fillId="0" borderId="68" xfId="3" applyFont="1" applyBorder="1" applyAlignment="1">
      <alignment horizontal="center" vertical="center"/>
    </xf>
    <xf numFmtId="0" fontId="50" fillId="0" borderId="48" xfId="3" applyFont="1" applyBorder="1" applyAlignment="1">
      <alignment horizontal="center" vertical="center"/>
    </xf>
    <xf numFmtId="0" fontId="50" fillId="0" borderId="248" xfId="3" applyFont="1" applyBorder="1" applyAlignment="1">
      <alignment horizontal="left" vertical="center"/>
    </xf>
    <xf numFmtId="0" fontId="134" fillId="0" borderId="0" xfId="1" applyFont="1">
      <alignment vertical="center"/>
    </xf>
    <xf numFmtId="0" fontId="133" fillId="0" borderId="0" xfId="1" applyFont="1" applyAlignment="1">
      <alignment vertical="top"/>
    </xf>
    <xf numFmtId="0" fontId="85" fillId="2" borderId="0" xfId="1" applyFont="1" applyFill="1">
      <alignment vertical="center"/>
    </xf>
    <xf numFmtId="0" fontId="95" fillId="0" borderId="7" xfId="2" applyFont="1" applyBorder="1" applyAlignment="1">
      <alignment vertical="center" shrinkToFit="1"/>
    </xf>
    <xf numFmtId="0" fontId="38" fillId="0" borderId="254" xfId="3" applyFont="1" applyBorder="1">
      <alignment vertical="center"/>
    </xf>
    <xf numFmtId="0" fontId="5" fillId="0" borderId="169" xfId="8" applyFont="1" applyBorder="1">
      <alignment vertical="center"/>
    </xf>
    <xf numFmtId="0" fontId="18" fillId="0" borderId="156" xfId="1" applyFont="1" applyBorder="1" applyAlignment="1">
      <alignment horizontal="center" vertical="center"/>
    </xf>
    <xf numFmtId="0" fontId="18" fillId="0" borderId="260" xfId="1" applyFont="1" applyBorder="1" applyAlignment="1">
      <alignment horizontal="center" vertical="center"/>
    </xf>
    <xf numFmtId="0" fontId="59" fillId="0" borderId="260" xfId="1" applyFont="1" applyBorder="1" applyAlignment="1">
      <alignment horizontal="right" vertical="center"/>
    </xf>
    <xf numFmtId="0" fontId="59" fillId="0" borderId="262" xfId="1" applyFont="1" applyBorder="1" applyAlignment="1">
      <alignment horizontal="center" vertical="center"/>
    </xf>
    <xf numFmtId="0" fontId="18" fillId="0" borderId="243" xfId="1" applyFont="1" applyBorder="1" applyAlignment="1">
      <alignment horizontal="center" vertical="center"/>
    </xf>
    <xf numFmtId="0" fontId="18" fillId="0" borderId="263" xfId="1" applyFont="1" applyBorder="1" applyAlignment="1">
      <alignment horizontal="center" vertical="center"/>
    </xf>
    <xf numFmtId="0" fontId="18" fillId="0" borderId="250" xfId="1" applyFont="1" applyBorder="1" applyAlignment="1">
      <alignment horizontal="center" vertical="center"/>
    </xf>
    <xf numFmtId="0" fontId="18" fillId="0" borderId="66" xfId="1" applyFont="1" applyBorder="1" applyAlignment="1">
      <alignment horizontal="center" vertical="center"/>
    </xf>
    <xf numFmtId="0" fontId="18" fillId="0" borderId="169" xfId="1" applyFont="1" applyBorder="1" applyAlignment="1">
      <alignment horizontal="center" vertical="center"/>
    </xf>
    <xf numFmtId="0" fontId="18" fillId="0" borderId="69" xfId="1" applyFont="1" applyBorder="1" applyAlignment="1">
      <alignment horizontal="center" vertical="center"/>
    </xf>
    <xf numFmtId="0" fontId="28" fillId="2" borderId="171" xfId="14" applyFont="1" applyFill="1" applyBorder="1" applyAlignment="1">
      <alignment horizontal="center" vertical="center"/>
    </xf>
    <xf numFmtId="0" fontId="28" fillId="0" borderId="259" xfId="14" applyFont="1" applyBorder="1" applyAlignment="1">
      <alignment horizontal="center" vertical="center" wrapText="1"/>
    </xf>
    <xf numFmtId="0" fontId="28" fillId="0" borderId="258" xfId="14" applyFont="1" applyBorder="1" applyAlignment="1">
      <alignment horizontal="center" vertical="center"/>
    </xf>
    <xf numFmtId="0" fontId="116" fillId="0" borderId="42" xfId="8" applyFont="1" applyBorder="1" applyAlignment="1">
      <alignment vertical="center" wrapText="1"/>
    </xf>
    <xf numFmtId="0" fontId="116" fillId="0" borderId="43" xfId="8" applyFont="1" applyBorder="1" applyAlignment="1">
      <alignment vertical="center" wrapText="1"/>
    </xf>
    <xf numFmtId="0" fontId="116" fillId="0" borderId="169" xfId="8" applyFont="1" applyBorder="1" applyAlignment="1">
      <alignment vertical="center" wrapText="1"/>
    </xf>
    <xf numFmtId="0" fontId="9" fillId="2" borderId="122" xfId="2" applyFont="1" applyFill="1" applyBorder="1">
      <alignment vertical="center"/>
    </xf>
    <xf numFmtId="0" fontId="11" fillId="2" borderId="171" xfId="2" applyFont="1" applyFill="1" applyBorder="1" applyAlignment="1">
      <alignment vertical="center" wrapText="1"/>
    </xf>
    <xf numFmtId="0" fontId="117" fillId="0" borderId="57" xfId="8" applyFont="1" applyBorder="1" applyAlignment="1">
      <alignment horizontal="center" vertical="center"/>
    </xf>
    <xf numFmtId="0" fontId="136" fillId="0" borderId="0" xfId="8" applyFont="1" applyAlignment="1">
      <alignment horizontal="center" vertical="center"/>
    </xf>
    <xf numFmtId="0" fontId="15" fillId="11" borderId="266" xfId="8" applyFont="1" applyFill="1" applyBorder="1" applyAlignment="1">
      <alignment horizontal="left" vertical="center"/>
    </xf>
    <xf numFmtId="0" fontId="15" fillId="11" borderId="267" xfId="8" applyFont="1" applyFill="1" applyBorder="1" applyAlignment="1">
      <alignment horizontal="center" vertical="center"/>
    </xf>
    <xf numFmtId="0" fontId="15" fillId="11" borderId="268" xfId="8" applyFont="1" applyFill="1" applyBorder="1" applyAlignment="1">
      <alignment horizontal="center" vertical="center"/>
    </xf>
    <xf numFmtId="0" fontId="15" fillId="0" borderId="66" xfId="8" applyFont="1" applyBorder="1" applyAlignment="1">
      <alignment horizontal="center" vertical="center"/>
    </xf>
    <xf numFmtId="0" fontId="15" fillId="0" borderId="94" xfId="8" applyFont="1" applyBorder="1" applyAlignment="1">
      <alignment vertical="center" wrapText="1"/>
    </xf>
    <xf numFmtId="0" fontId="15" fillId="0" borderId="155" xfId="8" applyFont="1" applyBorder="1">
      <alignment vertical="center"/>
    </xf>
    <xf numFmtId="0" fontId="10" fillId="0" borderId="0" xfId="8" applyFont="1">
      <alignment vertical="center"/>
    </xf>
    <xf numFmtId="0" fontId="10" fillId="0" borderId="157" xfId="8" applyFont="1" applyBorder="1" applyAlignment="1">
      <alignment horizontal="center" vertical="center"/>
    </xf>
    <xf numFmtId="0" fontId="10" fillId="0" borderId="157" xfId="8" applyFont="1" applyBorder="1">
      <alignment vertical="center"/>
    </xf>
    <xf numFmtId="0" fontId="15" fillId="2" borderId="69" xfId="8" applyFont="1" applyFill="1" applyBorder="1" applyAlignment="1">
      <alignment horizontal="center" vertical="center" wrapText="1"/>
    </xf>
    <xf numFmtId="0" fontId="15" fillId="2" borderId="0" xfId="8" applyFont="1" applyFill="1" applyAlignment="1">
      <alignment horizontal="center" vertical="center" wrapText="1"/>
    </xf>
    <xf numFmtId="0" fontId="15" fillId="2" borderId="66" xfId="8" applyFont="1" applyFill="1" applyBorder="1" applyAlignment="1">
      <alignment horizontal="center" vertical="center" wrapText="1"/>
    </xf>
    <xf numFmtId="0" fontId="50" fillId="0" borderId="69" xfId="8" applyFont="1" applyBorder="1" applyAlignment="1">
      <alignment horizontal="center" vertical="center" wrapText="1"/>
    </xf>
    <xf numFmtId="0" fontId="137" fillId="0" borderId="0" xfId="8" applyFont="1" applyAlignment="1">
      <alignment vertical="center" textRotation="255" wrapText="1" shrinkToFit="1"/>
    </xf>
    <xf numFmtId="0" fontId="50" fillId="0" borderId="0" xfId="8" applyFont="1" applyAlignment="1">
      <alignment vertical="center" wrapText="1"/>
    </xf>
    <xf numFmtId="0" fontId="10" fillId="0" borderId="66" xfId="8" applyFont="1" applyBorder="1">
      <alignment vertical="center"/>
    </xf>
    <xf numFmtId="0" fontId="137" fillId="0" borderId="94" xfId="8" applyFont="1" applyBorder="1" applyAlignment="1">
      <alignment vertical="center" textRotation="255" wrapText="1" shrinkToFit="1"/>
    </xf>
    <xf numFmtId="0" fontId="137" fillId="0" borderId="57" xfId="8" applyFont="1" applyBorder="1" applyAlignment="1">
      <alignment vertical="center" textRotation="255" wrapText="1" shrinkToFit="1"/>
    </xf>
    <xf numFmtId="0" fontId="10" fillId="0" borderId="57" xfId="8" applyFont="1" applyBorder="1" applyAlignment="1">
      <alignment vertical="center" wrapText="1"/>
    </xf>
    <xf numFmtId="0" fontId="15" fillId="0" borderId="57" xfId="8" applyFont="1" applyBorder="1">
      <alignment vertical="center"/>
    </xf>
    <xf numFmtId="0" fontId="10" fillId="0" borderId="57" xfId="8" applyFont="1" applyBorder="1">
      <alignment vertical="center"/>
    </xf>
    <xf numFmtId="0" fontId="50" fillId="0" borderId="57" xfId="8" applyFont="1" applyBorder="1" applyAlignment="1">
      <alignment vertical="center" wrapText="1"/>
    </xf>
    <xf numFmtId="0" fontId="10" fillId="0" borderId="155" xfId="8" applyFont="1" applyBorder="1">
      <alignment vertical="center"/>
    </xf>
    <xf numFmtId="0" fontId="10" fillId="0" borderId="0" xfId="8" applyFont="1" applyAlignment="1">
      <alignment vertical="center" wrapText="1"/>
    </xf>
    <xf numFmtId="0" fontId="65" fillId="0" borderId="257" xfId="8" applyFont="1" applyBorder="1">
      <alignment vertical="center"/>
    </xf>
    <xf numFmtId="0" fontId="65" fillId="0" borderId="256" xfId="8" applyFont="1" applyBorder="1">
      <alignment vertical="center"/>
    </xf>
    <xf numFmtId="0" fontId="116" fillId="0" borderId="257" xfId="8" applyFont="1" applyBorder="1" applyAlignment="1">
      <alignment vertical="center" wrapText="1"/>
    </xf>
    <xf numFmtId="0" fontId="116" fillId="0" borderId="256" xfId="8" applyFont="1" applyBorder="1" applyAlignment="1">
      <alignment vertical="center" wrapText="1"/>
    </xf>
    <xf numFmtId="0" fontId="86" fillId="0" borderId="256" xfId="8" applyFont="1" applyBorder="1">
      <alignment vertical="center"/>
    </xf>
    <xf numFmtId="0" fontId="86" fillId="0" borderId="255" xfId="8" applyFont="1" applyBorder="1">
      <alignment vertical="center"/>
    </xf>
    <xf numFmtId="0" fontId="65" fillId="0" borderId="257" xfId="8" applyFont="1" applyBorder="1" applyAlignment="1">
      <alignment vertical="center" wrapText="1"/>
    </xf>
    <xf numFmtId="0" fontId="65" fillId="0" borderId="256" xfId="8" applyFont="1" applyBorder="1" applyAlignment="1">
      <alignment vertical="center" wrapText="1"/>
    </xf>
    <xf numFmtId="0" fontId="65" fillId="0" borderId="256" xfId="8" applyFont="1" applyBorder="1" applyAlignment="1">
      <alignment vertical="center" textRotation="255" wrapText="1"/>
    </xf>
    <xf numFmtId="0" fontId="65" fillId="0" borderId="255" xfId="8" applyFont="1" applyBorder="1" applyAlignment="1">
      <alignment horizontal="left" vertical="center"/>
    </xf>
    <xf numFmtId="0" fontId="65" fillId="0" borderId="255" xfId="8" applyFont="1" applyBorder="1">
      <alignment vertical="center"/>
    </xf>
    <xf numFmtId="0" fontId="65" fillId="0" borderId="43" xfId="8" applyFont="1" applyBorder="1" applyAlignment="1">
      <alignment vertical="center" wrapText="1"/>
    </xf>
    <xf numFmtId="0" fontId="65" fillId="0" borderId="42" xfId="8" applyFont="1" applyBorder="1" applyAlignment="1">
      <alignment vertical="center" wrapText="1"/>
    </xf>
    <xf numFmtId="0" fontId="65" fillId="0" borderId="43" xfId="8" applyFont="1" applyBorder="1" applyAlignment="1">
      <alignment vertical="center" textRotation="255" wrapText="1"/>
    </xf>
    <xf numFmtId="0" fontId="65" fillId="0" borderId="169" xfId="8" applyFont="1" applyBorder="1">
      <alignment vertical="center"/>
    </xf>
    <xf numFmtId="0" fontId="65" fillId="0" borderId="171" xfId="8" applyFont="1" applyBorder="1">
      <alignment vertical="center"/>
    </xf>
    <xf numFmtId="0" fontId="15" fillId="5" borderId="0" xfId="8" applyFont="1" applyFill="1">
      <alignment vertical="center"/>
    </xf>
    <xf numFmtId="0" fontId="10" fillId="5" borderId="0" xfId="8" applyFont="1" applyFill="1">
      <alignment vertical="center"/>
    </xf>
    <xf numFmtId="0" fontId="10" fillId="5" borderId="0" xfId="8" applyFont="1" applyFill="1" applyAlignment="1">
      <alignment vertical="center" textRotation="255" wrapText="1"/>
    </xf>
    <xf numFmtId="0" fontId="10" fillId="5" borderId="44" xfId="8" applyFont="1" applyFill="1" applyBorder="1">
      <alignment vertical="center"/>
    </xf>
    <xf numFmtId="0" fontId="15" fillId="0" borderId="44" xfId="8" applyFont="1" applyBorder="1">
      <alignment vertical="center"/>
    </xf>
    <xf numFmtId="0" fontId="15" fillId="0" borderId="0" xfId="8" applyFont="1">
      <alignment vertical="center"/>
    </xf>
    <xf numFmtId="0" fontId="65" fillId="0" borderId="0" xfId="8" applyFont="1" applyAlignment="1">
      <alignment horizontal="left" vertical="center"/>
    </xf>
    <xf numFmtId="0" fontId="10" fillId="5" borderId="35" xfId="8" applyFont="1" applyFill="1" applyBorder="1">
      <alignment vertical="center"/>
    </xf>
    <xf numFmtId="0" fontId="15" fillId="0" borderId="35" xfId="8" applyFont="1" applyBorder="1">
      <alignment vertical="center"/>
    </xf>
    <xf numFmtId="0" fontId="15" fillId="5" borderId="256" xfId="8" applyFont="1" applyFill="1" applyBorder="1">
      <alignment vertical="center"/>
    </xf>
    <xf numFmtId="0" fontId="10" fillId="5" borderId="256" xfId="8" applyFont="1" applyFill="1" applyBorder="1">
      <alignment vertical="center"/>
    </xf>
    <xf numFmtId="0" fontId="10" fillId="5" borderId="256" xfId="8" applyFont="1" applyFill="1" applyBorder="1" applyAlignment="1">
      <alignment vertical="center" textRotation="255" wrapText="1"/>
    </xf>
    <xf numFmtId="0" fontId="10" fillId="5" borderId="255" xfId="8" applyFont="1" applyFill="1" applyBorder="1">
      <alignment vertical="center"/>
    </xf>
    <xf numFmtId="0" fontId="15" fillId="0" borderId="255" xfId="8" applyFont="1" applyBorder="1">
      <alignment vertical="center"/>
    </xf>
    <xf numFmtId="0" fontId="10" fillId="0" borderId="173" xfId="3" applyFont="1" applyBorder="1" applyAlignment="1">
      <alignment horizontal="center" vertical="center"/>
    </xf>
    <xf numFmtId="0" fontId="10" fillId="0" borderId="172" xfId="3" applyFont="1" applyBorder="1" applyAlignment="1">
      <alignment horizontal="center" vertical="center"/>
    </xf>
    <xf numFmtId="0" fontId="10" fillId="0" borderId="171" xfId="3" applyFont="1" applyBorder="1" applyAlignment="1">
      <alignment horizontal="center" vertical="center"/>
    </xf>
    <xf numFmtId="0" fontId="10" fillId="0" borderId="173" xfId="3" applyFont="1" applyBorder="1" applyAlignment="1">
      <alignment horizontal="center" vertical="center" shrinkToFit="1"/>
    </xf>
    <xf numFmtId="0" fontId="10" fillId="0" borderId="172" xfId="3" applyFont="1" applyBorder="1" applyAlignment="1">
      <alignment horizontal="center" vertical="center" shrinkToFit="1"/>
    </xf>
    <xf numFmtId="0" fontId="10" fillId="0" borderId="171" xfId="3" applyFont="1" applyBorder="1" applyAlignment="1">
      <alignment horizontal="center" vertical="center" shrinkToFit="1"/>
    </xf>
    <xf numFmtId="0" fontId="15" fillId="0" borderId="121" xfId="3" applyFont="1" applyBorder="1" applyAlignment="1">
      <alignment horizontal="center" vertical="center" shrinkToFit="1"/>
    </xf>
    <xf numFmtId="0" fontId="15" fillId="0" borderId="60" xfId="3" applyFont="1" applyBorder="1" applyAlignment="1">
      <alignment horizontal="center" vertical="center" shrinkToFit="1"/>
    </xf>
    <xf numFmtId="0" fontId="15" fillId="0" borderId="61" xfId="3" applyFont="1" applyBorder="1" applyAlignment="1">
      <alignment horizontal="center" vertical="center" shrinkToFit="1"/>
    </xf>
    <xf numFmtId="0" fontId="15" fillId="0" borderId="62" xfId="3" applyFont="1" applyBorder="1" applyAlignment="1">
      <alignment horizontal="center" vertical="center"/>
    </xf>
    <xf numFmtId="0" fontId="15" fillId="0" borderId="63" xfId="3" applyFont="1" applyBorder="1" applyAlignment="1">
      <alignment horizontal="center" vertical="center"/>
    </xf>
    <xf numFmtId="0" fontId="15" fillId="0" borderId="0" xfId="3" applyFont="1" applyAlignment="1">
      <alignment horizontal="left" vertical="center"/>
    </xf>
    <xf numFmtId="0" fontId="10" fillId="0" borderId="32" xfId="3" applyFont="1" applyBorder="1" applyAlignment="1">
      <alignment horizontal="center" vertical="center"/>
    </xf>
    <xf numFmtId="0" fontId="10" fillId="0" borderId="170" xfId="3" applyFont="1" applyBorder="1" applyAlignment="1">
      <alignment horizontal="center" vertical="center" textRotation="255" shrinkToFit="1"/>
    </xf>
    <xf numFmtId="0" fontId="10" fillId="0" borderId="168" xfId="3" applyFont="1" applyBorder="1" applyAlignment="1">
      <alignment horizontal="center" vertical="center" textRotation="255" shrinkToFit="1"/>
    </xf>
    <xf numFmtId="0" fontId="10" fillId="0" borderId="191" xfId="3" applyFont="1" applyBorder="1" applyAlignment="1">
      <alignment horizontal="center" vertical="center" textRotation="255" shrinkToFit="1"/>
    </xf>
    <xf numFmtId="0" fontId="10" fillId="0" borderId="174" xfId="3" applyFont="1" applyBorder="1" applyAlignment="1">
      <alignment horizontal="left" vertical="center" shrinkToFit="1"/>
    </xf>
    <xf numFmtId="0" fontId="10" fillId="0" borderId="197" xfId="3" applyFont="1" applyBorder="1" applyAlignment="1">
      <alignment horizontal="center" vertical="center" wrapText="1"/>
    </xf>
    <xf numFmtId="0" fontId="10" fillId="0" borderId="169" xfId="3" applyFont="1" applyBorder="1" applyAlignment="1">
      <alignment horizontal="center" vertical="center" wrapText="1"/>
    </xf>
    <xf numFmtId="0" fontId="10" fillId="0" borderId="0" xfId="3" applyFont="1" applyAlignment="1">
      <alignment horizontal="center" vertical="center" wrapText="1"/>
    </xf>
    <xf numFmtId="0" fontId="10" fillId="0" borderId="35" xfId="3" applyFont="1" applyBorder="1" applyAlignment="1">
      <alignment horizontal="center" vertical="center" wrapText="1"/>
    </xf>
    <xf numFmtId="0" fontId="10" fillId="0" borderId="28" xfId="3" applyFont="1" applyBorder="1" applyAlignment="1">
      <alignment horizontal="center" vertical="center" wrapText="1"/>
    </xf>
    <xf numFmtId="0" fontId="10" fillId="0" borderId="29" xfId="3" applyFont="1" applyBorder="1" applyAlignment="1">
      <alignment horizontal="center" vertical="center" wrapText="1"/>
    </xf>
    <xf numFmtId="0" fontId="10" fillId="0" borderId="30" xfId="3" applyFont="1" applyBorder="1" applyAlignment="1">
      <alignment horizontal="center" vertical="center" wrapText="1"/>
    </xf>
    <xf numFmtId="0" fontId="10" fillId="0" borderId="174" xfId="3" applyFont="1" applyBorder="1" applyAlignment="1">
      <alignment horizontal="center" vertical="center"/>
    </xf>
    <xf numFmtId="0" fontId="10" fillId="0" borderId="4" xfId="3" applyFont="1" applyBorder="1" applyAlignment="1">
      <alignment horizontal="center" vertical="center" wrapText="1"/>
    </xf>
    <xf numFmtId="0" fontId="10" fillId="0" borderId="2" xfId="3" applyFont="1" applyBorder="1" applyAlignment="1">
      <alignment horizontal="center" vertical="center" wrapText="1"/>
    </xf>
    <xf numFmtId="0" fontId="10" fillId="0" borderId="42" xfId="3" applyFont="1" applyBorder="1" applyAlignment="1">
      <alignment horizontal="center" vertical="center" wrapText="1"/>
    </xf>
    <xf numFmtId="0" fontId="10" fillId="0" borderId="43" xfId="3" applyFont="1" applyBorder="1" applyAlignment="1">
      <alignment horizontal="center" vertical="center" wrapText="1"/>
    </xf>
    <xf numFmtId="0" fontId="10" fillId="0" borderId="44" xfId="3" applyFont="1" applyBorder="1" applyAlignment="1">
      <alignment horizontal="center" vertical="center" wrapText="1"/>
    </xf>
    <xf numFmtId="0" fontId="10" fillId="0" borderId="56" xfId="3" applyFont="1" applyBorder="1" applyAlignment="1">
      <alignment horizontal="center" vertical="center" wrapText="1"/>
    </xf>
    <xf numFmtId="0" fontId="10" fillId="0" borderId="57" xfId="3" applyFont="1" applyBorder="1" applyAlignment="1">
      <alignment horizontal="center" vertical="center" wrapText="1"/>
    </xf>
    <xf numFmtId="0" fontId="10" fillId="0" borderId="58" xfId="3" applyFont="1" applyBorder="1" applyAlignment="1">
      <alignment horizontal="center" vertical="center" wrapText="1"/>
    </xf>
    <xf numFmtId="0" fontId="10" fillId="0" borderId="170" xfId="3" applyFont="1" applyBorder="1" applyAlignment="1">
      <alignment horizontal="left" vertical="center"/>
    </xf>
    <xf numFmtId="0" fontId="10" fillId="0" borderId="64" xfId="3" applyFont="1" applyBorder="1" applyAlignment="1">
      <alignment horizontal="left" vertical="center"/>
    </xf>
    <xf numFmtId="0" fontId="10" fillId="0" borderId="168" xfId="3" applyFont="1" applyBorder="1" applyAlignment="1">
      <alignment horizontal="left" vertical="center"/>
    </xf>
    <xf numFmtId="0" fontId="10" fillId="0" borderId="145" xfId="3" applyFont="1" applyBorder="1" applyAlignment="1">
      <alignment horizontal="left" vertical="center"/>
    </xf>
    <xf numFmtId="0" fontId="10" fillId="0" borderId="195" xfId="3" applyFont="1" applyBorder="1" applyAlignment="1">
      <alignment horizontal="left" vertical="center"/>
    </xf>
    <xf numFmtId="0" fontId="10" fillId="0" borderId="194" xfId="3" applyFont="1" applyBorder="1" applyAlignment="1">
      <alignment horizontal="left" vertical="center"/>
    </xf>
    <xf numFmtId="0" fontId="10" fillId="0" borderId="3" xfId="3" applyFont="1" applyBorder="1" applyAlignment="1">
      <alignment horizontal="center" vertical="center" wrapText="1"/>
    </xf>
    <xf numFmtId="0" fontId="10" fillId="0" borderId="4" xfId="3" applyFont="1" applyBorder="1" applyAlignment="1">
      <alignment horizontal="center" vertical="center"/>
    </xf>
    <xf numFmtId="0" fontId="10" fillId="0" borderId="2" xfId="3" applyFont="1" applyBorder="1" applyAlignment="1">
      <alignment horizontal="center" vertical="center"/>
    </xf>
    <xf numFmtId="0" fontId="10" fillId="0" borderId="3" xfId="3" applyFont="1" applyBorder="1" applyAlignment="1">
      <alignment horizontal="center" vertical="center"/>
    </xf>
    <xf numFmtId="0" fontId="10" fillId="0" borderId="178" xfId="3" applyFont="1" applyBorder="1" applyAlignment="1">
      <alignment horizontal="left" vertical="center" wrapText="1"/>
    </xf>
    <xf numFmtId="0" fontId="103" fillId="0" borderId="174" xfId="3" applyFont="1" applyBorder="1" applyAlignment="1">
      <alignment horizontal="center" vertical="center" wrapText="1"/>
    </xf>
    <xf numFmtId="0" fontId="103" fillId="0" borderId="172" xfId="3" applyFont="1" applyBorder="1" applyAlignment="1">
      <alignment horizontal="center" vertical="center" wrapText="1"/>
    </xf>
    <xf numFmtId="0" fontId="103" fillId="0" borderId="32" xfId="3" applyFont="1" applyBorder="1" applyAlignment="1">
      <alignment horizontal="center" vertical="center" wrapText="1"/>
    </xf>
    <xf numFmtId="0" fontId="10" fillId="0" borderId="31" xfId="3" applyFont="1" applyBorder="1" applyAlignment="1">
      <alignment horizontal="center" vertical="center"/>
    </xf>
    <xf numFmtId="0" fontId="10" fillId="0" borderId="23" xfId="3" applyFont="1" applyBorder="1" applyAlignment="1">
      <alignment horizontal="center" vertical="center" textRotation="255" shrinkToFit="1"/>
    </xf>
    <xf numFmtId="0" fontId="4" fillId="0" borderId="26" xfId="4" applyBorder="1" applyAlignment="1">
      <alignment horizontal="center" vertical="center" textRotation="255" shrinkToFit="1"/>
    </xf>
    <xf numFmtId="0" fontId="4" fillId="0" borderId="55" xfId="4" applyBorder="1" applyAlignment="1">
      <alignment horizontal="center" vertical="center" textRotation="255" shrinkToFit="1"/>
    </xf>
    <xf numFmtId="0" fontId="10" fillId="0" borderId="173" xfId="3" applyFont="1" applyBorder="1" applyAlignment="1">
      <alignment horizontal="center" vertical="center" wrapText="1"/>
    </xf>
    <xf numFmtId="0" fontId="10" fillId="0" borderId="172" xfId="3" applyFont="1" applyBorder="1" applyAlignment="1">
      <alignment horizontal="center" vertical="center" wrapText="1"/>
    </xf>
    <xf numFmtId="0" fontId="10" fillId="0" borderId="171" xfId="3" applyFont="1" applyBorder="1" applyAlignment="1">
      <alignment horizontal="center" vertical="center" wrapText="1"/>
    </xf>
    <xf numFmtId="0" fontId="10" fillId="0" borderId="204" xfId="3" applyFont="1" applyBorder="1" applyAlignment="1">
      <alignment horizontal="center" vertical="center" wrapText="1"/>
    </xf>
    <xf numFmtId="0" fontId="10" fillId="0" borderId="203" xfId="3" applyFont="1" applyBorder="1" applyAlignment="1">
      <alignment horizontal="left" vertical="center"/>
    </xf>
    <xf numFmtId="0" fontId="10" fillId="0" borderId="202" xfId="3" applyFont="1" applyBorder="1" applyAlignment="1">
      <alignment horizontal="left" vertical="center"/>
    </xf>
    <xf numFmtId="0" fontId="10" fillId="0" borderId="201" xfId="3" applyFont="1" applyBorder="1" applyAlignment="1">
      <alignment horizontal="left" vertical="center"/>
    </xf>
    <xf numFmtId="0" fontId="10" fillId="0" borderId="24" xfId="3" applyFont="1" applyBorder="1" applyAlignment="1">
      <alignment horizontal="left" vertical="center"/>
    </xf>
    <xf numFmtId="0" fontId="10" fillId="0" borderId="25" xfId="3" applyFont="1" applyBorder="1" applyAlignment="1">
      <alignment horizontal="left" vertical="center"/>
    </xf>
    <xf numFmtId="0" fontId="10" fillId="0" borderId="197" xfId="3" applyFont="1" applyBorder="1" applyAlignment="1">
      <alignment horizontal="left" vertical="center"/>
    </xf>
    <xf numFmtId="0" fontId="10" fillId="0" borderId="196" xfId="3" applyFont="1" applyBorder="1" applyAlignment="1">
      <alignment horizontal="left" vertical="center"/>
    </xf>
    <xf numFmtId="0" fontId="80" fillId="0" borderId="0" xfId="3" applyFont="1" applyAlignment="1">
      <alignment horizontal="center" vertical="center"/>
    </xf>
    <xf numFmtId="0" fontId="50" fillId="0" borderId="0" xfId="3" applyFont="1" applyAlignment="1">
      <alignment horizontal="left" vertical="center"/>
    </xf>
    <xf numFmtId="0" fontId="10" fillId="0" borderId="204" xfId="3" applyFont="1" applyBorder="1" applyAlignment="1">
      <alignment horizontal="left" vertical="center"/>
    </xf>
    <xf numFmtId="0" fontId="10" fillId="0" borderId="205" xfId="3" applyFont="1" applyBorder="1" applyAlignment="1">
      <alignment horizontal="left" vertical="center"/>
    </xf>
    <xf numFmtId="0" fontId="10" fillId="0" borderId="200" xfId="3" applyFont="1" applyBorder="1" applyAlignment="1">
      <alignment horizontal="left" vertical="center"/>
    </xf>
    <xf numFmtId="0" fontId="10" fillId="0" borderId="199" xfId="3" applyFont="1" applyBorder="1" applyAlignment="1">
      <alignment horizontal="left" vertical="center"/>
    </xf>
    <xf numFmtId="0" fontId="10" fillId="0" borderId="198" xfId="3" applyFont="1" applyBorder="1" applyAlignment="1">
      <alignment horizontal="left" vertical="center"/>
    </xf>
    <xf numFmtId="0" fontId="10" fillId="0" borderId="7" xfId="3" applyFont="1" applyBorder="1" applyAlignment="1">
      <alignment horizontal="center" vertical="center"/>
    </xf>
    <xf numFmtId="0" fontId="50" fillId="0" borderId="158" xfId="3" applyFont="1" applyBorder="1" applyAlignment="1">
      <alignment horizontal="center" vertical="center" wrapText="1"/>
    </xf>
    <xf numFmtId="0" fontId="50" fillId="0" borderId="157" xfId="3" applyFont="1" applyBorder="1" applyAlignment="1">
      <alignment horizontal="center" vertical="center" wrapText="1"/>
    </xf>
    <xf numFmtId="0" fontId="50" fillId="0" borderId="156" xfId="3" applyFont="1" applyBorder="1" applyAlignment="1">
      <alignment horizontal="center" vertical="center" wrapText="1"/>
    </xf>
    <xf numFmtId="0" fontId="15" fillId="0" borderId="57" xfId="3" applyFont="1" applyBorder="1" applyAlignment="1">
      <alignment vertical="top" wrapText="1"/>
    </xf>
    <xf numFmtId="0" fontId="15" fillId="0" borderId="155" xfId="3" applyFont="1" applyBorder="1" applyAlignment="1">
      <alignment vertical="top" wrapText="1"/>
    </xf>
    <xf numFmtId="0" fontId="10" fillId="0" borderId="189" xfId="3" applyFont="1" applyBorder="1" applyAlignment="1">
      <alignment horizontal="center" vertical="center" textRotation="255" shrinkToFit="1"/>
    </xf>
    <xf numFmtId="0" fontId="10" fillId="0" borderId="68" xfId="3" applyFont="1" applyBorder="1" applyAlignment="1">
      <alignment horizontal="center" vertical="center" textRotation="255" shrinkToFit="1"/>
    </xf>
    <xf numFmtId="0" fontId="10" fillId="0" borderId="49" xfId="3" applyFont="1" applyBorder="1" applyAlignment="1">
      <alignment horizontal="center" vertical="center" textRotation="255" shrinkToFit="1"/>
    </xf>
    <xf numFmtId="0" fontId="10" fillId="0" borderId="26" xfId="3" applyFont="1" applyBorder="1" applyAlignment="1">
      <alignment horizontal="center" vertical="center" textRotation="255" shrinkToFit="1"/>
    </xf>
    <xf numFmtId="0" fontId="10" fillId="0" borderId="55" xfId="3" applyFont="1" applyBorder="1" applyAlignment="1">
      <alignment horizontal="center" vertical="center" textRotation="255" shrinkToFit="1"/>
    </xf>
    <xf numFmtId="0" fontId="10" fillId="0" borderId="174" xfId="3" applyFont="1" applyBorder="1" applyAlignment="1">
      <alignment horizontal="center" vertical="center" textRotation="255" shrinkToFit="1"/>
    </xf>
    <xf numFmtId="0" fontId="15" fillId="0" borderId="189" xfId="3" applyFont="1" applyBorder="1" applyAlignment="1">
      <alignment horizontal="center" vertical="center"/>
    </xf>
    <xf numFmtId="0" fontId="15" fillId="0" borderId="178" xfId="3" applyFont="1" applyBorder="1" applyAlignment="1">
      <alignment horizontal="center" vertical="center"/>
    </xf>
    <xf numFmtId="0" fontId="15" fillId="0" borderId="188" xfId="3" applyFont="1" applyBorder="1" applyAlignment="1">
      <alignment horizontal="center" vertical="center"/>
    </xf>
    <xf numFmtId="0" fontId="10" fillId="0" borderId="191" xfId="3" applyFont="1" applyBorder="1" applyAlignment="1">
      <alignment horizontal="center" vertical="center"/>
    </xf>
    <xf numFmtId="0" fontId="10" fillId="0" borderId="192" xfId="3" applyFont="1" applyBorder="1" applyAlignment="1">
      <alignment horizontal="center" vertical="center"/>
    </xf>
    <xf numFmtId="0" fontId="102" fillId="0" borderId="42" xfId="3" applyFont="1" applyBorder="1" applyAlignment="1">
      <alignment horizontal="center" vertical="center" readingOrder="1"/>
    </xf>
    <xf numFmtId="0" fontId="102" fillId="0" borderId="43" xfId="3" applyFont="1" applyBorder="1" applyAlignment="1">
      <alignment horizontal="center" vertical="center" readingOrder="1"/>
    </xf>
    <xf numFmtId="0" fontId="102" fillId="0" borderId="65" xfId="3" applyFont="1" applyBorder="1" applyAlignment="1">
      <alignment horizontal="center" vertical="center" readingOrder="1"/>
    </xf>
    <xf numFmtId="0" fontId="102" fillId="0" borderId="56" xfId="3" applyFont="1" applyBorder="1" applyAlignment="1">
      <alignment horizontal="center" vertical="center" readingOrder="1"/>
    </xf>
    <xf numFmtId="0" fontId="102" fillId="0" borderId="57" xfId="3" applyFont="1" applyBorder="1" applyAlignment="1">
      <alignment horizontal="center" vertical="center" readingOrder="1"/>
    </xf>
    <xf numFmtId="0" fontId="102" fillId="0" borderId="155" xfId="3" applyFont="1" applyBorder="1" applyAlignment="1">
      <alignment horizontal="center" vertical="center" readingOrder="1"/>
    </xf>
    <xf numFmtId="0" fontId="10" fillId="0" borderId="158" xfId="3" applyFont="1" applyBorder="1" applyAlignment="1">
      <alignment horizontal="center" vertical="center"/>
    </xf>
    <xf numFmtId="0" fontId="10" fillId="0" borderId="157" xfId="3" applyFont="1" applyBorder="1" applyAlignment="1">
      <alignment horizontal="center" vertical="center"/>
    </xf>
    <xf numFmtId="0" fontId="10" fillId="0" borderId="193" xfId="3" applyFont="1" applyBorder="1" applyAlignment="1">
      <alignment horizontal="center" vertical="center"/>
    </xf>
    <xf numFmtId="0" fontId="10" fillId="0" borderId="179" xfId="3" applyFont="1" applyBorder="1" applyAlignment="1">
      <alignment horizontal="center" vertical="center"/>
    </xf>
    <xf numFmtId="0" fontId="10" fillId="0" borderId="180" xfId="3" applyFont="1" applyBorder="1" applyAlignment="1">
      <alignment horizontal="center" vertical="center"/>
    </xf>
    <xf numFmtId="0" fontId="10" fillId="0" borderId="182" xfId="3" applyFont="1" applyBorder="1" applyAlignment="1">
      <alignment horizontal="center" vertical="center"/>
    </xf>
    <xf numFmtId="0" fontId="10" fillId="0" borderId="181" xfId="3" applyFont="1" applyBorder="1" applyAlignment="1">
      <alignment horizontal="center" vertical="center"/>
    </xf>
    <xf numFmtId="0" fontId="10" fillId="0" borderId="42" xfId="3" applyFont="1" applyBorder="1" applyAlignment="1">
      <alignment horizontal="center" vertical="center" readingOrder="1"/>
    </xf>
    <xf numFmtId="0" fontId="10" fillId="0" borderId="43" xfId="3" applyFont="1" applyBorder="1" applyAlignment="1">
      <alignment horizontal="center" vertical="center" readingOrder="1"/>
    </xf>
    <xf numFmtId="0" fontId="10" fillId="0" borderId="44" xfId="3" applyFont="1" applyBorder="1" applyAlignment="1">
      <alignment horizontal="center" vertical="center" readingOrder="1"/>
    </xf>
    <xf numFmtId="0" fontId="10" fillId="0" borderId="56" xfId="3" applyFont="1" applyBorder="1" applyAlignment="1">
      <alignment horizontal="center" vertical="center" readingOrder="1"/>
    </xf>
    <xf numFmtId="0" fontId="10" fillId="0" borderId="57" xfId="3" applyFont="1" applyBorder="1" applyAlignment="1">
      <alignment horizontal="center" vertical="center" readingOrder="1"/>
    </xf>
    <xf numFmtId="0" fontId="10" fillId="0" borderId="58" xfId="3" applyFont="1" applyBorder="1" applyAlignment="1">
      <alignment horizontal="center" vertical="center" readingOrder="1"/>
    </xf>
    <xf numFmtId="0" fontId="10" fillId="0" borderId="264" xfId="3" applyFont="1" applyBorder="1" applyAlignment="1">
      <alignment horizontal="center" vertical="center" wrapText="1"/>
    </xf>
    <xf numFmtId="0" fontId="10" fillId="0" borderId="257" xfId="3" applyFont="1" applyBorder="1" applyAlignment="1">
      <alignment horizontal="center" vertical="center" wrapText="1"/>
    </xf>
    <xf numFmtId="0" fontId="10" fillId="0" borderId="216" xfId="3" applyFont="1" applyBorder="1" applyAlignment="1">
      <alignment horizontal="center" vertical="center" wrapText="1"/>
    </xf>
    <xf numFmtId="0" fontId="10" fillId="0" borderId="255" xfId="3" applyFont="1" applyBorder="1" applyAlignment="1">
      <alignment horizontal="center" vertical="center" wrapText="1"/>
    </xf>
    <xf numFmtId="0" fontId="10" fillId="0" borderId="259" xfId="3" applyFont="1" applyBorder="1" applyAlignment="1">
      <alignment horizontal="left" vertical="center"/>
    </xf>
    <xf numFmtId="0" fontId="10" fillId="0" borderId="265" xfId="3" applyFont="1" applyBorder="1" applyAlignment="1">
      <alignment horizontal="left" vertical="center"/>
    </xf>
    <xf numFmtId="0" fontId="15" fillId="0" borderId="2" xfId="3" applyFont="1" applyBorder="1" applyAlignment="1">
      <alignment horizontal="left" vertical="center"/>
    </xf>
    <xf numFmtId="0" fontId="101" fillId="0" borderId="0" xfId="3" applyFont="1" applyAlignment="1">
      <alignment horizontal="left" vertical="center"/>
    </xf>
    <xf numFmtId="0" fontId="10" fillId="0" borderId="42" xfId="3" applyFont="1" applyBorder="1" applyAlignment="1">
      <alignment horizontal="left" vertical="top" readingOrder="1"/>
    </xf>
    <xf numFmtId="0" fontId="10" fillId="0" borderId="43" xfId="3" applyFont="1" applyBorder="1" applyAlignment="1">
      <alignment horizontal="left" vertical="top" readingOrder="1"/>
    </xf>
    <xf numFmtId="0" fontId="10" fillId="0" borderId="44" xfId="3" applyFont="1" applyBorder="1" applyAlignment="1">
      <alignment horizontal="left" vertical="top" readingOrder="1"/>
    </xf>
    <xf numFmtId="0" fontId="10" fillId="0" borderId="56" xfId="3" applyFont="1" applyBorder="1" applyAlignment="1">
      <alignment horizontal="left" vertical="top" readingOrder="1"/>
    </xf>
    <xf numFmtId="0" fontId="10" fillId="0" borderId="57" xfId="3" applyFont="1" applyBorder="1" applyAlignment="1">
      <alignment horizontal="left" vertical="top" readingOrder="1"/>
    </xf>
    <xf numFmtId="0" fontId="10" fillId="0" borderId="58" xfId="3" applyFont="1" applyBorder="1" applyAlignment="1">
      <alignment horizontal="left" vertical="top" readingOrder="1"/>
    </xf>
    <xf numFmtId="0" fontId="10" fillId="0" borderId="65" xfId="3" applyFont="1" applyBorder="1" applyAlignment="1">
      <alignment horizontal="left" vertical="top" readingOrder="1"/>
    </xf>
    <xf numFmtId="0" fontId="10" fillId="0" borderId="155" xfId="3" applyFont="1" applyBorder="1" applyAlignment="1">
      <alignment horizontal="left" vertical="top" readingOrder="1"/>
    </xf>
    <xf numFmtId="0" fontId="99" fillId="0" borderId="0" xfId="1" applyFont="1" applyAlignment="1">
      <alignment horizontal="left" vertical="top" wrapText="1"/>
    </xf>
    <xf numFmtId="0" fontId="99" fillId="0" borderId="0" xfId="1" applyFont="1" applyAlignment="1">
      <alignment horizontal="left" vertical="center" wrapText="1"/>
    </xf>
    <xf numFmtId="0" fontId="16" fillId="2" borderId="0" xfId="1" applyFont="1" applyFill="1" applyAlignment="1">
      <alignment horizontal="left" vertical="top" wrapText="1"/>
    </xf>
    <xf numFmtId="0" fontId="133" fillId="0" borderId="0" xfId="1" applyFont="1" applyAlignment="1">
      <alignment horizontal="left" vertical="top" wrapText="1"/>
    </xf>
    <xf numFmtId="0" fontId="95" fillId="0" borderId="45" xfId="2" applyFont="1" applyBorder="1" applyAlignment="1">
      <alignment horizontal="center" vertical="center" shrinkToFit="1"/>
    </xf>
    <xf numFmtId="0" fontId="95" fillId="0" borderId="46" xfId="2" applyFont="1" applyBorder="1" applyAlignment="1">
      <alignment horizontal="center" vertical="center" shrinkToFit="1"/>
    </xf>
    <xf numFmtId="0" fontId="95" fillId="0" borderId="47" xfId="2" applyFont="1" applyBorder="1" applyAlignment="1">
      <alignment horizontal="center" vertical="center" shrinkToFit="1"/>
    </xf>
    <xf numFmtId="0" fontId="95" fillId="0" borderId="36" xfId="2" applyFont="1" applyBorder="1" applyAlignment="1">
      <alignment horizontal="center" vertical="center" shrinkToFit="1"/>
    </xf>
    <xf numFmtId="0" fontId="95" fillId="0" borderId="37" xfId="2" applyFont="1" applyBorder="1" applyAlignment="1">
      <alignment horizontal="center" vertical="center" shrinkToFit="1"/>
    </xf>
    <xf numFmtId="0" fontId="95" fillId="0" borderId="38" xfId="2" applyFont="1" applyBorder="1" applyAlignment="1">
      <alignment horizontal="center" vertical="center" shrinkToFit="1"/>
    </xf>
    <xf numFmtId="0" fontId="95" fillId="0" borderId="39" xfId="2" applyFont="1" applyBorder="1" applyAlignment="1">
      <alignment horizontal="center" vertical="center" shrinkToFit="1"/>
    </xf>
    <xf numFmtId="0" fontId="95" fillId="0" borderId="40" xfId="2" applyFont="1" applyBorder="1" applyAlignment="1">
      <alignment horizontal="center" vertical="center" shrinkToFit="1"/>
    </xf>
    <xf numFmtId="0" fontId="95" fillId="0" borderId="41" xfId="2" applyFont="1" applyBorder="1" applyAlignment="1">
      <alignment horizontal="center" vertical="center" shrinkToFit="1"/>
    </xf>
    <xf numFmtId="0" fontId="95" fillId="0" borderId="49" xfId="2" applyFont="1" applyBorder="1" applyAlignment="1">
      <alignment horizontal="center" vertical="center" textRotation="255" shrinkToFit="1"/>
    </xf>
    <xf numFmtId="0" fontId="95" fillId="0" borderId="26" xfId="2" applyFont="1" applyBorder="1" applyAlignment="1">
      <alignment horizontal="center" vertical="center" textRotation="255" shrinkToFit="1"/>
    </xf>
    <xf numFmtId="0" fontId="95" fillId="0" borderId="42" xfId="2" applyFont="1" applyBorder="1" applyAlignment="1">
      <alignment horizontal="left" vertical="center" shrinkToFit="1"/>
    </xf>
    <xf numFmtId="0" fontId="95" fillId="0" borderId="43" xfId="2" applyFont="1" applyBorder="1" applyAlignment="1">
      <alignment horizontal="left" vertical="center" shrinkToFit="1"/>
    </xf>
    <xf numFmtId="0" fontId="95" fillId="0" borderId="44" xfId="2" applyFont="1" applyBorder="1" applyAlignment="1">
      <alignment horizontal="left" vertical="center" shrinkToFit="1"/>
    </xf>
    <xf numFmtId="0" fontId="95" fillId="0" borderId="169" xfId="2" applyFont="1" applyBorder="1" applyAlignment="1">
      <alignment horizontal="left" vertical="center" shrinkToFit="1"/>
    </xf>
    <xf numFmtId="0" fontId="95" fillId="0" borderId="0" xfId="2" applyFont="1" applyAlignment="1">
      <alignment horizontal="left" vertical="center" shrinkToFit="1"/>
    </xf>
    <xf numFmtId="0" fontId="95" fillId="0" borderId="35" xfId="2" applyFont="1" applyBorder="1" applyAlignment="1">
      <alignment horizontal="left" vertical="center" shrinkToFit="1"/>
    </xf>
    <xf numFmtId="0" fontId="95" fillId="0" borderId="217" xfId="2" applyFont="1" applyBorder="1" applyAlignment="1">
      <alignment horizontal="left" vertical="center" shrinkToFit="1"/>
    </xf>
    <xf numFmtId="0" fontId="95" fillId="0" borderId="216" xfId="2" applyFont="1" applyBorder="1" applyAlignment="1">
      <alignment horizontal="left" vertical="center" shrinkToFit="1"/>
    </xf>
    <xf numFmtId="0" fontId="95" fillId="0" borderId="215" xfId="2" applyFont="1" applyBorder="1" applyAlignment="1">
      <alignment horizontal="left" vertical="center" shrinkToFit="1"/>
    </xf>
    <xf numFmtId="0" fontId="95" fillId="0" borderId="42" xfId="2" applyFont="1" applyBorder="1" applyAlignment="1">
      <alignment horizontal="center" vertical="center" shrinkToFit="1"/>
    </xf>
    <xf numFmtId="0" fontId="95" fillId="0" borderId="43" xfId="2" applyFont="1" applyBorder="1" applyAlignment="1">
      <alignment horizontal="center" vertical="center" shrinkToFit="1"/>
    </xf>
    <xf numFmtId="0" fontId="95" fillId="0" borderId="44" xfId="2" applyFont="1" applyBorder="1" applyAlignment="1">
      <alignment horizontal="center" vertical="center" shrinkToFit="1"/>
    </xf>
    <xf numFmtId="0" fontId="95" fillId="0" borderId="169" xfId="2" applyFont="1" applyBorder="1" applyAlignment="1">
      <alignment horizontal="center" vertical="center" shrinkToFit="1"/>
    </xf>
    <xf numFmtId="0" fontId="95" fillId="0" borderId="0" xfId="2" applyFont="1" applyAlignment="1">
      <alignment horizontal="center" vertical="center" shrinkToFit="1"/>
    </xf>
    <xf numFmtId="0" fontId="95" fillId="0" borderId="35" xfId="2" applyFont="1" applyBorder="1" applyAlignment="1">
      <alignment horizontal="center" vertical="center" shrinkToFit="1"/>
    </xf>
    <xf numFmtId="0" fontId="95" fillId="0" borderId="217" xfId="2" applyFont="1" applyBorder="1" applyAlignment="1">
      <alignment horizontal="center" vertical="center" shrinkToFit="1"/>
    </xf>
    <xf numFmtId="0" fontId="95" fillId="0" borderId="216" xfId="2" applyFont="1" applyBorder="1" applyAlignment="1">
      <alignment horizontal="center" vertical="center" shrinkToFit="1"/>
    </xf>
    <xf numFmtId="0" fontId="95" fillId="0" borderId="215" xfId="2" applyFont="1" applyBorder="1" applyAlignment="1">
      <alignment horizontal="center" vertical="center" shrinkToFit="1"/>
    </xf>
    <xf numFmtId="0" fontId="95" fillId="0" borderId="42" xfId="2" applyFont="1" applyBorder="1" applyAlignment="1">
      <alignment horizontal="left" vertical="center" wrapText="1" shrinkToFit="1"/>
    </xf>
    <xf numFmtId="0" fontId="95" fillId="0" borderId="43" xfId="2" applyFont="1" applyBorder="1" applyAlignment="1">
      <alignment horizontal="left" vertical="center" wrapText="1" shrinkToFit="1"/>
    </xf>
    <xf numFmtId="0" fontId="95" fillId="0" borderId="44" xfId="2" applyFont="1" applyBorder="1" applyAlignment="1">
      <alignment horizontal="left" vertical="center" wrapText="1" shrinkToFit="1"/>
    </xf>
    <xf numFmtId="0" fontId="95" fillId="0" borderId="169" xfId="2" applyFont="1" applyBorder="1" applyAlignment="1">
      <alignment horizontal="left" vertical="center" wrapText="1" shrinkToFit="1"/>
    </xf>
    <xf numFmtId="0" fontId="95" fillId="0" borderId="0" xfId="2" applyFont="1" applyAlignment="1">
      <alignment horizontal="left" vertical="center" wrapText="1" shrinkToFit="1"/>
    </xf>
    <xf numFmtId="0" fontId="95" fillId="0" borderId="35" xfId="2" applyFont="1" applyBorder="1" applyAlignment="1">
      <alignment horizontal="left" vertical="center" wrapText="1" shrinkToFit="1"/>
    </xf>
    <xf numFmtId="0" fontId="95" fillId="0" borderId="217" xfId="2" applyFont="1" applyBorder="1" applyAlignment="1">
      <alignment horizontal="left" vertical="center" wrapText="1" shrinkToFit="1"/>
    </xf>
    <xf numFmtId="0" fontId="95" fillId="0" borderId="216" xfId="2" applyFont="1" applyBorder="1" applyAlignment="1">
      <alignment horizontal="left" vertical="center" wrapText="1" shrinkToFit="1"/>
    </xf>
    <xf numFmtId="0" fontId="95" fillId="0" borderId="215" xfId="2" applyFont="1" applyBorder="1" applyAlignment="1">
      <alignment horizontal="left" vertical="center" wrapText="1" shrinkToFit="1"/>
    </xf>
    <xf numFmtId="0" fontId="95" fillId="0" borderId="173" xfId="2" applyFont="1" applyBorder="1" applyAlignment="1">
      <alignment horizontal="left" vertical="center" shrinkToFit="1"/>
    </xf>
    <xf numFmtId="0" fontId="95" fillId="0" borderId="172" xfId="2" applyFont="1" applyBorder="1" applyAlignment="1">
      <alignment horizontal="left" vertical="center" shrinkToFit="1"/>
    </xf>
    <xf numFmtId="0" fontId="95" fillId="0" borderId="171" xfId="2" applyFont="1" applyBorder="1" applyAlignment="1">
      <alignment horizontal="left" vertical="center" shrinkToFit="1"/>
    </xf>
    <xf numFmtId="0" fontId="95" fillId="0" borderId="173" xfId="2" applyFont="1" applyBorder="1" applyAlignment="1">
      <alignment horizontal="center" vertical="center" shrinkToFit="1"/>
    </xf>
    <xf numFmtId="0" fontId="95" fillId="0" borderId="172" xfId="2" applyFont="1" applyBorder="1" applyAlignment="1">
      <alignment horizontal="center" vertical="center" shrinkToFit="1"/>
    </xf>
    <xf numFmtId="0" fontId="95" fillId="0" borderId="171" xfId="2" applyFont="1" applyBorder="1" applyAlignment="1">
      <alignment horizontal="center" vertical="center" shrinkToFit="1"/>
    </xf>
    <xf numFmtId="0" fontId="95" fillId="0" borderId="173" xfId="2" applyFont="1" applyBorder="1" applyAlignment="1">
      <alignment vertical="center" shrinkToFit="1"/>
    </xf>
    <xf numFmtId="0" fontId="95" fillId="0" borderId="172" xfId="2" applyFont="1" applyBorder="1" applyAlignment="1">
      <alignment vertical="center" shrinkToFit="1"/>
    </xf>
    <xf numFmtId="0" fontId="95" fillId="0" borderId="32" xfId="2" applyFont="1" applyBorder="1" applyAlignment="1">
      <alignment vertical="center" shrinkToFit="1"/>
    </xf>
    <xf numFmtId="0" fontId="95" fillId="2" borderId="172" xfId="2" applyFont="1" applyFill="1" applyBorder="1" applyAlignment="1">
      <alignment horizontal="left" vertical="center" shrinkToFit="1"/>
    </xf>
    <xf numFmtId="0" fontId="95" fillId="2" borderId="171" xfId="2" applyFont="1" applyFill="1" applyBorder="1" applyAlignment="1">
      <alignment horizontal="left" vertical="center" shrinkToFit="1"/>
    </xf>
    <xf numFmtId="0" fontId="95" fillId="0" borderId="32" xfId="2" applyFont="1" applyBorder="1" applyAlignment="1">
      <alignment horizontal="left" vertical="center" shrinkToFit="1"/>
    </xf>
    <xf numFmtId="0" fontId="95" fillId="0" borderId="171" xfId="2" applyFont="1" applyBorder="1" applyAlignment="1">
      <alignment horizontal="left" vertical="center" wrapText="1" shrinkToFit="1"/>
    </xf>
    <xf numFmtId="0" fontId="95" fillId="0" borderId="174" xfId="2" applyFont="1" applyBorder="1" applyAlignment="1">
      <alignment horizontal="left" vertical="center" shrinkToFit="1"/>
    </xf>
    <xf numFmtId="0" fontId="10" fillId="2" borderId="172" xfId="2" applyFont="1" applyFill="1" applyBorder="1" applyAlignment="1">
      <alignment horizontal="left" vertical="center" shrinkToFit="1"/>
    </xf>
    <xf numFmtId="0" fontId="10" fillId="2" borderId="171" xfId="2" applyFont="1" applyFill="1" applyBorder="1" applyAlignment="1">
      <alignment horizontal="left" vertical="center" shrinkToFit="1"/>
    </xf>
    <xf numFmtId="0" fontId="10" fillId="2" borderId="217" xfId="2" applyFont="1" applyFill="1" applyBorder="1" applyAlignment="1">
      <alignment horizontal="center" vertical="center" shrinkToFit="1"/>
    </xf>
    <xf numFmtId="0" fontId="10" fillId="2" borderId="216" xfId="2" applyFont="1" applyFill="1" applyBorder="1" applyAlignment="1">
      <alignment horizontal="center" vertical="center" shrinkToFit="1"/>
    </xf>
    <xf numFmtId="0" fontId="10" fillId="2" borderId="215" xfId="2" applyFont="1" applyFill="1" applyBorder="1" applyAlignment="1">
      <alignment horizontal="center" vertical="center" shrinkToFit="1"/>
    </xf>
    <xf numFmtId="0" fontId="95" fillId="0" borderId="45" xfId="2" applyFont="1" applyBorder="1" applyAlignment="1">
      <alignment horizontal="left" vertical="center" shrinkToFit="1"/>
    </xf>
    <xf numFmtId="0" fontId="95" fillId="0" borderId="46" xfId="2" applyFont="1" applyBorder="1" applyAlignment="1">
      <alignment horizontal="left" vertical="center" shrinkToFit="1"/>
    </xf>
    <xf numFmtId="0" fontId="95" fillId="0" borderId="47" xfId="2" applyFont="1" applyBorder="1" applyAlignment="1">
      <alignment horizontal="left" vertical="center" shrinkToFit="1"/>
    </xf>
    <xf numFmtId="0" fontId="95" fillId="0" borderId="36" xfId="2" applyFont="1" applyBorder="1" applyAlignment="1">
      <alignment horizontal="left" vertical="center" shrinkToFit="1"/>
    </xf>
    <xf numFmtId="0" fontId="95" fillId="0" borderId="37" xfId="2" applyFont="1" applyBorder="1" applyAlignment="1">
      <alignment horizontal="left" vertical="center" shrinkToFit="1"/>
    </xf>
    <xf numFmtId="0" fontId="95" fillId="0" borderId="38" xfId="2" applyFont="1" applyBorder="1" applyAlignment="1">
      <alignment horizontal="left" vertical="center" shrinkToFit="1"/>
    </xf>
    <xf numFmtId="0" fontId="95" fillId="0" borderId="39" xfId="0" applyFont="1" applyBorder="1" applyAlignment="1">
      <alignment horizontal="left" vertical="center" shrinkToFit="1"/>
    </xf>
    <xf numFmtId="0" fontId="95" fillId="0" borderId="40" xfId="0" applyFont="1" applyBorder="1" applyAlignment="1">
      <alignment horizontal="left" vertical="center" shrinkToFit="1"/>
    </xf>
    <xf numFmtId="0" fontId="95" fillId="0" borderId="41" xfId="0" applyFont="1" applyBorder="1" applyAlignment="1">
      <alignment horizontal="left" vertical="center" shrinkToFit="1"/>
    </xf>
    <xf numFmtId="0" fontId="95" fillId="0" borderId="46" xfId="1" applyFont="1" applyBorder="1" applyAlignment="1">
      <alignment horizontal="left" vertical="center" shrinkToFit="1"/>
    </xf>
    <xf numFmtId="0" fontId="95" fillId="0" borderId="47" xfId="1" applyFont="1" applyBorder="1" applyAlignment="1">
      <alignment horizontal="left" vertical="center" shrinkToFit="1"/>
    </xf>
    <xf numFmtId="0" fontId="95" fillId="0" borderId="37" xfId="1" applyFont="1" applyBorder="1" applyAlignment="1">
      <alignment horizontal="left" vertical="center" shrinkToFit="1"/>
    </xf>
    <xf numFmtId="0" fontId="95" fillId="0" borderId="38" xfId="1" applyFont="1" applyBorder="1" applyAlignment="1">
      <alignment horizontal="left" vertical="center" shrinkToFit="1"/>
    </xf>
    <xf numFmtId="0" fontId="95" fillId="0" borderId="45" xfId="2" applyFont="1" applyBorder="1" applyAlignment="1">
      <alignment horizontal="left" vertical="center" wrapText="1" shrinkToFit="1"/>
    </xf>
    <xf numFmtId="0" fontId="95" fillId="0" borderId="36" xfId="2" applyFont="1" applyBorder="1" applyAlignment="1">
      <alignment horizontal="left" vertical="center" wrapText="1" shrinkToFit="1"/>
    </xf>
    <xf numFmtId="0" fontId="95" fillId="0" borderId="173" xfId="2" applyFont="1" applyBorder="1" applyAlignment="1">
      <alignment horizontal="left" vertical="center" wrapText="1" shrinkToFit="1"/>
    </xf>
    <xf numFmtId="0" fontId="95" fillId="0" borderId="172" xfId="2" applyFont="1" applyBorder="1" applyAlignment="1">
      <alignment horizontal="left" vertical="center" wrapText="1" shrinkToFit="1"/>
    </xf>
    <xf numFmtId="0" fontId="10" fillId="2" borderId="217" xfId="2" applyFont="1" applyFill="1" applyBorder="1" applyAlignment="1">
      <alignment horizontal="center" vertical="center" wrapText="1" shrinkToFit="1"/>
    </xf>
    <xf numFmtId="0" fontId="95" fillId="0" borderId="173" xfId="2" applyFont="1" applyBorder="1" applyAlignment="1">
      <alignment horizontal="center" vertical="center" wrapText="1" shrinkToFit="1"/>
    </xf>
    <xf numFmtId="0" fontId="95" fillId="0" borderId="172" xfId="2" applyFont="1" applyBorder="1" applyAlignment="1">
      <alignment horizontal="center" vertical="center" wrapText="1" shrinkToFit="1"/>
    </xf>
    <xf numFmtId="0" fontId="95" fillId="0" borderId="171" xfId="2" applyFont="1" applyBorder="1" applyAlignment="1">
      <alignment horizontal="center" vertical="center" wrapText="1" shrinkToFit="1"/>
    </xf>
    <xf numFmtId="0" fontId="95" fillId="0" borderId="171" xfId="2" applyFont="1" applyBorder="1" applyAlignment="1">
      <alignment vertical="center" shrinkToFit="1"/>
    </xf>
    <xf numFmtId="0" fontId="95" fillId="0" borderId="169" xfId="1" applyFont="1" applyBorder="1" applyAlignment="1">
      <alignment horizontal="left" vertical="center" shrinkToFit="1"/>
    </xf>
    <xf numFmtId="0" fontId="95" fillId="0" borderId="0" xfId="1" applyFont="1" applyAlignment="1">
      <alignment horizontal="left" vertical="center" shrinkToFit="1"/>
    </xf>
    <xf numFmtId="0" fontId="95" fillId="0" borderId="35" xfId="1" applyFont="1" applyBorder="1" applyAlignment="1">
      <alignment horizontal="left" vertical="center" shrinkToFit="1"/>
    </xf>
    <xf numFmtId="0" fontId="95" fillId="0" borderId="217" xfId="1" applyFont="1" applyBorder="1" applyAlignment="1">
      <alignment horizontal="left" vertical="center" shrinkToFit="1"/>
    </xf>
    <xf numFmtId="0" fontId="95" fillId="0" borderId="216" xfId="1" applyFont="1" applyBorder="1" applyAlignment="1">
      <alignment horizontal="left" vertical="center" shrinkToFit="1"/>
    </xf>
    <xf numFmtId="0" fontId="95" fillId="0" borderId="215" xfId="1" applyFont="1" applyBorder="1" applyAlignment="1">
      <alignment horizontal="left" vertical="center" shrinkToFit="1"/>
    </xf>
    <xf numFmtId="0" fontId="10" fillId="2" borderId="173" xfId="2" applyFont="1" applyFill="1" applyBorder="1" applyAlignment="1">
      <alignment horizontal="left" vertical="center" wrapText="1" shrinkToFit="1"/>
    </xf>
    <xf numFmtId="0" fontId="10" fillId="2" borderId="172" xfId="2" applyFont="1" applyFill="1" applyBorder="1" applyAlignment="1">
      <alignment horizontal="left" vertical="center" wrapText="1" shrinkToFit="1"/>
    </xf>
    <xf numFmtId="0" fontId="10" fillId="2" borderId="171" xfId="2" applyFont="1" applyFill="1" applyBorder="1" applyAlignment="1">
      <alignment horizontal="left" vertical="center" wrapText="1" shrinkToFit="1"/>
    </xf>
    <xf numFmtId="0" fontId="95" fillId="0" borderId="39" xfId="2" applyFont="1" applyBorder="1" applyAlignment="1">
      <alignment horizontal="left" vertical="center" shrinkToFit="1"/>
    </xf>
    <xf numFmtId="0" fontId="95" fillId="0" borderId="40" xfId="2" applyFont="1" applyBorder="1" applyAlignment="1">
      <alignment horizontal="left" vertical="center" shrinkToFit="1"/>
    </xf>
    <xf numFmtId="0" fontId="95" fillId="0" borderId="41" xfId="2" applyFont="1" applyBorder="1" applyAlignment="1">
      <alignment horizontal="left" vertical="center" shrinkToFit="1"/>
    </xf>
    <xf numFmtId="0" fontId="95" fillId="0" borderId="28" xfId="2" applyFont="1" applyBorder="1" applyAlignment="1">
      <alignment horizontal="left" vertical="center" shrinkToFit="1"/>
    </xf>
    <xf numFmtId="0" fontId="95" fillId="0" borderId="29" xfId="2" applyFont="1" applyBorder="1" applyAlignment="1">
      <alignment horizontal="left" vertical="center" shrinkToFit="1"/>
    </xf>
    <xf numFmtId="0" fontId="95" fillId="0" borderId="30" xfId="2" applyFont="1" applyBorder="1" applyAlignment="1">
      <alignment horizontal="left" vertical="center" shrinkToFit="1"/>
    </xf>
    <xf numFmtId="0" fontId="95" fillId="0" borderId="46" xfId="2" applyFont="1" applyBorder="1" applyAlignment="1">
      <alignment horizontal="left" vertical="center" wrapText="1" shrinkToFit="1"/>
    </xf>
    <xf numFmtId="0" fontId="95" fillId="0" borderId="47" xfId="2" applyFont="1" applyBorder="1" applyAlignment="1">
      <alignment horizontal="left" vertical="center" wrapText="1" shrinkToFit="1"/>
    </xf>
    <xf numFmtId="0" fontId="95" fillId="0" borderId="37" xfId="2" applyFont="1" applyBorder="1" applyAlignment="1">
      <alignment horizontal="left" vertical="center" wrapText="1" shrinkToFit="1"/>
    </xf>
    <xf numFmtId="0" fontId="95" fillId="0" borderId="38" xfId="2" applyFont="1" applyBorder="1" applyAlignment="1">
      <alignment horizontal="left" vertical="center" wrapText="1" shrinkToFit="1"/>
    </xf>
    <xf numFmtId="0" fontId="95" fillId="0" borderId="39" xfId="2" applyFont="1" applyBorder="1" applyAlignment="1">
      <alignment horizontal="left" vertical="center" wrapText="1" shrinkToFit="1"/>
    </xf>
    <xf numFmtId="0" fontId="95" fillId="0" borderId="40" xfId="2" applyFont="1" applyBorder="1" applyAlignment="1">
      <alignment horizontal="left" vertical="center" wrapText="1" shrinkToFit="1"/>
    </xf>
    <xf numFmtId="0" fontId="95" fillId="0" borderId="41" xfId="2" applyFont="1" applyBorder="1" applyAlignment="1">
      <alignment horizontal="left" vertical="center" wrapText="1" shrinkToFit="1"/>
    </xf>
    <xf numFmtId="0" fontId="95" fillId="0" borderId="32" xfId="2" applyFont="1" applyBorder="1" applyAlignment="1">
      <alignment horizontal="center" vertical="center" shrinkToFit="1"/>
    </xf>
    <xf numFmtId="0" fontId="95" fillId="0" borderId="31" xfId="2" applyFont="1" applyBorder="1" applyAlignment="1">
      <alignment horizontal="left" vertical="center" shrinkToFit="1"/>
    </xf>
    <xf numFmtId="0" fontId="95" fillId="0" borderId="174" xfId="1" applyFont="1" applyBorder="1" applyAlignment="1">
      <alignment horizontal="left" vertical="center" shrinkToFit="1"/>
    </xf>
    <xf numFmtId="0" fontId="95" fillId="0" borderId="31" xfId="1" applyFont="1" applyBorder="1" applyAlignment="1">
      <alignment horizontal="left" vertical="center" shrinkToFit="1"/>
    </xf>
    <xf numFmtId="0" fontId="95" fillId="0" borderId="235" xfId="2" applyFont="1" applyBorder="1" applyAlignment="1">
      <alignment horizontal="left" vertical="center" shrinkToFit="1"/>
    </xf>
    <xf numFmtId="0" fontId="95" fillId="0" borderId="251" xfId="2" applyFont="1" applyBorder="1" applyAlignment="1">
      <alignment horizontal="left" vertical="center" shrinkToFit="1"/>
    </xf>
    <xf numFmtId="0" fontId="95" fillId="0" borderId="172" xfId="2" applyFont="1" applyBorder="1" applyAlignment="1">
      <alignment horizontal="left" vertical="center" wrapText="1"/>
    </xf>
    <xf numFmtId="0" fontId="95" fillId="0" borderId="171" xfId="2" applyFont="1" applyBorder="1" applyAlignment="1">
      <alignment horizontal="left" vertical="center" wrapText="1"/>
    </xf>
    <xf numFmtId="0" fontId="95" fillId="0" borderId="217" xfId="0" applyFont="1" applyBorder="1" applyAlignment="1">
      <alignment horizontal="left" vertical="center" shrinkToFit="1"/>
    </xf>
    <xf numFmtId="0" fontId="95" fillId="0" borderId="216" xfId="0" applyFont="1" applyBorder="1" applyAlignment="1">
      <alignment horizontal="left" vertical="center" shrinkToFit="1"/>
    </xf>
    <xf numFmtId="0" fontId="95" fillId="0" borderId="215" xfId="0" applyFont="1" applyBorder="1" applyAlignment="1">
      <alignment horizontal="left" vertical="center" shrinkToFit="1"/>
    </xf>
    <xf numFmtId="0" fontId="95" fillId="0" borderId="173" xfId="3" applyFont="1" applyBorder="1" applyAlignment="1">
      <alignment horizontal="center" vertical="center" shrinkToFit="1"/>
    </xf>
    <xf numFmtId="0" fontId="95" fillId="0" borderId="172" xfId="3" applyFont="1" applyBorder="1" applyAlignment="1">
      <alignment horizontal="center" vertical="center" shrinkToFit="1"/>
    </xf>
    <xf numFmtId="0" fontId="95" fillId="0" borderId="171" xfId="3" applyFont="1" applyBorder="1" applyAlignment="1">
      <alignment horizontal="center" vertical="center" shrinkToFit="1"/>
    </xf>
    <xf numFmtId="0" fontId="95" fillId="0" borderId="28" xfId="2" applyFont="1" applyBorder="1" applyAlignment="1">
      <alignment horizontal="left" vertical="center" wrapText="1" shrinkToFit="1"/>
    </xf>
    <xf numFmtId="0" fontId="95" fillId="0" borderId="29" xfId="2" applyFont="1" applyBorder="1" applyAlignment="1">
      <alignment horizontal="left" vertical="center" wrapText="1" shrinkToFit="1"/>
    </xf>
    <xf numFmtId="0" fontId="95" fillId="0" borderId="30" xfId="2" applyFont="1" applyBorder="1" applyAlignment="1">
      <alignment horizontal="left" vertical="center" wrapText="1" shrinkToFit="1"/>
    </xf>
    <xf numFmtId="0" fontId="95" fillId="0" borderId="26" xfId="1" applyFont="1" applyBorder="1" applyAlignment="1">
      <alignment horizontal="center" vertical="center" textRotation="255" shrinkToFit="1"/>
    </xf>
    <xf numFmtId="0" fontId="95" fillId="0" borderId="250" xfId="1" applyFont="1" applyBorder="1" applyAlignment="1">
      <alignment horizontal="center" vertical="center" textRotation="255" shrinkToFit="1"/>
    </xf>
    <xf numFmtId="0" fontId="95" fillId="0" borderId="42" xfId="1" applyFont="1" applyBorder="1" applyAlignment="1">
      <alignment horizontal="left" vertical="center" shrinkToFit="1"/>
    </xf>
    <xf numFmtId="0" fontId="95" fillId="0" borderId="43" xfId="1" applyFont="1" applyBorder="1" applyAlignment="1">
      <alignment horizontal="left" vertical="center" shrinkToFit="1"/>
    </xf>
    <xf numFmtId="0" fontId="95" fillId="0" borderId="44" xfId="1" applyFont="1" applyBorder="1" applyAlignment="1">
      <alignment horizontal="left" vertical="center" shrinkToFit="1"/>
    </xf>
    <xf numFmtId="0" fontId="95" fillId="0" borderId="45" xfId="1" applyFont="1" applyBorder="1" applyAlignment="1">
      <alignment horizontal="left" vertical="center" shrinkToFit="1"/>
    </xf>
    <xf numFmtId="0" fontId="95" fillId="0" borderId="36" xfId="1" applyFont="1" applyBorder="1" applyAlignment="1">
      <alignment horizontal="left" vertical="center" shrinkToFit="1"/>
    </xf>
    <xf numFmtId="0" fontId="95" fillId="0" borderId="39" xfId="1" applyFont="1" applyBorder="1" applyAlignment="1">
      <alignment horizontal="left" vertical="center" shrinkToFit="1"/>
    </xf>
    <xf numFmtId="0" fontId="95" fillId="0" borderId="40" xfId="1" applyFont="1" applyBorder="1" applyAlignment="1">
      <alignment horizontal="left" vertical="center" shrinkToFit="1"/>
    </xf>
    <xf numFmtId="0" fontId="95" fillId="0" borderId="41" xfId="1" applyFont="1" applyBorder="1" applyAlignment="1">
      <alignment horizontal="left" vertical="center" shrinkToFit="1"/>
    </xf>
    <xf numFmtId="0" fontId="96" fillId="0" borderId="0" xfId="2" applyFont="1" applyAlignment="1">
      <alignment horizontal="center" vertical="center"/>
    </xf>
    <xf numFmtId="0" fontId="95" fillId="0" borderId="1" xfId="2" applyFont="1" applyBorder="1" applyAlignment="1">
      <alignment horizontal="center" vertical="center" shrinkToFit="1"/>
    </xf>
    <xf numFmtId="0" fontId="95" fillId="0" borderId="2" xfId="2" applyFont="1" applyBorder="1" applyAlignment="1">
      <alignment horizontal="center" vertical="center" shrinkToFit="1"/>
    </xf>
    <xf numFmtId="0" fontId="95" fillId="0" borderId="3" xfId="2" applyFont="1" applyBorder="1" applyAlignment="1">
      <alignment horizontal="center" vertical="center" shrinkToFit="1"/>
    </xf>
    <xf numFmtId="0" fontId="95" fillId="0" borderId="8" xfId="2" applyFont="1" applyBorder="1" applyAlignment="1">
      <alignment horizontal="center" vertical="center" shrinkToFit="1"/>
    </xf>
    <xf numFmtId="0" fontId="95" fillId="0" borderId="9" xfId="2" applyFont="1" applyBorder="1" applyAlignment="1">
      <alignment horizontal="center" vertical="center" shrinkToFit="1"/>
    </xf>
    <xf numFmtId="0" fontId="95" fillId="0" borderId="10" xfId="2" applyFont="1" applyBorder="1" applyAlignment="1">
      <alignment horizontal="center" vertical="center" shrinkToFit="1"/>
    </xf>
    <xf numFmtId="0" fontId="95" fillId="0" borderId="4" xfId="2" applyFont="1" applyBorder="1" applyAlignment="1">
      <alignment horizontal="center" vertical="center" shrinkToFit="1"/>
    </xf>
    <xf numFmtId="0" fontId="95" fillId="0" borderId="11" xfId="2" applyFont="1" applyBorder="1" applyAlignment="1">
      <alignment horizontal="center" vertical="center" shrinkToFit="1"/>
    </xf>
    <xf numFmtId="0" fontId="95" fillId="0" borderId="4" xfId="2" applyFont="1" applyBorder="1" applyAlignment="1">
      <alignment horizontal="center" vertical="center" wrapText="1" shrinkToFit="1"/>
    </xf>
    <xf numFmtId="0" fontId="95" fillId="0" borderId="2" xfId="1" applyFont="1" applyBorder="1" applyAlignment="1">
      <alignment horizontal="center" vertical="center" shrinkToFit="1"/>
    </xf>
    <xf numFmtId="0" fontId="95" fillId="0" borderId="3" xfId="1" applyFont="1" applyBorder="1" applyAlignment="1">
      <alignment horizontal="center" vertical="center" shrinkToFit="1"/>
    </xf>
    <xf numFmtId="0" fontId="95" fillId="0" borderId="11" xfId="1" applyFont="1" applyBorder="1" applyAlignment="1">
      <alignment horizontal="center" vertical="center" shrinkToFit="1"/>
    </xf>
    <xf numFmtId="0" fontId="95" fillId="0" borderId="9" xfId="1" applyFont="1" applyBorder="1" applyAlignment="1">
      <alignment horizontal="center" vertical="center" shrinkToFit="1"/>
    </xf>
    <xf numFmtId="0" fontId="95" fillId="0" borderId="10" xfId="1" applyFont="1" applyBorder="1" applyAlignment="1">
      <alignment horizontal="center" vertical="center" shrinkToFit="1"/>
    </xf>
    <xf numFmtId="0" fontId="95" fillId="0" borderId="5" xfId="2" applyFont="1" applyBorder="1" applyAlignment="1">
      <alignment horizontal="center" vertical="center" shrinkToFit="1"/>
    </xf>
    <xf numFmtId="0" fontId="95" fillId="0" borderId="6" xfId="2" applyFont="1" applyBorder="1" applyAlignment="1">
      <alignment horizontal="center" vertical="center" shrinkToFit="1"/>
    </xf>
    <xf numFmtId="0" fontId="95" fillId="0" borderId="12" xfId="2" applyFont="1" applyBorder="1" applyAlignment="1">
      <alignment horizontal="center" vertical="center" shrinkToFit="1"/>
    </xf>
    <xf numFmtId="0" fontId="95" fillId="0" borderId="13" xfId="2" applyFont="1" applyBorder="1" applyAlignment="1">
      <alignment horizontal="center" vertical="center" shrinkToFit="1"/>
    </xf>
    <xf numFmtId="0" fontId="95" fillId="0" borderId="14" xfId="2" applyFont="1" applyBorder="1" applyAlignment="1">
      <alignment horizontal="center" vertical="center" shrinkToFit="1"/>
    </xf>
    <xf numFmtId="0" fontId="95" fillId="0" borderId="15" xfId="2" applyFont="1" applyBorder="1" applyAlignment="1">
      <alignment horizontal="center" vertical="center" shrinkToFit="1"/>
    </xf>
    <xf numFmtId="0" fontId="95" fillId="0" borderId="245" xfId="2" applyFont="1" applyBorder="1" applyAlignment="1">
      <alignment horizontal="center" vertical="center" shrinkToFit="1"/>
    </xf>
    <xf numFmtId="0" fontId="95" fillId="0" borderId="16" xfId="3" applyFont="1" applyBorder="1" applyAlignment="1">
      <alignment horizontal="left" vertical="center" shrinkToFit="1"/>
    </xf>
    <xf numFmtId="0" fontId="95" fillId="0" borderId="17" xfId="3" applyFont="1" applyBorder="1" applyAlignment="1">
      <alignment horizontal="left" vertical="center" shrinkToFit="1"/>
    </xf>
    <xf numFmtId="0" fontId="95" fillId="0" borderId="18" xfId="3" applyFont="1" applyBorder="1" applyAlignment="1">
      <alignment horizontal="left" vertical="center" shrinkToFit="1"/>
    </xf>
    <xf numFmtId="0" fontId="95" fillId="0" borderId="19" xfId="2" applyFont="1" applyBorder="1" applyAlignment="1">
      <alignment horizontal="center" vertical="center" shrinkToFit="1"/>
    </xf>
    <xf numFmtId="0" fontId="95" fillId="0" borderId="20" xfId="2" applyFont="1" applyBorder="1" applyAlignment="1">
      <alignment horizontal="center" vertical="center" shrinkToFit="1"/>
    </xf>
    <xf numFmtId="0" fontId="95" fillId="0" borderId="21" xfId="2" applyFont="1" applyBorder="1" applyAlignment="1">
      <alignment horizontal="center" vertical="center" shrinkToFit="1"/>
    </xf>
    <xf numFmtId="0" fontId="95" fillId="0" borderId="19" xfId="1" applyFont="1" applyBorder="1" applyAlignment="1">
      <alignment horizontal="center" vertical="center" shrinkToFit="1"/>
    </xf>
    <xf numFmtId="0" fontId="95" fillId="0" borderId="20" xfId="1" applyFont="1" applyBorder="1" applyAlignment="1">
      <alignment horizontal="center" vertical="center" shrinkToFit="1"/>
    </xf>
    <xf numFmtId="0" fontId="95" fillId="0" borderId="21" xfId="1" applyFont="1" applyBorder="1" applyAlignment="1">
      <alignment horizontal="center" vertical="center" shrinkToFit="1"/>
    </xf>
    <xf numFmtId="0" fontId="95" fillId="0" borderId="22" xfId="2" applyFont="1" applyBorder="1" applyAlignment="1">
      <alignment horizontal="left" vertical="center" shrinkToFit="1"/>
    </xf>
    <xf numFmtId="0" fontId="95" fillId="0" borderId="17" xfId="2" applyFont="1" applyBorder="1" applyAlignment="1">
      <alignment horizontal="left" vertical="center" shrinkToFit="1"/>
    </xf>
    <xf numFmtId="0" fontId="95" fillId="0" borderId="18" xfId="2" applyFont="1" applyBorder="1" applyAlignment="1">
      <alignment horizontal="left" vertical="center" shrinkToFit="1"/>
    </xf>
    <xf numFmtId="0" fontId="95" fillId="0" borderId="22" xfId="2" applyFont="1" applyBorder="1" applyAlignment="1">
      <alignment horizontal="left" vertical="center" wrapText="1"/>
    </xf>
    <xf numFmtId="0" fontId="95" fillId="0" borderId="17" xfId="1" applyFont="1" applyBorder="1" applyAlignment="1">
      <alignment horizontal="left" vertical="center"/>
    </xf>
    <xf numFmtId="0" fontId="95" fillId="0" borderId="18" xfId="1" applyFont="1" applyBorder="1" applyAlignment="1">
      <alignment horizontal="left" vertical="center"/>
    </xf>
    <xf numFmtId="0" fontId="95" fillId="0" borderId="22" xfId="2" applyFont="1" applyBorder="1" applyAlignment="1">
      <alignment horizontal="center" vertical="center" shrinkToFit="1"/>
    </xf>
    <xf numFmtId="0" fontId="95" fillId="0" borderId="17" xfId="2" applyFont="1" applyBorder="1" applyAlignment="1">
      <alignment horizontal="center" vertical="center" shrinkToFit="1"/>
    </xf>
    <xf numFmtId="0" fontId="95" fillId="0" borderId="252" xfId="2" applyFont="1" applyBorder="1" applyAlignment="1">
      <alignment horizontal="center" vertical="center" shrinkToFit="1"/>
    </xf>
    <xf numFmtId="0" fontId="28" fillId="0" borderId="0" xfId="0" applyFont="1" applyAlignment="1">
      <alignment horizontal="left" vertical="center" wrapText="1"/>
    </xf>
    <xf numFmtId="0" fontId="28" fillId="0" borderId="0" xfId="0" applyFont="1" applyAlignment="1">
      <alignment horizontal="left" vertical="center"/>
    </xf>
    <xf numFmtId="0" fontId="33" fillId="0" borderId="0" xfId="0" applyFont="1" applyAlignment="1">
      <alignment horizontal="right" vertical="center"/>
    </xf>
    <xf numFmtId="0" fontId="31" fillId="0" borderId="0" xfId="0" applyFont="1" applyAlignment="1">
      <alignment horizontal="center" vertical="center" wrapText="1"/>
    </xf>
    <xf numFmtId="0" fontId="31" fillId="0" borderId="0" xfId="0" applyFont="1" applyAlignment="1">
      <alignment horizontal="center" vertical="center"/>
    </xf>
    <xf numFmtId="0" fontId="31" fillId="0" borderId="173" xfId="0" applyFont="1" applyBorder="1">
      <alignment vertical="center"/>
    </xf>
    <xf numFmtId="0" fontId="31" fillId="0" borderId="172" xfId="0" applyFont="1" applyBorder="1">
      <alignment vertical="center"/>
    </xf>
    <xf numFmtId="0" fontId="31" fillId="0" borderId="171" xfId="0" applyFont="1" applyBorder="1">
      <alignment vertical="center"/>
    </xf>
    <xf numFmtId="0" fontId="28" fillId="0" borderId="173" xfId="0" applyFont="1" applyBorder="1" applyAlignment="1">
      <alignment horizontal="center" vertical="center"/>
    </xf>
    <xf numFmtId="0" fontId="28" fillId="0" borderId="172" xfId="0" applyFont="1" applyBorder="1" applyAlignment="1">
      <alignment horizontal="center" vertical="center"/>
    </xf>
    <xf numFmtId="0" fontId="28" fillId="0" borderId="171" xfId="0" applyFont="1" applyBorder="1" applyAlignment="1">
      <alignment horizontal="center" vertical="center"/>
    </xf>
    <xf numFmtId="0" fontId="28" fillId="0" borderId="173" xfId="0" applyFont="1" applyBorder="1" applyAlignment="1">
      <alignment horizontal="left" vertical="center" wrapText="1"/>
    </xf>
    <xf numFmtId="0" fontId="28" fillId="0" borderId="172" xfId="0" applyFont="1" applyBorder="1" applyAlignment="1">
      <alignment horizontal="left" vertical="center" wrapText="1"/>
    </xf>
    <xf numFmtId="0" fontId="28" fillId="0" borderId="171" xfId="0" applyFont="1" applyBorder="1" applyAlignment="1">
      <alignment horizontal="left" vertical="center" wrapText="1"/>
    </xf>
    <xf numFmtId="0" fontId="28" fillId="0" borderId="170" xfId="0" applyFont="1" applyBorder="1" applyAlignment="1">
      <alignment vertical="center" wrapText="1"/>
    </xf>
    <xf numFmtId="0" fontId="28" fillId="0" borderId="168" xfId="0" applyFont="1" applyBorder="1" applyAlignment="1">
      <alignment vertical="center" wrapText="1"/>
    </xf>
    <xf numFmtId="0" fontId="28" fillId="0" borderId="170" xfId="0" applyFont="1" applyBorder="1" applyAlignment="1">
      <alignment horizontal="center" vertical="center" wrapText="1"/>
    </xf>
    <xf numFmtId="0" fontId="28" fillId="0" borderId="168" xfId="0" applyFont="1" applyBorder="1" applyAlignment="1">
      <alignment horizontal="center" vertical="center" wrapText="1"/>
    </xf>
    <xf numFmtId="0" fontId="28" fillId="0" borderId="170" xfId="0" applyFont="1" applyBorder="1">
      <alignment vertical="center"/>
    </xf>
    <xf numFmtId="0" fontId="28" fillId="0" borderId="168" xfId="0" applyFont="1" applyBorder="1">
      <alignment vertical="center"/>
    </xf>
    <xf numFmtId="0" fontId="28" fillId="0" borderId="170" xfId="0" applyFont="1" applyBorder="1" applyAlignment="1">
      <alignment horizontal="center" vertical="center"/>
    </xf>
    <xf numFmtId="0" fontId="28" fillId="0" borderId="168" xfId="0" applyFont="1" applyBorder="1" applyAlignment="1">
      <alignment horizontal="center" vertical="center"/>
    </xf>
    <xf numFmtId="0" fontId="28" fillId="0" borderId="24" xfId="0" applyFont="1" applyBorder="1" applyAlignment="1">
      <alignment horizontal="center" vertical="center"/>
    </xf>
    <xf numFmtId="0" fontId="28" fillId="0" borderId="24" xfId="0" applyFont="1" applyBorder="1">
      <alignment vertical="center"/>
    </xf>
    <xf numFmtId="0" fontId="100" fillId="0" borderId="0" xfId="0" applyFont="1">
      <alignment vertical="center"/>
    </xf>
    <xf numFmtId="0" fontId="28" fillId="0" borderId="42" xfId="0" applyFont="1" applyBorder="1" applyAlignment="1">
      <alignment horizontal="center" vertical="center"/>
    </xf>
    <xf numFmtId="0" fontId="28" fillId="0" borderId="43" xfId="0" applyFont="1" applyBorder="1" applyAlignment="1">
      <alignment horizontal="center" vertical="center"/>
    </xf>
    <xf numFmtId="0" fontId="28" fillId="0" borderId="44" xfId="0" applyFont="1" applyBorder="1" applyAlignment="1">
      <alignment horizontal="center" vertical="center"/>
    </xf>
    <xf numFmtId="0" fontId="28" fillId="0" borderId="169" xfId="0" applyFont="1" applyBorder="1" applyAlignment="1">
      <alignment horizontal="center" vertical="center"/>
    </xf>
    <xf numFmtId="0" fontId="28" fillId="0" borderId="0" xfId="0" applyFont="1" applyAlignment="1">
      <alignment horizontal="center" vertical="center"/>
    </xf>
    <xf numFmtId="0" fontId="28" fillId="0" borderId="35" xfId="0" applyFont="1" applyBorder="1" applyAlignment="1">
      <alignment horizontal="center" vertical="center"/>
    </xf>
    <xf numFmtId="0" fontId="28" fillId="0" borderId="28" xfId="0" applyFont="1" applyBorder="1" applyAlignment="1">
      <alignment horizontal="center" vertical="center"/>
    </xf>
    <xf numFmtId="0" fontId="28" fillId="0" borderId="29" xfId="0" applyFont="1" applyBorder="1" applyAlignment="1">
      <alignment horizontal="center" vertical="center"/>
    </xf>
    <xf numFmtId="0" fontId="28" fillId="0" borderId="30" xfId="0" applyFont="1" applyBorder="1" applyAlignment="1">
      <alignment horizontal="center" vertical="center"/>
    </xf>
    <xf numFmtId="0" fontId="28" fillId="0" borderId="24" xfId="0" applyFont="1" applyBorder="1" applyAlignment="1">
      <alignment vertical="center" wrapText="1"/>
    </xf>
    <xf numFmtId="0" fontId="28" fillId="0" borderId="24" xfId="0" applyFont="1" applyBorder="1" applyAlignment="1">
      <alignment horizontal="center" vertical="center" wrapText="1"/>
    </xf>
    <xf numFmtId="0" fontId="28" fillId="0" borderId="0" xfId="0" applyFont="1" applyAlignment="1">
      <alignment horizontal="right" vertical="center"/>
    </xf>
    <xf numFmtId="0" fontId="32" fillId="0" borderId="0" xfId="0" applyFont="1" applyAlignment="1">
      <alignment horizontal="center" vertical="center" wrapText="1"/>
    </xf>
    <xf numFmtId="0" fontId="32" fillId="0" borderId="0" xfId="0" applyFont="1" applyAlignment="1">
      <alignment horizontal="center" vertical="center"/>
    </xf>
    <xf numFmtId="0" fontId="28" fillId="0" borderId="0" xfId="1" applyFont="1" applyAlignment="1">
      <alignment horizontal="left" vertical="center" wrapText="1"/>
    </xf>
    <xf numFmtId="0" fontId="28" fillId="0" borderId="0" xfId="1" applyFont="1" applyAlignment="1">
      <alignment horizontal="right" vertical="center"/>
    </xf>
    <xf numFmtId="0" fontId="32" fillId="0" borderId="0" xfId="1" applyFont="1" applyAlignment="1">
      <alignment horizontal="center" vertical="center"/>
    </xf>
    <xf numFmtId="0" fontId="31" fillId="0" borderId="173" xfId="1" applyFont="1" applyBorder="1" applyAlignment="1">
      <alignment horizontal="center" vertical="center"/>
    </xf>
    <xf numFmtId="0" fontId="31" fillId="0" borderId="172" xfId="1" applyFont="1" applyBorder="1" applyAlignment="1">
      <alignment horizontal="center" vertical="center"/>
    </xf>
    <xf numFmtId="0" fontId="31" fillId="0" borderId="171" xfId="1" applyFont="1" applyBorder="1" applyAlignment="1">
      <alignment horizontal="center" vertical="center"/>
    </xf>
    <xf numFmtId="0" fontId="28" fillId="0" borderId="43" xfId="1" applyFont="1" applyBorder="1" applyAlignment="1">
      <alignment horizontal="center" vertical="center"/>
    </xf>
    <xf numFmtId="0" fontId="28" fillId="0" borderId="44" xfId="1" applyFont="1" applyBorder="1" applyAlignment="1">
      <alignment horizontal="center" vertical="center"/>
    </xf>
    <xf numFmtId="0" fontId="28" fillId="0" borderId="173" xfId="1" applyFont="1" applyBorder="1" applyAlignment="1">
      <alignment horizontal="center" vertical="center"/>
    </xf>
    <xf numFmtId="0" fontId="28" fillId="0" borderId="172" xfId="1" applyFont="1" applyBorder="1" applyAlignment="1">
      <alignment horizontal="center" vertical="center"/>
    </xf>
    <xf numFmtId="0" fontId="28" fillId="0" borderId="171" xfId="1" applyFont="1" applyBorder="1" applyAlignment="1">
      <alignment horizontal="center" vertical="center"/>
    </xf>
    <xf numFmtId="0" fontId="28" fillId="0" borderId="169" xfId="1" applyFont="1" applyBorder="1" applyAlignment="1">
      <alignment horizontal="left" vertical="center"/>
    </xf>
    <xf numFmtId="0" fontId="28" fillId="0" borderId="28" xfId="1" applyFont="1" applyBorder="1" applyAlignment="1">
      <alignment horizontal="left" vertical="center"/>
    </xf>
    <xf numFmtId="0" fontId="28" fillId="0" borderId="170" xfId="1" applyFont="1" applyBorder="1" applyAlignment="1">
      <alignment horizontal="left" vertical="center"/>
    </xf>
    <xf numFmtId="0" fontId="28" fillId="0" borderId="168" xfId="1" applyFont="1" applyBorder="1" applyAlignment="1">
      <alignment horizontal="left" vertical="center"/>
    </xf>
    <xf numFmtId="0" fontId="28" fillId="0" borderId="24" xfId="1" applyFont="1" applyBorder="1" applyAlignment="1">
      <alignment horizontal="left" vertical="center"/>
    </xf>
    <xf numFmtId="0" fontId="34" fillId="0" borderId="172" xfId="1" applyFont="1" applyBorder="1" applyAlignment="1">
      <alignment horizontal="left" vertical="center" wrapText="1"/>
    </xf>
    <xf numFmtId="0" fontId="34" fillId="0" borderId="171" xfId="1" applyFont="1" applyBorder="1" applyAlignment="1">
      <alignment horizontal="left" vertical="center" wrapText="1"/>
    </xf>
    <xf numFmtId="0" fontId="50" fillId="10" borderId="0" xfId="3" applyFont="1" applyFill="1" applyAlignment="1" applyProtection="1">
      <alignment horizontal="right" vertical="center"/>
      <protection locked="0"/>
    </xf>
    <xf numFmtId="0" fontId="16" fillId="0" borderId="0" xfId="32" applyFont="1" applyAlignment="1" applyProtection="1">
      <alignment horizontal="center" vertical="center" wrapText="1"/>
      <protection locked="0"/>
    </xf>
    <xf numFmtId="0" fontId="50" fillId="0" borderId="174" xfId="3" applyFont="1" applyBorder="1" applyAlignment="1" applyProtection="1">
      <alignment horizontal="center" vertical="center"/>
      <protection locked="0"/>
    </xf>
    <xf numFmtId="0" fontId="4" fillId="0" borderId="174" xfId="4" applyBorder="1" applyAlignment="1" applyProtection="1">
      <alignment horizontal="center" vertical="center"/>
      <protection locked="0"/>
    </xf>
    <xf numFmtId="0" fontId="4" fillId="9" borderId="174" xfId="4" applyFill="1" applyBorder="1" applyAlignment="1" applyProtection="1">
      <alignment horizontal="center" vertical="center"/>
      <protection locked="0"/>
    </xf>
    <xf numFmtId="0" fontId="36" fillId="0" borderId="174" xfId="4" applyFont="1" applyBorder="1" applyAlignment="1" applyProtection="1">
      <alignment horizontal="center" vertical="center"/>
      <protection locked="0"/>
    </xf>
    <xf numFmtId="0" fontId="36" fillId="0" borderId="170" xfId="4" applyFont="1" applyBorder="1" applyAlignment="1" applyProtection="1">
      <alignment horizontal="center" vertical="center"/>
      <protection locked="0"/>
    </xf>
    <xf numFmtId="0" fontId="109" fillId="9" borderId="174" xfId="4" applyFont="1" applyFill="1" applyBorder="1" applyAlignment="1" applyProtection="1">
      <alignment horizontal="center" vertical="center"/>
      <protection locked="0"/>
    </xf>
    <xf numFmtId="0" fontId="108" fillId="10" borderId="172" xfId="4" applyFont="1" applyFill="1" applyBorder="1" applyAlignment="1" applyProtection="1">
      <alignment horizontal="center" vertical="center"/>
      <protection locked="0"/>
    </xf>
    <xf numFmtId="0" fontId="108" fillId="10" borderId="171" xfId="4" applyFont="1" applyFill="1" applyBorder="1" applyAlignment="1" applyProtection="1">
      <alignment horizontal="center" vertical="center"/>
      <protection locked="0"/>
    </xf>
    <xf numFmtId="0" fontId="4" fillId="0" borderId="42" xfId="4" applyBorder="1" applyAlignment="1" applyProtection="1">
      <alignment horizontal="center" vertical="center"/>
      <protection locked="0"/>
    </xf>
    <xf numFmtId="0" fontId="4" fillId="0" borderId="28" xfId="4" applyBorder="1" applyAlignment="1" applyProtection="1">
      <alignment horizontal="center" vertical="center"/>
      <protection locked="0"/>
    </xf>
    <xf numFmtId="186" fontId="4" fillId="0" borderId="169" xfId="4" applyNumberFormat="1" applyBorder="1" applyAlignment="1" applyProtection="1">
      <alignment horizontal="center" vertical="center"/>
      <protection locked="0"/>
    </xf>
    <xf numFmtId="0" fontId="4" fillId="0" borderId="42" xfId="4" applyBorder="1" applyAlignment="1" applyProtection="1">
      <alignment horizontal="center" vertical="center" wrapText="1"/>
      <protection locked="0"/>
    </xf>
    <xf numFmtId="0" fontId="4" fillId="0" borderId="169" xfId="4" applyBorder="1" applyAlignment="1" applyProtection="1">
      <alignment horizontal="center" vertical="center"/>
      <protection locked="0"/>
    </xf>
    <xf numFmtId="0" fontId="36" fillId="0" borderId="43" xfId="4" applyFont="1" applyBorder="1" applyAlignment="1" applyProtection="1">
      <alignment horizontal="center" vertical="center"/>
      <protection locked="0"/>
    </xf>
    <xf numFmtId="0" fontId="36" fillId="0" borderId="44" xfId="4" applyFont="1" applyBorder="1" applyAlignment="1" applyProtection="1">
      <alignment horizontal="center" vertical="center"/>
      <protection locked="0"/>
    </xf>
    <xf numFmtId="0" fontId="4" fillId="0" borderId="44" xfId="4" applyBorder="1" applyAlignment="1" applyProtection="1">
      <alignment horizontal="center" vertical="center"/>
      <protection locked="0"/>
    </xf>
    <xf numFmtId="0" fontId="4" fillId="0" borderId="35" xfId="4" applyBorder="1" applyAlignment="1" applyProtection="1">
      <alignment horizontal="center" vertical="center"/>
      <protection locked="0"/>
    </xf>
    <xf numFmtId="186" fontId="107" fillId="0" borderId="214" xfId="4" applyNumberFormat="1" applyFont="1" applyBorder="1" applyAlignment="1" applyProtection="1">
      <alignment horizontal="center" vertical="center" wrapText="1"/>
      <protection locked="0"/>
    </xf>
    <xf numFmtId="186" fontId="107" fillId="0" borderId="213" xfId="4" applyNumberFormat="1" applyFont="1" applyBorder="1" applyAlignment="1" applyProtection="1">
      <alignment horizontal="center" vertical="center"/>
      <protection locked="0"/>
    </xf>
    <xf numFmtId="0" fontId="4" fillId="0" borderId="44" xfId="4" applyBorder="1" applyAlignment="1">
      <alignment horizontal="center" vertical="center"/>
    </xf>
    <xf numFmtId="0" fontId="4" fillId="0" borderId="30" xfId="4" applyBorder="1" applyAlignment="1">
      <alignment horizontal="center" vertical="center"/>
    </xf>
    <xf numFmtId="0" fontId="4" fillId="0" borderId="174" xfId="4" applyBorder="1" applyAlignment="1" applyProtection="1">
      <alignment vertical="center" shrinkToFit="1"/>
      <protection locked="0"/>
    </xf>
    <xf numFmtId="0" fontId="84" fillId="0" borderId="173" xfId="4" applyFont="1" applyBorder="1" applyAlignment="1">
      <alignment horizontal="center" vertical="center"/>
    </xf>
    <xf numFmtId="0" fontId="84" fillId="0" borderId="171" xfId="4" applyFont="1" applyBorder="1" applyAlignment="1">
      <alignment horizontal="center" vertical="center"/>
    </xf>
    <xf numFmtId="0" fontId="4" fillId="0" borderId="174" xfId="4" applyBorder="1" applyAlignment="1" applyProtection="1">
      <alignment vertical="center" wrapText="1" shrinkToFit="1"/>
      <protection locked="0"/>
    </xf>
    <xf numFmtId="9" fontId="0" fillId="0" borderId="173" xfId="33" applyFont="1" applyBorder="1" applyAlignment="1">
      <alignment horizontal="center" vertical="center"/>
    </xf>
    <xf numFmtId="9" fontId="0" fillId="0" borderId="171" xfId="33" applyFont="1" applyBorder="1" applyAlignment="1">
      <alignment horizontal="center" vertical="center"/>
    </xf>
    <xf numFmtId="0" fontId="4" fillId="0" borderId="173" xfId="4" applyBorder="1" applyAlignment="1">
      <alignment horizontal="center" vertical="center"/>
    </xf>
    <xf numFmtId="0" fontId="4" fillId="0" borderId="171" xfId="4" applyBorder="1" applyAlignment="1">
      <alignment horizontal="center" vertical="center"/>
    </xf>
    <xf numFmtId="0" fontId="10" fillId="0" borderId="43" xfId="3" applyFont="1" applyBorder="1" applyAlignment="1" applyProtection="1">
      <alignment horizontal="center" vertical="center"/>
      <protection locked="0"/>
    </xf>
    <xf numFmtId="0" fontId="10" fillId="0" borderId="0" xfId="3" applyFont="1" applyAlignment="1" applyProtection="1">
      <alignment horizontal="center" vertical="center"/>
      <protection locked="0"/>
    </xf>
    <xf numFmtId="0" fontId="4" fillId="0" borderId="172" xfId="4" applyBorder="1" applyAlignment="1">
      <alignment horizontal="center" vertical="center"/>
    </xf>
    <xf numFmtId="0" fontId="4" fillId="9" borderId="173" xfId="4" applyFill="1" applyBorder="1" applyAlignment="1">
      <alignment horizontal="center" vertical="center"/>
    </xf>
    <xf numFmtId="0" fontId="4" fillId="9" borderId="210" xfId="4" applyFill="1" applyBorder="1" applyAlignment="1">
      <alignment horizontal="center" vertical="center"/>
    </xf>
    <xf numFmtId="184" fontId="4" fillId="0" borderId="173" xfId="4" applyNumberFormat="1" applyBorder="1" applyAlignment="1">
      <alignment horizontal="center" vertical="center"/>
    </xf>
    <xf numFmtId="184" fontId="4" fillId="0" borderId="171" xfId="4" applyNumberFormat="1" applyBorder="1" applyAlignment="1">
      <alignment horizontal="center" vertical="center"/>
    </xf>
    <xf numFmtId="0" fontId="4" fillId="0" borderId="210" xfId="4" applyBorder="1" applyAlignment="1">
      <alignment horizontal="center" vertical="center"/>
    </xf>
    <xf numFmtId="185" fontId="84" fillId="0" borderId="173" xfId="4" applyNumberFormat="1" applyFont="1" applyBorder="1" applyAlignment="1">
      <alignment horizontal="center" vertical="center"/>
    </xf>
    <xf numFmtId="0" fontId="10" fillId="0" borderId="172" xfId="3" applyFont="1" applyBorder="1" applyAlignment="1" applyProtection="1">
      <alignment horizontal="center" vertical="center"/>
      <protection locked="0"/>
    </xf>
    <xf numFmtId="0" fontId="10" fillId="0" borderId="171" xfId="3" applyFont="1" applyBorder="1" applyAlignment="1" applyProtection="1">
      <alignment horizontal="center" vertical="center"/>
      <protection locked="0"/>
    </xf>
    <xf numFmtId="0" fontId="4" fillId="0" borderId="35" xfId="4" applyBorder="1" applyAlignment="1">
      <alignment horizontal="center" vertical="center"/>
    </xf>
    <xf numFmtId="0" fontId="107" fillId="0" borderId="0" xfId="4" applyFont="1" applyAlignment="1" applyProtection="1">
      <alignment vertical="top" wrapText="1"/>
      <protection locked="0"/>
    </xf>
    <xf numFmtId="0" fontId="4" fillId="0" borderId="43" xfId="4" applyBorder="1" applyAlignment="1">
      <alignment horizontal="center" vertical="center"/>
    </xf>
    <xf numFmtId="0" fontId="4" fillId="0" borderId="0" xfId="4" applyAlignment="1">
      <alignment horizontal="center" vertical="center"/>
    </xf>
    <xf numFmtId="0" fontId="4" fillId="0" borderId="29" xfId="4" applyBorder="1" applyAlignment="1">
      <alignment horizontal="center" vertical="center"/>
    </xf>
    <xf numFmtId="0" fontId="4" fillId="0" borderId="42" xfId="4" applyBorder="1" applyAlignment="1">
      <alignment horizontal="center" vertical="center" wrapText="1"/>
    </xf>
    <xf numFmtId="0" fontId="4" fillId="0" borderId="169" xfId="4" applyBorder="1" applyAlignment="1">
      <alignment horizontal="center" vertical="center"/>
    </xf>
    <xf numFmtId="0" fontId="4" fillId="0" borderId="28" xfId="4" applyBorder="1" applyAlignment="1">
      <alignment horizontal="center" vertical="center"/>
    </xf>
    <xf numFmtId="0" fontId="84" fillId="8" borderId="42" xfId="32" applyFont="1" applyFill="1" applyBorder="1" applyAlignment="1" applyProtection="1">
      <alignment horizontal="center" vertical="center"/>
      <protection locked="0"/>
    </xf>
    <xf numFmtId="0" fontId="84" fillId="8" borderId="44" xfId="32" applyFont="1" applyFill="1" applyBorder="1" applyAlignment="1" applyProtection="1">
      <alignment horizontal="center" vertical="center"/>
      <protection locked="0"/>
    </xf>
    <xf numFmtId="0" fontId="84" fillId="8" borderId="169" xfId="32" applyFont="1" applyFill="1" applyBorder="1" applyAlignment="1" applyProtection="1">
      <alignment horizontal="center" vertical="center"/>
      <protection locked="0"/>
    </xf>
    <xf numFmtId="0" fontId="84" fillId="8" borderId="35" xfId="32" applyFont="1" applyFill="1" applyBorder="1" applyAlignment="1" applyProtection="1">
      <alignment horizontal="center" vertical="center"/>
      <protection locked="0"/>
    </xf>
    <xf numFmtId="0" fontId="84" fillId="8" borderId="28" xfId="32" applyFont="1" applyFill="1" applyBorder="1" applyAlignment="1" applyProtection="1">
      <alignment horizontal="center" vertical="center"/>
      <protection locked="0"/>
    </xf>
    <xf numFmtId="0" fontId="84" fillId="8" borderId="30" xfId="32" applyFont="1" applyFill="1" applyBorder="1" applyAlignment="1" applyProtection="1">
      <alignment horizontal="center" vertical="center"/>
      <protection locked="0"/>
    </xf>
    <xf numFmtId="0" fontId="107" fillId="0" borderId="0" xfId="32" applyFont="1" applyAlignment="1" applyProtection="1">
      <alignment vertical="center" wrapText="1"/>
      <protection locked="0"/>
    </xf>
    <xf numFmtId="0" fontId="107" fillId="0" borderId="0" xfId="32" applyFont="1" applyAlignment="1" applyProtection="1">
      <alignment horizontal="left" vertical="center" wrapText="1"/>
      <protection locked="0"/>
    </xf>
    <xf numFmtId="0" fontId="4" fillId="0" borderId="173" xfId="32" applyBorder="1" applyAlignment="1" applyProtection="1">
      <alignment horizontal="center" vertical="center" wrapText="1"/>
      <protection locked="0"/>
    </xf>
    <xf numFmtId="0" fontId="4" fillId="0" borderId="171" xfId="32" applyBorder="1" applyAlignment="1" applyProtection="1">
      <alignment horizontal="center" vertical="center" wrapText="1"/>
      <protection locked="0"/>
    </xf>
    <xf numFmtId="0" fontId="4" fillId="8" borderId="173" xfId="32" applyFill="1" applyBorder="1" applyAlignment="1" applyProtection="1">
      <alignment horizontal="center" vertical="center"/>
      <protection locked="0"/>
    </xf>
    <xf numFmtId="0" fontId="4" fillId="8" borderId="172" xfId="32" applyFill="1" applyBorder="1" applyAlignment="1" applyProtection="1">
      <alignment horizontal="center" vertical="center"/>
      <protection locked="0"/>
    </xf>
    <xf numFmtId="0" fontId="4" fillId="8" borderId="171" xfId="32" applyFill="1" applyBorder="1" applyAlignment="1" applyProtection="1">
      <alignment horizontal="center" vertical="center"/>
      <protection locked="0"/>
    </xf>
    <xf numFmtId="0" fontId="4" fillId="0" borderId="173" xfId="32" applyBorder="1" applyAlignment="1" applyProtection="1">
      <alignment horizontal="center" vertical="center"/>
      <protection locked="0"/>
    </xf>
    <xf numFmtId="0" fontId="4" fillId="0" borderId="172" xfId="32" applyBorder="1" applyAlignment="1" applyProtection="1">
      <alignment horizontal="center" vertical="center"/>
      <protection locked="0"/>
    </xf>
    <xf numFmtId="0" fontId="4" fillId="8" borderId="173" xfId="32" applyFill="1" applyBorder="1" applyProtection="1">
      <alignment vertical="center"/>
      <protection locked="0"/>
    </xf>
    <xf numFmtId="0" fontId="4" fillId="8" borderId="172" xfId="32" applyFill="1" applyBorder="1" applyProtection="1">
      <alignment vertical="center"/>
      <protection locked="0"/>
    </xf>
    <xf numFmtId="0" fontId="4" fillId="0" borderId="212" xfId="4" applyBorder="1" applyAlignment="1">
      <alignment horizontal="center"/>
    </xf>
    <xf numFmtId="0" fontId="4" fillId="0" borderId="211" xfId="4" applyBorder="1" applyAlignment="1">
      <alignment horizontal="center"/>
    </xf>
    <xf numFmtId="0" fontId="10" fillId="0" borderId="44" xfId="3" applyFont="1" applyBorder="1" applyAlignment="1" applyProtection="1">
      <alignment horizontal="center" vertical="center"/>
      <protection locked="0"/>
    </xf>
    <xf numFmtId="0" fontId="10" fillId="0" borderId="30" xfId="3" applyFont="1" applyBorder="1" applyAlignment="1" applyProtection="1">
      <alignment horizontal="center" vertical="center"/>
      <protection locked="0"/>
    </xf>
    <xf numFmtId="185" fontId="84" fillId="0" borderId="174" xfId="4" applyNumberFormat="1" applyFont="1" applyBorder="1" applyAlignment="1">
      <alignment horizontal="center" vertical="center"/>
    </xf>
    <xf numFmtId="0" fontId="108" fillId="10" borderId="173" xfId="4" applyFont="1" applyFill="1" applyBorder="1" applyAlignment="1" applyProtection="1">
      <alignment horizontal="center" vertical="center"/>
      <protection locked="0"/>
    </xf>
    <xf numFmtId="0" fontId="4" fillId="0" borderId="44" xfId="4" applyBorder="1" applyAlignment="1" applyProtection="1">
      <alignment horizontal="center" vertical="center" wrapText="1"/>
      <protection locked="0"/>
    </xf>
    <xf numFmtId="0" fontId="4" fillId="0" borderId="43" xfId="4" applyBorder="1" applyAlignment="1" applyProtection="1">
      <alignment horizontal="center" vertical="center" wrapText="1"/>
      <protection locked="0"/>
    </xf>
    <xf numFmtId="0" fontId="10" fillId="0" borderId="174" xfId="3" applyFont="1" applyBorder="1" applyAlignment="1" applyProtection="1">
      <alignment horizontal="center" vertical="center"/>
      <protection locked="0"/>
    </xf>
    <xf numFmtId="0" fontId="0" fillId="0" borderId="173" xfId="32" applyFont="1" applyBorder="1" applyAlignment="1" applyProtection="1">
      <alignment horizontal="center" vertical="center" wrapText="1"/>
      <protection locked="0"/>
    </xf>
    <xf numFmtId="0" fontId="107" fillId="0" borderId="43" xfId="4" applyFont="1" applyBorder="1" applyAlignment="1">
      <alignment horizontal="center" vertical="center"/>
    </xf>
    <xf numFmtId="0" fontId="107" fillId="0" borderId="44" xfId="4" applyFont="1" applyBorder="1" applyAlignment="1">
      <alignment horizontal="center" vertical="center"/>
    </xf>
    <xf numFmtId="0" fontId="107" fillId="0" borderId="0" xfId="4" applyFont="1" applyAlignment="1">
      <alignment horizontal="center" vertical="center"/>
    </xf>
    <xf numFmtId="0" fontId="107" fillId="0" borderId="35" xfId="4" applyFont="1" applyBorder="1" applyAlignment="1">
      <alignment horizontal="center" vertical="center"/>
    </xf>
    <xf numFmtId="186" fontId="8" fillId="0" borderId="214" xfId="4" applyNumberFormat="1" applyFont="1" applyBorder="1" applyAlignment="1" applyProtection="1">
      <alignment horizontal="center" vertical="center" wrapText="1"/>
      <protection locked="0"/>
    </xf>
    <xf numFmtId="186" fontId="8" fillId="0" borderId="213" xfId="4" applyNumberFormat="1" applyFont="1" applyBorder="1" applyAlignment="1" applyProtection="1">
      <alignment horizontal="center" vertical="center"/>
      <protection locked="0"/>
    </xf>
    <xf numFmtId="0" fontId="28" fillId="0" borderId="174" xfId="1" applyFont="1" applyBorder="1" applyAlignment="1">
      <alignment horizontal="center" vertical="center" wrapText="1"/>
    </xf>
    <xf numFmtId="0" fontId="28" fillId="0" borderId="174" xfId="1" applyFont="1" applyBorder="1" applyAlignment="1">
      <alignment horizontal="center" vertical="center"/>
    </xf>
    <xf numFmtId="0" fontId="28" fillId="0" borderId="42" xfId="1" applyFont="1" applyBorder="1" applyAlignment="1">
      <alignment horizontal="center" vertical="center" wrapText="1"/>
    </xf>
    <xf numFmtId="0" fontId="28" fillId="0" borderId="44" xfId="1" applyFont="1" applyBorder="1" applyAlignment="1">
      <alignment horizontal="center" vertical="center" wrapText="1"/>
    </xf>
    <xf numFmtId="0" fontId="28" fillId="0" borderId="169" xfId="1" applyFont="1" applyBorder="1" applyAlignment="1">
      <alignment horizontal="center" vertical="center" wrapText="1"/>
    </xf>
    <xf numFmtId="0" fontId="28" fillId="0" borderId="35" xfId="1" applyFont="1" applyBorder="1" applyAlignment="1">
      <alignment horizontal="center" vertical="center" wrapText="1"/>
    </xf>
    <xf numFmtId="0" fontId="28" fillId="0" borderId="28" xfId="1" applyFont="1" applyBorder="1" applyAlignment="1">
      <alignment horizontal="center" vertical="center" wrapText="1"/>
    </xf>
    <xf numFmtId="0" fontId="28" fillId="0" borderId="30" xfId="1" applyFont="1" applyBorder="1" applyAlignment="1">
      <alignment horizontal="center" vertical="center" wrapText="1"/>
    </xf>
    <xf numFmtId="0" fontId="28" fillId="0" borderId="42" xfId="1" applyFont="1" applyBorder="1" applyAlignment="1">
      <alignment horizontal="left" vertical="center" indent="1"/>
    </xf>
    <xf numFmtId="0" fontId="28" fillId="0" borderId="44" xfId="1" applyFont="1" applyBorder="1" applyAlignment="1">
      <alignment horizontal="left" vertical="center" indent="1"/>
    </xf>
    <xf numFmtId="0" fontId="28" fillId="0" borderId="174" xfId="1" applyFont="1" applyBorder="1" applyAlignment="1">
      <alignment horizontal="left" vertical="center" indent="1"/>
    </xf>
    <xf numFmtId="0" fontId="35" fillId="0" borderId="0" xfId="1" applyFont="1" applyAlignment="1">
      <alignment horizontal="right" vertical="center"/>
    </xf>
    <xf numFmtId="0" fontId="35" fillId="0" borderId="174" xfId="1" applyFont="1" applyBorder="1" applyAlignment="1">
      <alignment horizontal="center" vertical="center"/>
    </xf>
    <xf numFmtId="0" fontId="35" fillId="0" borderId="173" xfId="1" applyFont="1" applyBorder="1" applyAlignment="1">
      <alignment horizontal="left" vertical="center" wrapText="1" indent="1"/>
    </xf>
    <xf numFmtId="0" fontId="35" fillId="0" borderId="172" xfId="1" applyFont="1" applyBorder="1" applyAlignment="1">
      <alignment horizontal="left" vertical="center" wrapText="1" indent="1"/>
    </xf>
    <xf numFmtId="0" fontId="35" fillId="0" borderId="171" xfId="1" applyFont="1" applyBorder="1" applyAlignment="1">
      <alignment horizontal="left" vertical="center" wrapText="1" indent="1"/>
    </xf>
    <xf numFmtId="0" fontId="35" fillId="0" borderId="42" xfId="1" applyFont="1" applyBorder="1" applyAlignment="1">
      <alignment horizontal="center" vertical="center" wrapText="1"/>
    </xf>
    <xf numFmtId="0" fontId="35" fillId="0" borderId="44" xfId="1" applyFont="1" applyBorder="1" applyAlignment="1">
      <alignment horizontal="center" vertical="center"/>
    </xf>
    <xf numFmtId="0" fontId="35" fillId="0" borderId="169" xfId="1" applyFont="1" applyBorder="1" applyAlignment="1">
      <alignment horizontal="center" vertical="center"/>
    </xf>
    <xf numFmtId="0" fontId="35" fillId="0" borderId="35" xfId="1" applyFont="1" applyBorder="1" applyAlignment="1">
      <alignment horizontal="center" vertical="center"/>
    </xf>
    <xf numFmtId="0" fontId="35" fillId="0" borderId="28" xfId="1" applyFont="1" applyBorder="1" applyAlignment="1">
      <alignment horizontal="center" vertical="center"/>
    </xf>
    <xf numFmtId="0" fontId="35" fillId="0" borderId="30" xfId="1" applyFont="1" applyBorder="1" applyAlignment="1">
      <alignment horizontal="center" vertical="center"/>
    </xf>
    <xf numFmtId="0" fontId="29" fillId="0" borderId="43" xfId="1" applyFont="1" applyBorder="1" applyAlignment="1">
      <alignment horizontal="left" vertical="center" wrapText="1" indent="1"/>
    </xf>
    <xf numFmtId="0" fontId="29" fillId="0" borderId="44" xfId="1" applyFont="1" applyBorder="1" applyAlignment="1">
      <alignment horizontal="left" vertical="center" wrapText="1" indent="1"/>
    </xf>
    <xf numFmtId="0" fontId="29" fillId="0" borderId="0" xfId="1" applyFont="1" applyAlignment="1">
      <alignment horizontal="left" vertical="center" wrapText="1" indent="1"/>
    </xf>
    <xf numFmtId="0" fontId="29" fillId="0" borderId="35" xfId="1" applyFont="1" applyBorder="1" applyAlignment="1">
      <alignment horizontal="left" vertical="center" wrapText="1" indent="1"/>
    </xf>
    <xf numFmtId="0" fontId="29" fillId="0" borderId="29" xfId="1" applyFont="1" applyBorder="1" applyAlignment="1">
      <alignment horizontal="left" vertical="center" wrapText="1" indent="1"/>
    </xf>
    <xf numFmtId="0" fontId="29" fillId="0" borderId="30" xfId="1" applyFont="1" applyBorder="1" applyAlignment="1">
      <alignment horizontal="left" vertical="center" wrapText="1" indent="1"/>
    </xf>
    <xf numFmtId="0" fontId="35" fillId="0" borderId="170" xfId="1" applyFont="1" applyBorder="1" applyAlignment="1">
      <alignment horizontal="center" vertical="center" wrapText="1"/>
    </xf>
    <xf numFmtId="0" fontId="35" fillId="0" borderId="168" xfId="1" applyFont="1" applyBorder="1" applyAlignment="1">
      <alignment horizontal="center" vertical="center"/>
    </xf>
    <xf numFmtId="0" fontId="35" fillId="0" borderId="24" xfId="1" applyFont="1" applyBorder="1" applyAlignment="1">
      <alignment horizontal="center" vertical="center"/>
    </xf>
    <xf numFmtId="0" fontId="29" fillId="0" borderId="174" xfId="1" applyFont="1" applyBorder="1" applyAlignment="1">
      <alignment horizontal="left" vertical="center" wrapText="1" indent="1"/>
    </xf>
    <xf numFmtId="0" fontId="35" fillId="0" borderId="174" xfId="1" applyFont="1" applyBorder="1" applyAlignment="1">
      <alignment horizontal="center" vertical="center" wrapText="1"/>
    </xf>
    <xf numFmtId="0" fontId="32" fillId="0" borderId="0" xfId="1" applyFont="1" applyAlignment="1">
      <alignment horizontal="center" vertical="center" wrapText="1"/>
    </xf>
    <xf numFmtId="0" fontId="28" fillId="0" borderId="173" xfId="1" applyFont="1" applyBorder="1" applyAlignment="1">
      <alignment horizontal="center" vertical="center" wrapText="1"/>
    </xf>
    <xf numFmtId="0" fontId="28" fillId="0" borderId="172" xfId="1" applyFont="1" applyBorder="1" applyAlignment="1">
      <alignment horizontal="center" vertical="center" wrapText="1"/>
    </xf>
    <xf numFmtId="0" fontId="28" fillId="0" borderId="171" xfId="1" applyFont="1" applyBorder="1" applyAlignment="1">
      <alignment horizontal="center" vertical="center" wrapText="1"/>
    </xf>
    <xf numFmtId="0" fontId="41" fillId="0" borderId="0" xfId="3" applyFont="1" applyAlignment="1">
      <alignment horizontal="left" vertical="center" wrapText="1"/>
    </xf>
    <xf numFmtId="0" fontId="28" fillId="2" borderId="0" xfId="3" applyFont="1" applyFill="1" applyAlignment="1">
      <alignment horizontal="left" vertical="center" wrapText="1"/>
    </xf>
    <xf numFmtId="0" fontId="38" fillId="0" borderId="76" xfId="3" applyFont="1" applyBorder="1" applyAlignment="1" applyProtection="1">
      <alignment horizontal="center" vertical="center"/>
      <protection locked="0"/>
    </xf>
    <xf numFmtId="0" fontId="41" fillId="0" borderId="76" xfId="1" applyFont="1" applyBorder="1" applyAlignment="1">
      <alignment horizontal="center" vertical="center"/>
    </xf>
    <xf numFmtId="0" fontId="41" fillId="0" borderId="76" xfId="1" applyFont="1" applyBorder="1" applyAlignment="1">
      <alignment horizontal="left" vertical="center" wrapText="1"/>
    </xf>
    <xf numFmtId="0" fontId="41" fillId="0" borderId="0" xfId="3" applyFont="1" applyAlignment="1">
      <alignment horizontal="left" vertical="top" wrapText="1"/>
    </xf>
    <xf numFmtId="0" fontId="38" fillId="0" borderId="253" xfId="3" applyFont="1" applyBorder="1" applyAlignment="1">
      <alignment horizontal="center" vertical="center"/>
    </xf>
    <xf numFmtId="0" fontId="38" fillId="0" borderId="76" xfId="3" applyFont="1" applyBorder="1" applyAlignment="1">
      <alignment horizontal="left" vertical="center" indent="1"/>
    </xf>
    <xf numFmtId="0" fontId="38" fillId="0" borderId="86" xfId="3" applyFont="1" applyBorder="1" applyAlignment="1">
      <alignment horizontal="center" vertical="center"/>
    </xf>
    <xf numFmtId="177" fontId="38" fillId="0" borderId="85" xfId="3" applyNumberFormat="1" applyFont="1" applyBorder="1" applyAlignment="1">
      <alignment horizontal="right" vertical="center"/>
    </xf>
    <xf numFmtId="176" fontId="38" fillId="0" borderId="82" xfId="3" applyNumberFormat="1" applyFont="1" applyBorder="1" applyAlignment="1">
      <alignment horizontal="center" vertical="center"/>
    </xf>
    <xf numFmtId="0" fontId="38" fillId="0" borderId="81" xfId="3" applyFont="1" applyBorder="1" applyAlignment="1">
      <alignment horizontal="center" vertical="center"/>
    </xf>
    <xf numFmtId="177" fontId="38" fillId="0" borderId="80" xfId="3" applyNumberFormat="1" applyFont="1" applyBorder="1" applyAlignment="1" applyProtection="1">
      <alignment horizontal="right" vertical="center"/>
      <protection locked="0"/>
    </xf>
    <xf numFmtId="176" fontId="38" fillId="0" borderId="77" xfId="3" applyNumberFormat="1" applyFont="1" applyBorder="1" applyAlignment="1">
      <alignment horizontal="center" vertical="center"/>
    </xf>
    <xf numFmtId="0" fontId="38" fillId="0" borderId="76" xfId="3" applyFont="1" applyBorder="1" applyAlignment="1">
      <alignment horizontal="center" vertical="center" shrinkToFit="1"/>
    </xf>
    <xf numFmtId="0" fontId="38" fillId="0" borderId="88" xfId="3" applyFont="1" applyBorder="1" applyAlignment="1" applyProtection="1">
      <alignment horizontal="center" vertical="center"/>
      <protection locked="0"/>
    </xf>
    <xf numFmtId="0" fontId="38" fillId="0" borderId="87" xfId="3" applyFont="1" applyBorder="1" applyAlignment="1">
      <alignment horizontal="center" vertical="center"/>
    </xf>
    <xf numFmtId="0" fontId="38" fillId="0" borderId="76" xfId="3" applyFont="1" applyBorder="1" applyAlignment="1">
      <alignment horizontal="center" vertical="center"/>
    </xf>
    <xf numFmtId="38" fontId="38" fillId="0" borderId="76" xfId="5" applyFont="1" applyFill="1" applyBorder="1" applyAlignment="1" applyProtection="1">
      <alignment horizontal="center" vertical="center"/>
    </xf>
    <xf numFmtId="0" fontId="38" fillId="0" borderId="86" xfId="3" applyFont="1" applyBorder="1" applyAlignment="1">
      <alignment horizontal="left" vertical="center" indent="1"/>
    </xf>
    <xf numFmtId="177" fontId="38" fillId="0" borderId="80" xfId="3" applyNumberFormat="1" applyFont="1" applyBorder="1" applyAlignment="1">
      <alignment horizontal="right" vertical="center"/>
    </xf>
    <xf numFmtId="0" fontId="41" fillId="0" borderId="88" xfId="1" applyFont="1" applyBorder="1" applyAlignment="1">
      <alignment horizontal="center" vertical="center" wrapText="1"/>
    </xf>
    <xf numFmtId="0" fontId="38" fillId="0" borderId="76" xfId="1" applyFont="1" applyBorder="1" applyAlignment="1" applyProtection="1">
      <alignment horizontal="center" vertical="center"/>
      <protection locked="0"/>
    </xf>
    <xf numFmtId="0" fontId="38" fillId="0" borderId="254" xfId="3" applyFont="1" applyBorder="1" applyAlignment="1">
      <alignment horizontal="center" vertical="center"/>
    </xf>
    <xf numFmtId="177" fontId="38" fillId="0" borderId="88" xfId="3" applyNumberFormat="1" applyFont="1" applyBorder="1" applyAlignment="1" applyProtection="1">
      <alignment horizontal="right" vertical="center"/>
      <protection locked="0"/>
    </xf>
    <xf numFmtId="178" fontId="38" fillId="0" borderId="91" xfId="3" applyNumberFormat="1" applyFont="1" applyBorder="1" applyAlignment="1">
      <alignment horizontal="center" vertical="center"/>
    </xf>
    <xf numFmtId="0" fontId="38" fillId="0" borderId="88" xfId="1" applyFont="1" applyBorder="1" applyAlignment="1">
      <alignment horizontal="center" vertical="center"/>
    </xf>
    <xf numFmtId="0" fontId="44" fillId="0" borderId="76" xfId="1" applyFont="1" applyBorder="1" applyAlignment="1" applyProtection="1">
      <alignment horizontal="left" vertical="center" wrapText="1"/>
      <protection locked="0"/>
    </xf>
    <xf numFmtId="0" fontId="38" fillId="0" borderId="76" xfId="1" applyFont="1" applyBorder="1" applyAlignment="1">
      <alignment horizontal="center" vertical="center" shrinkToFit="1"/>
    </xf>
    <xf numFmtId="0" fontId="41" fillId="0" borderId="76" xfId="1" applyFont="1" applyBorder="1" applyAlignment="1" applyProtection="1">
      <alignment horizontal="center" vertical="center"/>
      <protection locked="0"/>
    </xf>
    <xf numFmtId="0" fontId="41" fillId="0" borderId="0" xfId="3" applyFont="1">
      <alignment vertical="center"/>
    </xf>
    <xf numFmtId="0" fontId="38" fillId="0" borderId="0" xfId="3" applyFont="1" applyAlignment="1">
      <alignment horizontal="right" vertical="center"/>
    </xf>
    <xf numFmtId="0" fontId="46" fillId="0" borderId="0" xfId="3" applyFont="1" applyAlignment="1">
      <alignment horizontal="center" vertical="center"/>
    </xf>
    <xf numFmtId="0" fontId="35" fillId="0" borderId="104" xfId="3" applyFont="1" applyBorder="1" applyAlignment="1">
      <alignment horizontal="center" vertical="center"/>
    </xf>
    <xf numFmtId="0" fontId="35" fillId="0" borderId="103" xfId="3" applyFont="1" applyBorder="1" applyAlignment="1">
      <alignment horizontal="center" vertical="center"/>
    </xf>
    <xf numFmtId="177" fontId="35" fillId="4" borderId="102" xfId="3" applyNumberFormat="1" applyFont="1" applyFill="1" applyBorder="1" applyAlignment="1" applyProtection="1">
      <alignment horizontal="right" vertical="center"/>
      <protection locked="0"/>
    </xf>
    <xf numFmtId="176" fontId="35" fillId="0" borderId="99" xfId="3" applyNumberFormat="1" applyFont="1" applyBorder="1" applyAlignment="1">
      <alignment horizontal="center" vertical="center"/>
    </xf>
    <xf numFmtId="176" fontId="35" fillId="0" borderId="98" xfId="3" applyNumberFormat="1" applyFont="1" applyBorder="1" applyAlignment="1">
      <alignment horizontal="center" vertical="center"/>
    </xf>
    <xf numFmtId="0" fontId="35" fillId="0" borderId="174" xfId="3" applyFont="1" applyBorder="1" applyAlignment="1" applyProtection="1">
      <alignment horizontal="center" vertical="center"/>
      <protection locked="0"/>
    </xf>
    <xf numFmtId="0" fontId="35" fillId="0" borderId="183" xfId="3" applyFont="1" applyBorder="1" applyAlignment="1">
      <alignment horizontal="left" vertical="center" indent="1"/>
    </xf>
    <xf numFmtId="0" fontId="35" fillId="0" borderId="184" xfId="3" applyFont="1" applyBorder="1" applyAlignment="1">
      <alignment horizontal="left" vertical="center" indent="1"/>
    </xf>
    <xf numFmtId="0" fontId="35" fillId="0" borderId="185" xfId="3" applyFont="1" applyBorder="1" applyAlignment="1">
      <alignment horizontal="left" vertical="center" indent="1"/>
    </xf>
    <xf numFmtId="0" fontId="35" fillId="0" borderId="31" xfId="3" applyFont="1" applyBorder="1" applyAlignment="1" applyProtection="1">
      <alignment horizontal="center" vertical="center"/>
      <protection locked="0"/>
    </xf>
    <xf numFmtId="0" fontId="30" fillId="0" borderId="170" xfId="3" applyFont="1" applyBorder="1" applyAlignment="1">
      <alignment horizontal="center" vertical="center" wrapText="1"/>
    </xf>
    <xf numFmtId="0" fontId="35" fillId="0" borderId="106" xfId="3" applyFont="1" applyBorder="1" applyAlignment="1">
      <alignment horizontal="center" vertical="center"/>
    </xf>
    <xf numFmtId="0" fontId="35" fillId="0" borderId="86" xfId="3" applyFont="1" applyBorder="1" applyAlignment="1">
      <alignment horizontal="center" vertical="center"/>
    </xf>
    <xf numFmtId="177" fontId="35" fillId="0" borderId="85" xfId="3" applyNumberFormat="1" applyFont="1" applyBorder="1" applyAlignment="1">
      <alignment horizontal="right" vertical="center"/>
    </xf>
    <xf numFmtId="176" fontId="35" fillId="0" borderId="82" xfId="3" applyNumberFormat="1" applyFont="1" applyBorder="1" applyAlignment="1">
      <alignment horizontal="center" vertical="center"/>
    </xf>
    <xf numFmtId="176" fontId="35" fillId="0" borderId="105" xfId="3" applyNumberFormat="1" applyFont="1" applyBorder="1" applyAlignment="1">
      <alignment horizontal="center" vertical="center"/>
    </xf>
    <xf numFmtId="38" fontId="35" fillId="4" borderId="108" xfId="5" applyFont="1" applyFill="1" applyBorder="1" applyAlignment="1" applyProtection="1">
      <alignment horizontal="center" vertical="center"/>
    </xf>
    <xf numFmtId="38" fontId="35" fillId="4" borderId="107" xfId="5" applyFont="1" applyFill="1" applyBorder="1" applyAlignment="1" applyProtection="1">
      <alignment horizontal="center" vertical="center"/>
    </xf>
    <xf numFmtId="0" fontId="28" fillId="0" borderId="76" xfId="1" applyFont="1" applyBorder="1" applyAlignment="1">
      <alignment horizontal="center" vertical="center"/>
    </xf>
    <xf numFmtId="0" fontId="28" fillId="0" borderId="76" xfId="1" applyFont="1" applyBorder="1" applyAlignment="1">
      <alignment horizontal="left" vertical="center" wrapText="1"/>
    </xf>
    <xf numFmtId="0" fontId="35" fillId="0" borderId="96" xfId="3" applyFont="1" applyBorder="1" applyAlignment="1">
      <alignment horizontal="center" vertical="center"/>
    </xf>
    <xf numFmtId="0" fontId="35" fillId="0" borderId="2" xfId="3" applyFont="1" applyBorder="1" applyAlignment="1">
      <alignment horizontal="center" vertical="center"/>
    </xf>
    <xf numFmtId="0" fontId="35" fillId="0" borderId="186" xfId="3" applyFont="1" applyBorder="1" applyAlignment="1">
      <alignment horizontal="center" vertical="center"/>
    </xf>
    <xf numFmtId="0" fontId="35" fillId="0" borderId="187" xfId="3" applyFont="1" applyBorder="1" applyAlignment="1">
      <alignment horizontal="center" vertical="center"/>
    </xf>
    <xf numFmtId="0" fontId="35" fillId="0" borderId="1" xfId="3" applyFont="1" applyBorder="1" applyAlignment="1">
      <alignment horizontal="center" vertical="center"/>
    </xf>
    <xf numFmtId="0" fontId="35" fillId="0" borderId="97" xfId="3" applyFont="1" applyBorder="1" applyAlignment="1">
      <alignment horizontal="center" vertical="center"/>
    </xf>
    <xf numFmtId="0" fontId="35" fillId="0" borderId="69" xfId="3" applyFont="1" applyBorder="1" applyAlignment="1">
      <alignment horizontal="center" vertical="center"/>
    </xf>
    <xf numFmtId="0" fontId="35" fillId="0" borderId="0" xfId="3" applyFont="1" applyAlignment="1">
      <alignment horizontal="center" vertical="center"/>
    </xf>
    <xf numFmtId="0" fontId="30" fillId="0" borderId="89" xfId="3" applyFont="1" applyBorder="1" applyAlignment="1">
      <alignment horizontal="center" vertical="center" wrapText="1"/>
    </xf>
    <xf numFmtId="0" fontId="30" fillId="0" borderId="95" xfId="3" applyFont="1" applyBorder="1" applyAlignment="1">
      <alignment horizontal="center" vertical="center" wrapText="1"/>
    </xf>
    <xf numFmtId="0" fontId="29" fillId="0" borderId="1" xfId="3" applyFont="1" applyBorder="1" applyAlignment="1">
      <alignment horizontal="left" vertical="center" wrapText="1" shrinkToFit="1"/>
    </xf>
    <xf numFmtId="0" fontId="29" fillId="0" borderId="2" xfId="3" applyFont="1" applyBorder="1" applyAlignment="1">
      <alignment horizontal="left" vertical="center" wrapText="1" shrinkToFit="1"/>
    </xf>
    <xf numFmtId="0" fontId="29" fillId="0" borderId="94" xfId="3" applyFont="1" applyBorder="1" applyAlignment="1">
      <alignment horizontal="left" vertical="center" wrapText="1" shrinkToFit="1"/>
    </xf>
    <xf numFmtId="0" fontId="29" fillId="0" borderId="57" xfId="3" applyFont="1" applyBorder="1" applyAlignment="1">
      <alignment horizontal="left" vertical="center" wrapText="1" shrinkToFit="1"/>
    </xf>
    <xf numFmtId="0" fontId="29" fillId="0" borderId="178" xfId="3" applyFont="1" applyBorder="1" applyAlignment="1">
      <alignment horizontal="center" vertical="center" wrapText="1" shrinkToFit="1"/>
    </xf>
    <xf numFmtId="0" fontId="29" fillId="0" borderId="188" xfId="3" applyFont="1" applyBorder="1" applyAlignment="1">
      <alignment horizontal="center" vertical="center" wrapText="1" shrinkToFit="1"/>
    </xf>
    <xf numFmtId="0" fontId="35" fillId="0" borderId="170" xfId="3" applyFont="1" applyBorder="1" applyAlignment="1" applyProtection="1">
      <alignment horizontal="center" vertical="center"/>
      <protection locked="0"/>
    </xf>
    <xf numFmtId="0" fontId="35" fillId="0" borderId="64" xfId="3" applyFont="1" applyBorder="1" applyAlignment="1" applyProtection="1">
      <alignment horizontal="center" vertical="center"/>
      <protection locked="0"/>
    </xf>
    <xf numFmtId="177" fontId="35" fillId="0" borderId="88" xfId="3" applyNumberFormat="1" applyFont="1" applyBorder="1" applyAlignment="1" applyProtection="1">
      <alignment horizontal="right" vertical="center"/>
      <protection locked="0"/>
    </xf>
    <xf numFmtId="178" fontId="35" fillId="0" borderId="91" xfId="3" applyNumberFormat="1" applyFont="1" applyBorder="1" applyAlignment="1">
      <alignment horizontal="center" vertical="center"/>
    </xf>
    <xf numFmtId="178" fontId="35" fillId="0" borderId="117" xfId="3" applyNumberFormat="1" applyFont="1" applyBorder="1" applyAlignment="1">
      <alignment horizontal="center" vertical="center"/>
    </xf>
    <xf numFmtId="0" fontId="32" fillId="0" borderId="0" xfId="3" applyFont="1" applyAlignment="1">
      <alignment horizontal="center" vertical="center"/>
    </xf>
    <xf numFmtId="0" fontId="35" fillId="0" borderId="88" xfId="1" applyFont="1" applyBorder="1" applyAlignment="1">
      <alignment horizontal="center" vertical="center"/>
    </xf>
    <xf numFmtId="0" fontId="35" fillId="0" borderId="76" xfId="1" applyFont="1" applyBorder="1" applyAlignment="1" applyProtection="1">
      <alignment horizontal="center" vertical="center"/>
      <protection locked="0"/>
    </xf>
    <xf numFmtId="0" fontId="29" fillId="0" borderId="76" xfId="1" applyFont="1" applyBorder="1" applyAlignment="1" applyProtection="1">
      <alignment horizontal="left" vertical="center" wrapText="1"/>
      <protection locked="0"/>
    </xf>
    <xf numFmtId="0" fontId="35" fillId="0" borderId="76" xfId="1" applyFont="1" applyBorder="1" applyAlignment="1">
      <alignment horizontal="center" vertical="center" shrinkToFit="1"/>
    </xf>
    <xf numFmtId="0" fontId="28" fillId="0" borderId="76" xfId="1" applyFont="1" applyBorder="1" applyAlignment="1" applyProtection="1">
      <alignment horizontal="center" vertical="center"/>
      <protection locked="0"/>
    </xf>
    <xf numFmtId="0" fontId="28" fillId="0" borderId="88" xfId="1" applyFont="1" applyBorder="1" applyAlignment="1">
      <alignment horizontal="center" vertical="center" wrapText="1"/>
    </xf>
    <xf numFmtId="38" fontId="35" fillId="4" borderId="76" xfId="5" applyFont="1" applyFill="1" applyBorder="1" applyAlignment="1" applyProtection="1">
      <alignment horizontal="center" vertical="center"/>
    </xf>
    <xf numFmtId="38" fontId="35" fillId="4" borderId="112" xfId="5" applyFont="1" applyFill="1" applyBorder="1" applyAlignment="1" applyProtection="1">
      <alignment horizontal="center" vertical="center"/>
    </xf>
    <xf numFmtId="0" fontId="35" fillId="0" borderId="113" xfId="3" applyFont="1" applyBorder="1" applyAlignment="1">
      <alignment horizontal="left" vertical="center" shrinkToFit="1"/>
    </xf>
    <xf numFmtId="0" fontId="35" fillId="0" borderId="93" xfId="3" applyFont="1" applyBorder="1" applyAlignment="1">
      <alignment horizontal="left" vertical="center" shrinkToFit="1"/>
    </xf>
    <xf numFmtId="0" fontId="35" fillId="0" borderId="87" xfId="3" applyFont="1" applyBorder="1" applyAlignment="1">
      <alignment horizontal="left" vertical="center" shrinkToFit="1"/>
    </xf>
    <xf numFmtId="0" fontId="35" fillId="0" borderId="111" xfId="3" applyFont="1" applyBorder="1" applyAlignment="1">
      <alignment horizontal="left" vertical="center" shrinkToFit="1"/>
    </xf>
    <xf numFmtId="0" fontId="35" fillId="0" borderId="110" xfId="3" applyFont="1" applyBorder="1" applyAlignment="1">
      <alignment horizontal="left" vertical="center" shrinkToFit="1"/>
    </xf>
    <xf numFmtId="0" fontId="35" fillId="0" borderId="109" xfId="3" applyFont="1" applyBorder="1" applyAlignment="1">
      <alignment horizontal="left" vertical="center" shrinkToFit="1"/>
    </xf>
    <xf numFmtId="0" fontId="28" fillId="0" borderId="0" xfId="3" applyFont="1">
      <alignment vertical="center"/>
    </xf>
    <xf numFmtId="0" fontId="35" fillId="0" borderId="0" xfId="3" applyFont="1">
      <alignment vertical="center"/>
    </xf>
    <xf numFmtId="0" fontId="35" fillId="0" borderId="0" xfId="3" applyFont="1" applyAlignment="1">
      <alignment horizontal="right" vertical="center"/>
    </xf>
    <xf numFmtId="0" fontId="28" fillId="0" borderId="0" xfId="3" applyFont="1" applyAlignment="1">
      <alignment horizontal="left" vertical="center" wrapText="1"/>
    </xf>
    <xf numFmtId="0" fontId="29" fillId="0" borderId="62" xfId="3" applyFont="1" applyBorder="1" applyAlignment="1">
      <alignment horizontal="center" vertical="center" wrapText="1" shrinkToFit="1"/>
    </xf>
    <xf numFmtId="0" fontId="29" fillId="0" borderId="63" xfId="3" applyFont="1" applyBorder="1" applyAlignment="1">
      <alignment horizontal="center" vertical="center" wrapText="1" shrinkToFit="1"/>
    </xf>
    <xf numFmtId="0" fontId="35" fillId="0" borderId="86" xfId="3" applyFont="1" applyBorder="1" applyAlignment="1">
      <alignment horizontal="left" vertical="center" indent="1"/>
    </xf>
    <xf numFmtId="0" fontId="35" fillId="0" borderId="115" xfId="3" applyFont="1" applyBorder="1" applyAlignment="1">
      <alignment horizontal="center" vertical="center"/>
    </xf>
    <xf numFmtId="0" fontId="35" fillId="0" borderId="81" xfId="3" applyFont="1" applyBorder="1" applyAlignment="1">
      <alignment horizontal="center" vertical="center"/>
    </xf>
    <xf numFmtId="177" fontId="35" fillId="0" borderId="80" xfId="3" applyNumberFormat="1" applyFont="1" applyBorder="1" applyAlignment="1">
      <alignment horizontal="right" vertical="center"/>
    </xf>
    <xf numFmtId="176" fontId="35" fillId="0" borderId="77" xfId="3" applyNumberFormat="1" applyFont="1" applyBorder="1" applyAlignment="1">
      <alignment horizontal="center" vertical="center"/>
    </xf>
    <xf numFmtId="176" fontId="35" fillId="0" borderId="114" xfId="3" applyNumberFormat="1" applyFont="1" applyBorder="1" applyAlignment="1">
      <alignment horizontal="center" vertical="center"/>
    </xf>
    <xf numFmtId="0" fontId="35" fillId="0" borderId="116" xfId="3" applyFont="1" applyBorder="1" applyAlignment="1">
      <alignment horizontal="center" vertical="center"/>
    </xf>
    <xf numFmtId="0" fontId="35" fillId="0" borderId="90" xfId="3" applyFont="1" applyBorder="1" applyAlignment="1">
      <alignment horizontal="center" vertical="center"/>
    </xf>
    <xf numFmtId="0" fontId="29" fillId="0" borderId="0" xfId="0" applyFont="1" applyAlignment="1">
      <alignment horizontal="left" vertical="center" wrapText="1"/>
    </xf>
    <xf numFmtId="0" fontId="28" fillId="0" borderId="170" xfId="0" applyFont="1" applyBorder="1" applyAlignment="1">
      <alignment horizontal="left" vertical="center" wrapText="1"/>
    </xf>
    <xf numFmtId="0" fontId="28" fillId="0" borderId="33" xfId="0" applyFont="1" applyBorder="1" applyAlignment="1">
      <alignment horizontal="left" vertical="center" wrapText="1"/>
    </xf>
    <xf numFmtId="0" fontId="28" fillId="0" borderId="24" xfId="0" applyFont="1" applyBorder="1" applyAlignment="1">
      <alignment horizontal="left" vertical="center" wrapText="1"/>
    </xf>
    <xf numFmtId="0" fontId="30" fillId="0" borderId="34" xfId="0" applyFont="1" applyBorder="1" applyAlignment="1">
      <alignment horizontal="left" vertical="center" wrapText="1"/>
    </xf>
    <xf numFmtId="0" fontId="30" fillId="0" borderId="0" xfId="0" applyFont="1" applyAlignment="1">
      <alignment horizontal="left" vertical="center" wrapText="1"/>
    </xf>
    <xf numFmtId="0" fontId="30" fillId="0" borderId="35" xfId="0" applyFont="1" applyBorder="1" applyAlignment="1">
      <alignment horizontal="left" vertical="center" wrapText="1"/>
    </xf>
    <xf numFmtId="0" fontId="30" fillId="0" borderId="28" xfId="0" applyFont="1" applyBorder="1" applyAlignment="1">
      <alignment horizontal="left" vertical="center" wrapText="1"/>
    </xf>
    <xf numFmtId="0" fontId="30" fillId="0" borderId="29" xfId="0" applyFont="1" applyBorder="1" applyAlignment="1">
      <alignment horizontal="left" vertical="center" wrapText="1"/>
    </xf>
    <xf numFmtId="0" fontId="30" fillId="0" borderId="30" xfId="0" applyFont="1" applyBorder="1" applyAlignment="1">
      <alignment horizontal="left" vertical="center" wrapText="1"/>
    </xf>
    <xf numFmtId="0" fontId="31" fillId="0" borderId="172" xfId="0" applyFont="1" applyBorder="1" applyAlignment="1">
      <alignment horizontal="center" vertical="center"/>
    </xf>
    <xf numFmtId="0" fontId="31" fillId="0" borderId="171" xfId="0" applyFont="1" applyBorder="1" applyAlignment="1">
      <alignment horizontal="center" vertical="center"/>
    </xf>
    <xf numFmtId="0" fontId="28" fillId="0" borderId="172" xfId="0" applyFont="1" applyBorder="1" applyAlignment="1">
      <alignment horizontal="left" vertical="center"/>
    </xf>
    <xf numFmtId="0" fontId="28" fillId="0" borderId="171" xfId="0" applyFont="1" applyBorder="1" applyAlignment="1">
      <alignment horizontal="left" vertical="center"/>
    </xf>
    <xf numFmtId="0" fontId="56" fillId="0" borderId="173" xfId="0" applyFont="1" applyBorder="1" applyAlignment="1">
      <alignment horizontal="left" vertical="center" wrapText="1"/>
    </xf>
    <xf numFmtId="0" fontId="56" fillId="0" borderId="172" xfId="0" applyFont="1" applyBorder="1" applyAlignment="1">
      <alignment horizontal="left" vertical="center"/>
    </xf>
    <xf numFmtId="0" fontId="56" fillId="0" borderId="171" xfId="0" applyFont="1" applyBorder="1" applyAlignment="1">
      <alignment horizontal="left" vertical="center"/>
    </xf>
    <xf numFmtId="0" fontId="31" fillId="0" borderId="173" xfId="0" applyFont="1" applyBorder="1" applyAlignment="1">
      <alignment horizontal="center" vertical="center"/>
    </xf>
    <xf numFmtId="0" fontId="33" fillId="0" borderId="43" xfId="0" applyFont="1" applyBorder="1" applyAlignment="1">
      <alignment horizontal="center" vertical="center"/>
    </xf>
    <xf numFmtId="0" fontId="33" fillId="0" borderId="44" xfId="0" applyFont="1" applyBorder="1" applyAlignment="1">
      <alignment horizontal="center" vertical="center"/>
    </xf>
    <xf numFmtId="0" fontId="33" fillId="0" borderId="173" xfId="0" applyFont="1" applyBorder="1" applyAlignment="1">
      <alignment horizontal="left" vertical="center" wrapText="1"/>
    </xf>
    <xf numFmtId="0" fontId="33" fillId="0" borderId="172" xfId="0" applyFont="1" applyBorder="1" applyAlignment="1">
      <alignment horizontal="left" vertical="center"/>
    </xf>
    <xf numFmtId="0" fontId="33" fillId="0" borderId="171" xfId="0" applyFont="1" applyBorder="1" applyAlignment="1">
      <alignment horizontal="left" vertical="center"/>
    </xf>
    <xf numFmtId="0" fontId="28" fillId="0" borderId="0" xfId="1" applyFont="1" applyAlignment="1">
      <alignment horizontal="center" vertical="center"/>
    </xf>
    <xf numFmtId="0" fontId="28" fillId="5" borderId="173" xfId="1" applyFont="1" applyFill="1" applyBorder="1" applyAlignment="1">
      <alignment horizontal="center" vertical="center"/>
    </xf>
    <xf numFmtId="0" fontId="28" fillId="5" borderId="172" xfId="1" applyFont="1" applyFill="1" applyBorder="1" applyAlignment="1">
      <alignment horizontal="center" vertical="center"/>
    </xf>
    <xf numFmtId="0" fontId="28" fillId="5" borderId="171" xfId="1" applyFont="1" applyFill="1" applyBorder="1" applyAlignment="1">
      <alignment horizontal="center" vertical="center"/>
    </xf>
    <xf numFmtId="0" fontId="28" fillId="0" borderId="0" xfId="1" applyFont="1" applyAlignment="1">
      <alignment horizontal="left" vertical="top" wrapText="1"/>
    </xf>
    <xf numFmtId="0" fontId="28" fillId="0" borderId="174" xfId="1" applyFont="1" applyBorder="1" applyAlignment="1">
      <alignment vertical="center" wrapText="1"/>
    </xf>
    <xf numFmtId="0" fontId="28" fillId="0" borderId="174" xfId="1" applyFont="1" applyBorder="1">
      <alignment vertical="center"/>
    </xf>
    <xf numFmtId="0" fontId="28" fillId="0" borderId="0" xfId="1" applyFont="1" applyAlignment="1">
      <alignment horizontal="left" vertical="center"/>
    </xf>
    <xf numFmtId="0" fontId="28" fillId="0" borderId="0" xfId="1" applyFont="1">
      <alignment vertical="center"/>
    </xf>
    <xf numFmtId="0" fontId="28" fillId="5" borderId="170" xfId="1" applyFont="1" applyFill="1" applyBorder="1" applyAlignment="1">
      <alignment horizontal="center" vertical="center"/>
    </xf>
    <xf numFmtId="0" fontId="28" fillId="5" borderId="33" xfId="1" applyFont="1" applyFill="1" applyBorder="1">
      <alignment vertical="center"/>
    </xf>
    <xf numFmtId="0" fontId="28" fillId="5" borderId="24" xfId="1" applyFont="1" applyFill="1" applyBorder="1">
      <alignment vertical="center"/>
    </xf>
    <xf numFmtId="0" fontId="28" fillId="0" borderId="0" xfId="1" applyFont="1" applyAlignment="1">
      <alignment vertical="center" wrapText="1"/>
    </xf>
    <xf numFmtId="0" fontId="29" fillId="0" borderId="0" xfId="1" applyFont="1" applyAlignment="1">
      <alignment horizontal="left" vertical="center" wrapText="1"/>
    </xf>
    <xf numFmtId="0" fontId="29" fillId="0" borderId="0" xfId="1" applyFont="1" applyAlignment="1">
      <alignment horizontal="left" vertical="center"/>
    </xf>
    <xf numFmtId="0" fontId="29" fillId="0" borderId="29" xfId="1" applyFont="1" applyBorder="1" applyAlignment="1">
      <alignment horizontal="left" vertical="center"/>
    </xf>
    <xf numFmtId="0" fontId="28" fillId="0" borderId="43" xfId="3" applyFont="1" applyBorder="1" applyAlignment="1">
      <alignment horizontal="left" vertical="top" wrapText="1"/>
    </xf>
    <xf numFmtId="0" fontId="28" fillId="0" borderId="0" xfId="3" applyFont="1" applyAlignment="1">
      <alignment horizontal="left" vertical="top" wrapText="1"/>
    </xf>
    <xf numFmtId="0" fontId="28" fillId="0" borderId="42" xfId="3" applyFont="1" applyBorder="1" applyAlignment="1">
      <alignment horizontal="center" vertical="center" wrapText="1"/>
    </xf>
    <xf numFmtId="0" fontId="28" fillId="0" borderId="43" xfId="3" applyFont="1" applyBorder="1" applyAlignment="1">
      <alignment horizontal="center" vertical="center" wrapText="1"/>
    </xf>
    <xf numFmtId="0" fontId="28" fillId="0" borderId="44" xfId="3" applyFont="1" applyBorder="1" applyAlignment="1">
      <alignment horizontal="center" vertical="center" wrapText="1"/>
    </xf>
    <xf numFmtId="0" fontId="28" fillId="0" borderId="28" xfId="3" applyFont="1" applyBorder="1" applyAlignment="1">
      <alignment horizontal="center" vertical="center" wrapText="1"/>
    </xf>
    <xf numFmtId="0" fontId="28" fillId="0" borderId="29" xfId="3" applyFont="1" applyBorder="1" applyAlignment="1">
      <alignment horizontal="center" vertical="center" wrapText="1"/>
    </xf>
    <xf numFmtId="0" fontId="28" fillId="0" borderId="30" xfId="3" applyFont="1" applyBorder="1" applyAlignment="1">
      <alignment horizontal="center" vertical="center" wrapText="1"/>
    </xf>
    <xf numFmtId="0" fontId="28" fillId="0" borderId="173" xfId="3" applyFont="1" applyBorder="1" applyAlignment="1">
      <alignment horizontal="center" vertical="center" wrapText="1"/>
    </xf>
    <xf numFmtId="0" fontId="28" fillId="0" borderId="172" xfId="3" applyFont="1" applyBorder="1" applyAlignment="1">
      <alignment horizontal="center" vertical="center" wrapText="1"/>
    </xf>
    <xf numFmtId="0" fontId="28" fillId="0" borderId="34" xfId="3" applyFont="1" applyBorder="1" applyAlignment="1">
      <alignment vertical="center" textRotation="255"/>
    </xf>
    <xf numFmtId="0" fontId="28" fillId="0" borderId="35" xfId="3" applyFont="1" applyBorder="1" applyAlignment="1">
      <alignment vertical="center" textRotation="255"/>
    </xf>
    <xf numFmtId="0" fontId="28" fillId="0" borderId="28" xfId="3" applyFont="1" applyBorder="1" applyAlignment="1">
      <alignment vertical="center" textRotation="255"/>
    </xf>
    <xf numFmtId="0" fontId="28" fillId="0" borderId="30" xfId="3" applyFont="1" applyBorder="1" applyAlignment="1">
      <alignment vertical="center" textRotation="255"/>
    </xf>
    <xf numFmtId="0" fontId="28" fillId="0" borderId="134" xfId="3" applyFont="1" applyBorder="1" applyAlignment="1">
      <alignment horizontal="center" vertical="center"/>
    </xf>
    <xf numFmtId="0" fontId="28" fillId="0" borderId="133" xfId="3" applyFont="1" applyBorder="1" applyAlignment="1">
      <alignment horizontal="center" vertical="center"/>
    </xf>
    <xf numFmtId="0" fontId="28" fillId="0" borderId="131" xfId="3" applyFont="1" applyBorder="1" applyAlignment="1">
      <alignment horizontal="center" vertical="center"/>
    </xf>
    <xf numFmtId="0" fontId="28" fillId="0" borderId="130" xfId="3" applyFont="1" applyBorder="1" applyAlignment="1">
      <alignment horizontal="center" vertical="center"/>
    </xf>
    <xf numFmtId="0" fontId="28" fillId="0" borderId="133" xfId="3" applyFont="1" applyBorder="1" applyAlignment="1">
      <alignment horizontal="left" vertical="center"/>
    </xf>
    <xf numFmtId="0" fontId="28" fillId="0" borderId="132" xfId="3" applyFont="1" applyBorder="1" applyAlignment="1">
      <alignment horizontal="left" vertical="center"/>
    </xf>
    <xf numFmtId="0" fontId="28" fillId="0" borderId="130" xfId="3" applyFont="1" applyBorder="1" applyAlignment="1">
      <alignment horizontal="left" vertical="center"/>
    </xf>
    <xf numFmtId="0" fontId="28" fillId="0" borderId="129" xfId="3" applyFont="1" applyBorder="1" applyAlignment="1">
      <alignment horizontal="left" vertical="center"/>
    </xf>
    <xf numFmtId="0" fontId="28" fillId="0" borderId="131" xfId="3" applyFont="1" applyBorder="1" applyAlignment="1">
      <alignment horizontal="center" vertical="center" wrapText="1"/>
    </xf>
    <xf numFmtId="0" fontId="28" fillId="0" borderId="130" xfId="3" applyFont="1" applyBorder="1" applyAlignment="1">
      <alignment horizontal="center" vertical="center" wrapText="1"/>
    </xf>
    <xf numFmtId="0" fontId="28" fillId="0" borderId="128" xfId="3" applyFont="1" applyBorder="1" applyAlignment="1">
      <alignment horizontal="center" vertical="center" wrapText="1"/>
    </xf>
    <xf numFmtId="0" fontId="28" fillId="0" borderId="127" xfId="3" applyFont="1" applyBorder="1" applyAlignment="1">
      <alignment horizontal="center" vertical="center" wrapText="1"/>
    </xf>
    <xf numFmtId="0" fontId="28" fillId="0" borderId="130" xfId="3" applyFont="1" applyBorder="1" applyAlignment="1">
      <alignment horizontal="left" vertical="center" wrapText="1"/>
    </xf>
    <xf numFmtId="0" fontId="28" fillId="0" borderId="129" xfId="3" applyFont="1" applyBorder="1" applyAlignment="1">
      <alignment horizontal="left" vertical="center" wrapText="1"/>
    </xf>
    <xf numFmtId="0" fontId="28" fillId="0" borderId="127" xfId="3" applyFont="1" applyBorder="1" applyAlignment="1">
      <alignment horizontal="left" vertical="center" wrapText="1"/>
    </xf>
    <xf numFmtId="0" fontId="28" fillId="0" borderId="126" xfId="3" applyFont="1" applyBorder="1" applyAlignment="1">
      <alignment horizontal="left" vertical="center" wrapText="1"/>
    </xf>
    <xf numFmtId="0" fontId="28" fillId="0" borderId="42" xfId="3" applyFont="1" applyBorder="1" applyAlignment="1">
      <alignment horizontal="center" vertical="distributed" textRotation="255" indent="4"/>
    </xf>
    <xf numFmtId="0" fontId="28" fillId="0" borderId="43" xfId="3" applyFont="1" applyBorder="1" applyAlignment="1">
      <alignment horizontal="center" vertical="distributed" textRotation="255" indent="4"/>
    </xf>
    <xf numFmtId="0" fontId="28" fillId="0" borderId="34" xfId="3" applyFont="1" applyBorder="1" applyAlignment="1">
      <alignment horizontal="center" vertical="distributed" textRotation="255" indent="4"/>
    </xf>
    <xf numFmtId="0" fontId="28" fillId="0" borderId="0" xfId="3" applyFont="1" applyAlignment="1">
      <alignment horizontal="center" vertical="distributed" textRotation="255" indent="4"/>
    </xf>
    <xf numFmtId="0" fontId="28" fillId="0" borderId="35" xfId="3" applyFont="1" applyBorder="1" applyAlignment="1">
      <alignment horizontal="center" vertical="distributed" textRotation="255" indent="4"/>
    </xf>
    <xf numFmtId="0" fontId="28" fillId="0" borderId="28" xfId="3" applyFont="1" applyBorder="1" applyAlignment="1">
      <alignment horizontal="center" vertical="distributed" textRotation="255" indent="4"/>
    </xf>
    <xf numFmtId="0" fontId="28" fillId="0" borderId="30" xfId="3" applyFont="1" applyBorder="1" applyAlignment="1">
      <alignment horizontal="center" vertical="distributed" textRotation="255" indent="4"/>
    </xf>
    <xf numFmtId="0" fontId="28" fillId="0" borderId="172" xfId="3" applyFont="1" applyBorder="1" applyAlignment="1">
      <alignment horizontal="center" vertical="center"/>
    </xf>
    <xf numFmtId="49" fontId="28" fillId="0" borderId="172" xfId="3" applyNumberFormat="1" applyFont="1" applyBorder="1" applyAlignment="1">
      <alignment horizontal="center" vertical="center"/>
    </xf>
    <xf numFmtId="0" fontId="28" fillId="0" borderId="137" xfId="3" applyFont="1" applyBorder="1" applyAlignment="1">
      <alignment horizontal="center" vertical="center" wrapText="1"/>
    </xf>
    <xf numFmtId="0" fontId="28" fillId="0" borderId="135" xfId="3" applyFont="1" applyBorder="1" applyAlignment="1">
      <alignment horizontal="center" vertical="center"/>
    </xf>
    <xf numFmtId="0" fontId="28" fillId="0" borderId="174" xfId="3" applyFont="1" applyBorder="1" applyAlignment="1">
      <alignment horizontal="left" vertical="center"/>
    </xf>
    <xf numFmtId="0" fontId="28" fillId="0" borderId="173" xfId="3" applyFont="1" applyBorder="1" applyAlignment="1">
      <alignment horizontal="center" vertical="center"/>
    </xf>
    <xf numFmtId="0" fontId="28" fillId="0" borderId="171" xfId="3" applyFont="1" applyBorder="1" applyAlignment="1">
      <alignment horizontal="center" vertical="center"/>
    </xf>
    <xf numFmtId="0" fontId="28" fillId="0" borderId="173" xfId="3" applyFont="1" applyBorder="1" applyAlignment="1">
      <alignment horizontal="left" vertical="center"/>
    </xf>
    <xf numFmtId="0" fontId="28" fillId="0" borderId="172" xfId="3" applyFont="1" applyBorder="1" applyAlignment="1">
      <alignment horizontal="left" vertical="center"/>
    </xf>
    <xf numFmtId="0" fontId="28" fillId="0" borderId="171" xfId="3" applyFont="1" applyBorder="1" applyAlignment="1">
      <alignment horizontal="left" vertical="center"/>
    </xf>
    <xf numFmtId="0" fontId="28" fillId="0" borderId="43" xfId="3" applyFont="1" applyBorder="1" applyAlignment="1">
      <alignment horizontal="center" vertical="center"/>
    </xf>
    <xf numFmtId="49" fontId="28" fillId="0" borderId="43" xfId="3" applyNumberFormat="1" applyFont="1" applyBorder="1" applyAlignment="1">
      <alignment horizontal="center" vertical="center"/>
    </xf>
    <xf numFmtId="0" fontId="28" fillId="0" borderId="136" xfId="3" applyFont="1" applyBorder="1" applyAlignment="1">
      <alignment horizontal="center" vertical="center" wrapText="1"/>
    </xf>
    <xf numFmtId="0" fontId="28" fillId="0" borderId="43" xfId="3" applyFont="1" applyBorder="1" applyAlignment="1">
      <alignment horizontal="left" vertical="center"/>
    </xf>
    <xf numFmtId="0" fontId="28" fillId="0" borderId="44" xfId="3" applyFont="1" applyBorder="1" applyAlignment="1">
      <alignment horizontal="left" vertical="center"/>
    </xf>
    <xf numFmtId="0" fontId="29" fillId="0" borderId="0" xfId="3" applyFont="1">
      <alignment vertical="center"/>
    </xf>
    <xf numFmtId="0" fontId="10" fillId="0" borderId="0" xfId="0" applyFont="1" applyAlignment="1">
      <alignment horizontal="left" vertical="center"/>
    </xf>
    <xf numFmtId="0" fontId="28" fillId="0" borderId="33" xfId="0" applyFont="1" applyBorder="1">
      <alignment vertical="center"/>
    </xf>
    <xf numFmtId="0" fontId="28" fillId="0" borderId="42" xfId="0" applyFont="1" applyBorder="1" applyAlignment="1">
      <alignment horizontal="left" vertical="center"/>
    </xf>
    <xf numFmtId="0" fontId="28" fillId="0" borderId="43" xfId="0" applyFont="1" applyBorder="1" applyAlignment="1">
      <alignment horizontal="left" vertical="center"/>
    </xf>
    <xf numFmtId="0" fontId="28" fillId="0" borderId="44" xfId="0" applyFont="1" applyBorder="1" applyAlignment="1">
      <alignment horizontal="left" vertical="center"/>
    </xf>
    <xf numFmtId="0" fontId="28" fillId="0" borderId="34" xfId="0" applyFont="1" applyBorder="1" applyAlignment="1">
      <alignment horizontal="left" vertical="center"/>
    </xf>
    <xf numFmtId="0" fontId="28" fillId="0" borderId="35" xfId="0" applyFont="1" applyBorder="1" applyAlignment="1">
      <alignment horizontal="left" vertical="center"/>
    </xf>
    <xf numFmtId="0" fontId="28" fillId="0" borderId="28" xfId="0" applyFont="1" applyBorder="1" applyAlignment="1">
      <alignment horizontal="left" vertical="center"/>
    </xf>
    <xf numFmtId="0" fontId="28" fillId="0" borderId="29" xfId="0" applyFont="1" applyBorder="1" applyAlignment="1">
      <alignment horizontal="left" vertical="center"/>
    </xf>
    <xf numFmtId="0" fontId="28" fillId="0" borderId="30" xfId="0" applyFont="1" applyBorder="1" applyAlignment="1">
      <alignment horizontal="left" vertical="center"/>
    </xf>
    <xf numFmtId="0" fontId="28" fillId="0" borderId="33" xfId="0" applyFont="1" applyBorder="1" applyAlignment="1">
      <alignment horizontal="center" vertical="center"/>
    </xf>
    <xf numFmtId="0" fontId="28" fillId="0" borderId="42" xfId="0" applyFont="1" applyBorder="1" applyAlignment="1">
      <alignment horizontal="center" vertical="center" wrapText="1"/>
    </xf>
    <xf numFmtId="0" fontId="28" fillId="0" borderId="43" xfId="0" applyFont="1" applyBorder="1" applyAlignment="1">
      <alignment horizontal="center" vertical="center" wrapText="1"/>
    </xf>
    <xf numFmtId="0" fontId="28" fillId="0" borderId="44" xfId="0" applyFont="1" applyBorder="1" applyAlignment="1">
      <alignment horizontal="center" vertical="center" wrapText="1"/>
    </xf>
    <xf numFmtId="0" fontId="59" fillId="0" borderId="173" xfId="6" quotePrefix="1" applyFont="1" applyBorder="1" applyAlignment="1">
      <alignment horizontal="center" vertical="center"/>
    </xf>
    <xf numFmtId="0" fontId="59" fillId="0" borderId="42" xfId="6" quotePrefix="1" applyFont="1" applyBorder="1" applyAlignment="1">
      <alignment horizontal="center" vertical="center"/>
    </xf>
    <xf numFmtId="0" fontId="59" fillId="0" borderId="28" xfId="6" quotePrefix="1" applyFont="1" applyBorder="1" applyAlignment="1">
      <alignment horizontal="center" vertical="center"/>
    </xf>
    <xf numFmtId="0" fontId="59" fillId="0" borderId="0" xfId="6" applyFont="1" applyAlignment="1">
      <alignment horizontal="left" vertical="top" wrapText="1"/>
    </xf>
    <xf numFmtId="0" fontId="59" fillId="0" borderId="174" xfId="6" applyFont="1" applyBorder="1" applyAlignment="1">
      <alignment horizontal="center" vertical="center" wrapText="1"/>
    </xf>
    <xf numFmtId="0" fontId="59" fillId="0" borderId="172" xfId="6" applyFont="1" applyBorder="1" applyAlignment="1">
      <alignment horizontal="left" vertical="center" wrapText="1"/>
    </xf>
    <xf numFmtId="0" fontId="59" fillId="0" borderId="171" xfId="6" applyFont="1" applyBorder="1" applyAlignment="1">
      <alignment horizontal="left" vertical="center" wrapText="1"/>
    </xf>
    <xf numFmtId="0" fontId="59" fillId="0" borderId="28" xfId="6" applyFont="1" applyBorder="1" applyAlignment="1">
      <alignment horizontal="left" vertical="center" wrapText="1"/>
    </xf>
    <xf numFmtId="0" fontId="59" fillId="0" borderId="30" xfId="6" applyFont="1" applyBorder="1" applyAlignment="1">
      <alignment horizontal="left" vertical="center" wrapText="1"/>
    </xf>
    <xf numFmtId="0" fontId="59" fillId="0" borderId="173" xfId="6" applyFont="1" applyBorder="1" applyAlignment="1">
      <alignment horizontal="center" vertical="center" wrapText="1"/>
    </xf>
    <xf numFmtId="0" fontId="59" fillId="0" borderId="171" xfId="6" applyFont="1" applyBorder="1" applyAlignment="1">
      <alignment horizontal="center" vertical="center" wrapText="1"/>
    </xf>
    <xf numFmtId="0" fontId="59" fillId="0" borderId="174" xfId="6" applyFont="1" applyBorder="1" applyAlignment="1">
      <alignment horizontal="left" vertical="center" wrapText="1"/>
    </xf>
    <xf numFmtId="0" fontId="59" fillId="0" borderId="0" xfId="4" applyFont="1" applyAlignment="1">
      <alignment horizontal="left" vertical="top" wrapText="1"/>
    </xf>
    <xf numFmtId="0" fontId="59" fillId="0" borderId="174" xfId="6" quotePrefix="1" applyFont="1" applyBorder="1" applyAlignment="1">
      <alignment horizontal="center" vertical="center"/>
    </xf>
    <xf numFmtId="0" fontId="59" fillId="0" borderId="174" xfId="6" applyFont="1" applyBorder="1" applyAlignment="1">
      <alignment horizontal="center" wrapText="1"/>
    </xf>
    <xf numFmtId="0" fontId="59" fillId="0" borderId="34" xfId="6" quotePrefix="1" applyFont="1" applyBorder="1" applyAlignment="1">
      <alignment horizontal="center" vertical="center"/>
    </xf>
    <xf numFmtId="0" fontId="59" fillId="0" borderId="174" xfId="6" applyFont="1" applyBorder="1" applyAlignment="1">
      <alignment horizontal="left" vertical="distributed" wrapText="1"/>
    </xf>
    <xf numFmtId="0" fontId="59" fillId="0" borderId="43" xfId="6" applyFont="1" applyBorder="1" applyAlignment="1">
      <alignment horizontal="left" vertical="center" wrapText="1"/>
    </xf>
    <xf numFmtId="0" fontId="59" fillId="0" borderId="44" xfId="6" applyFont="1" applyBorder="1" applyAlignment="1">
      <alignment horizontal="left" vertical="center" wrapText="1"/>
    </xf>
    <xf numFmtId="0" fontId="59" fillId="0" borderId="0" xfId="6" applyFont="1"/>
    <xf numFmtId="0" fontId="20" fillId="0" borderId="0" xfId="6" applyFont="1" applyAlignment="1">
      <alignment horizontal="center" vertical="center" wrapText="1"/>
    </xf>
    <xf numFmtId="0" fontId="59" fillId="0" borderId="173" xfId="6" applyFont="1" applyBorder="1" applyAlignment="1">
      <alignment horizontal="left" vertical="center" wrapText="1"/>
    </xf>
    <xf numFmtId="0" fontId="59" fillId="0" borderId="172" xfId="6" applyFont="1" applyBorder="1" applyAlignment="1">
      <alignment horizontal="center" vertical="center" wrapText="1"/>
    </xf>
    <xf numFmtId="0" fontId="59" fillId="0" borderId="174" xfId="7" applyFont="1" applyBorder="1" applyAlignment="1">
      <alignment horizontal="center" vertical="center"/>
    </xf>
    <xf numFmtId="0" fontId="28" fillId="0" borderId="0" xfId="0" applyFont="1" applyAlignment="1">
      <alignment vertical="center" wrapText="1"/>
    </xf>
    <xf numFmtId="0" fontId="33" fillId="0" borderId="0" xfId="0" applyFont="1">
      <alignment vertical="center"/>
    </xf>
    <xf numFmtId="0" fontId="61" fillId="0" borderId="0" xfId="0" applyFont="1" applyAlignment="1">
      <alignment horizontal="center" vertical="center"/>
    </xf>
    <xf numFmtId="0" fontId="33" fillId="0" borderId="173" xfId="0" applyFont="1" applyBorder="1" applyAlignment="1">
      <alignment horizontal="center" vertical="center" wrapText="1"/>
    </xf>
    <xf numFmtId="0" fontId="33" fillId="0" borderId="172" xfId="0" applyFont="1" applyBorder="1" applyAlignment="1">
      <alignment horizontal="center" vertical="center"/>
    </xf>
    <xf numFmtId="0" fontId="33" fillId="0" borderId="171" xfId="0" applyFont="1" applyBorder="1" applyAlignment="1">
      <alignment horizontal="center" vertical="center"/>
    </xf>
    <xf numFmtId="0" fontId="33" fillId="0" borderId="172" xfId="0" applyFont="1" applyBorder="1" applyAlignment="1">
      <alignment horizontal="left" vertical="center" wrapText="1"/>
    </xf>
    <xf numFmtId="0" fontId="33" fillId="0" borderId="171" xfId="0" applyFont="1" applyBorder="1" applyAlignment="1">
      <alignment horizontal="left" vertical="center" wrapText="1"/>
    </xf>
    <xf numFmtId="0" fontId="18" fillId="0" borderId="0" xfId="3" applyFont="1" applyAlignment="1">
      <alignment horizontal="left" vertical="center" wrapText="1"/>
    </xf>
    <xf numFmtId="0" fontId="18" fillId="0" borderId="0" xfId="0" applyFont="1" applyAlignment="1">
      <alignment horizontal="left" vertical="center" wrapText="1"/>
    </xf>
    <xf numFmtId="0" fontId="23" fillId="0" borderId="68" xfId="3" applyFont="1" applyBorder="1" applyAlignment="1">
      <alignment horizontal="center" vertical="center" shrinkToFit="1"/>
    </xf>
    <xf numFmtId="0" fontId="23" fillId="0" borderId="174" xfId="3" applyFont="1" applyBorder="1" applyAlignment="1">
      <alignment horizontal="center" vertical="center" shrinkToFit="1"/>
    </xf>
    <xf numFmtId="0" fontId="18" fillId="0" borderId="68" xfId="3" applyFont="1" applyBorder="1" applyAlignment="1">
      <alignment horizontal="center" vertical="center" shrinkToFit="1"/>
    </xf>
    <xf numFmtId="0" fontId="18" fillId="0" borderId="174" xfId="3" applyFont="1" applyBorder="1" applyAlignment="1">
      <alignment horizontal="center" vertical="center" shrinkToFit="1"/>
    </xf>
    <xf numFmtId="0" fontId="18" fillId="0" borderId="67" xfId="3" applyFont="1" applyBorder="1" applyAlignment="1">
      <alignment horizontal="center" vertical="center" shrinkToFit="1"/>
    </xf>
    <xf numFmtId="0" fontId="18" fillId="0" borderId="62" xfId="3" applyFont="1" applyBorder="1" applyAlignment="1">
      <alignment horizontal="center" vertical="center" shrinkToFit="1"/>
    </xf>
    <xf numFmtId="0" fontId="18" fillId="0" borderId="1" xfId="3" applyFont="1" applyBorder="1" applyAlignment="1">
      <alignment horizontal="center" vertical="center" wrapText="1"/>
    </xf>
    <xf numFmtId="0" fontId="18" fillId="0" borderId="2" xfId="3"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22" xfId="3" applyFont="1" applyBorder="1" applyAlignment="1">
      <alignment horizontal="center" vertical="center" wrapText="1"/>
    </xf>
    <xf numFmtId="0" fontId="18" fillId="0" borderId="29" xfId="3"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4" xfId="3" applyFont="1" applyBorder="1" applyAlignment="1">
      <alignment horizontal="center" vertical="center" wrapText="1"/>
    </xf>
    <xf numFmtId="0" fontId="18" fillId="0" borderId="28" xfId="0" applyFont="1" applyBorder="1" applyAlignment="1">
      <alignment horizontal="center" vertical="center" wrapText="1"/>
    </xf>
    <xf numFmtId="0" fontId="18" fillId="0" borderId="121" xfId="3" applyFont="1" applyBorder="1" applyAlignment="1">
      <alignment horizontal="center" vertical="center" shrinkToFit="1"/>
    </xf>
    <xf numFmtId="0" fontId="18" fillId="0" borderId="60" xfId="3" applyFont="1" applyBorder="1" applyAlignment="1">
      <alignment horizontal="center" vertical="center" shrinkToFit="1"/>
    </xf>
    <xf numFmtId="0" fontId="18" fillId="0" borderId="60" xfId="0" applyFont="1" applyBorder="1" applyAlignment="1">
      <alignment horizontal="center" vertical="center" shrinkToFit="1"/>
    </xf>
    <xf numFmtId="0" fontId="18" fillId="0" borderId="61" xfId="0" applyFont="1" applyBorder="1" applyAlignment="1">
      <alignment horizontal="center" vertical="center" shrinkToFit="1"/>
    </xf>
    <xf numFmtId="0" fontId="18" fillId="0" borderId="190" xfId="3" applyFont="1" applyBorder="1" applyAlignment="1">
      <alignment horizontal="center" vertical="center"/>
    </xf>
    <xf numFmtId="0" fontId="18" fillId="0" borderId="180" xfId="3" applyFont="1" applyBorder="1" applyAlignment="1">
      <alignment horizontal="center" vertical="center"/>
    </xf>
    <xf numFmtId="0" fontId="18" fillId="0" borderId="181" xfId="3" applyFont="1" applyBorder="1" applyAlignment="1">
      <alignment horizontal="center" vertical="center"/>
    </xf>
    <xf numFmtId="0" fontId="22" fillId="0" borderId="179" xfId="3" applyFont="1" applyBorder="1" applyAlignment="1">
      <alignment horizontal="center" vertical="center"/>
    </xf>
    <xf numFmtId="0" fontId="22" fillId="0" borderId="182" xfId="3" applyFont="1" applyBorder="1" applyAlignment="1">
      <alignment horizontal="center" vertical="center"/>
    </xf>
    <xf numFmtId="0" fontId="18" fillId="0" borderId="68" xfId="3" applyFont="1" applyBorder="1" applyAlignment="1">
      <alignment horizontal="center" vertical="center"/>
    </xf>
    <xf numFmtId="0" fontId="18" fillId="0" borderId="174" xfId="3" applyFont="1" applyBorder="1" applyAlignment="1">
      <alignment horizontal="center" vertical="center"/>
    </xf>
    <xf numFmtId="0" fontId="27" fillId="0" borderId="42" xfId="3" applyFont="1" applyBorder="1" applyAlignment="1">
      <alignment horizontal="center" vertical="center" wrapText="1"/>
    </xf>
    <xf numFmtId="0" fontId="27" fillId="0" borderId="34" xfId="3" applyFont="1" applyBorder="1" applyAlignment="1">
      <alignment horizontal="center" vertical="center" wrapText="1"/>
    </xf>
    <xf numFmtId="0" fontId="27" fillId="0" borderId="28" xfId="3" applyFont="1" applyBorder="1" applyAlignment="1">
      <alignment horizontal="center" vertical="center" wrapText="1"/>
    </xf>
    <xf numFmtId="0" fontId="27" fillId="0" borderId="31" xfId="3" applyFont="1" applyBorder="1" applyAlignment="1">
      <alignment horizontal="center" vertical="center" wrapText="1"/>
    </xf>
    <xf numFmtId="0" fontId="22" fillId="0" borderId="138" xfId="0" applyFont="1" applyBorder="1" applyAlignment="1">
      <alignment horizontal="left" vertical="center"/>
    </xf>
    <xf numFmtId="0" fontId="22" fillId="0" borderId="43" xfId="0" applyFont="1" applyBorder="1" applyAlignment="1">
      <alignment horizontal="left" vertical="center"/>
    </xf>
    <xf numFmtId="0" fontId="22" fillId="0" borderId="44" xfId="0" applyFont="1" applyBorder="1" applyAlignment="1">
      <alignment horizontal="left" vertical="center"/>
    </xf>
    <xf numFmtId="0" fontId="22" fillId="0" borderId="42" xfId="0" applyFont="1" applyBorder="1" applyAlignment="1">
      <alignment horizontal="center" vertical="center"/>
    </xf>
    <xf numFmtId="0" fontId="22" fillId="0" borderId="65" xfId="0" applyFont="1" applyBorder="1">
      <alignment vertical="center"/>
    </xf>
    <xf numFmtId="0" fontId="18" fillId="0" borderId="139" xfId="0" applyFont="1" applyBorder="1" applyAlignment="1">
      <alignment horizontal="left" vertical="center"/>
    </xf>
    <xf numFmtId="0" fontId="22" fillId="0" borderId="172" xfId="0" applyFont="1" applyBorder="1" applyAlignment="1">
      <alignment horizontal="left" vertical="center"/>
    </xf>
    <xf numFmtId="0" fontId="22" fillId="0" borderId="171" xfId="0" applyFont="1" applyBorder="1" applyAlignment="1">
      <alignment horizontal="left" vertical="center"/>
    </xf>
    <xf numFmtId="0" fontId="22" fillId="0" borderId="173" xfId="0" applyFont="1" applyBorder="1" applyAlignment="1">
      <alignment horizontal="center" vertical="center"/>
    </xf>
    <xf numFmtId="0" fontId="22" fillId="0" borderId="32" xfId="0" applyFont="1" applyBorder="1" applyAlignment="1">
      <alignment horizontal="center" vertical="center"/>
    </xf>
    <xf numFmtId="0" fontId="22" fillId="0" borderId="0" xfId="0" applyFont="1" applyAlignment="1">
      <alignment horizontal="right" vertical="center"/>
    </xf>
    <xf numFmtId="0" fontId="22" fillId="0" borderId="0" xfId="0" applyFont="1">
      <alignment vertical="center"/>
    </xf>
    <xf numFmtId="0" fontId="20" fillId="0" borderId="0" xfId="3" applyFont="1" applyAlignment="1">
      <alignment horizontal="center" vertical="center"/>
    </xf>
    <xf numFmtId="0" fontId="64" fillId="0" borderId="57" xfId="0" applyFont="1" applyBorder="1" applyAlignment="1">
      <alignment horizontal="center" vertical="center"/>
    </xf>
    <xf numFmtId="0" fontId="22" fillId="0" borderId="57" xfId="0" applyFont="1" applyBorder="1">
      <alignment vertical="center"/>
    </xf>
    <xf numFmtId="0" fontId="18" fillId="0" borderId="1" xfId="0" applyFont="1" applyBorder="1" applyAlignment="1">
      <alignment horizontal="left" vertical="center"/>
    </xf>
    <xf numFmtId="0" fontId="22" fillId="0" borderId="2" xfId="0" applyFont="1" applyBorder="1" applyAlignment="1">
      <alignment horizontal="left" vertical="center"/>
    </xf>
    <xf numFmtId="0" fontId="22" fillId="0" borderId="3" xfId="0" applyFont="1" applyBorder="1" applyAlignment="1">
      <alignment horizontal="left" vertical="center"/>
    </xf>
    <xf numFmtId="0" fontId="22" fillId="0" borderId="179" xfId="0" applyFont="1" applyBorder="1">
      <alignment vertical="center"/>
    </xf>
    <xf numFmtId="0" fontId="22" fillId="0" borderId="182" xfId="0" applyFont="1" applyBorder="1">
      <alignment vertical="center"/>
    </xf>
    <xf numFmtId="0" fontId="20" fillId="0" borderId="0" xfId="1" applyFont="1" applyAlignment="1">
      <alignment horizontal="center" vertical="center"/>
    </xf>
    <xf numFmtId="0" fontId="18" fillId="0" borderId="174" xfId="1" applyFont="1" applyBorder="1" applyAlignment="1">
      <alignment horizontal="left" vertical="center"/>
    </xf>
    <xf numFmtId="0" fontId="18" fillId="0" borderId="174" xfId="1" applyFont="1" applyBorder="1" applyAlignment="1">
      <alignment horizontal="center" vertical="center"/>
    </xf>
    <xf numFmtId="0" fontId="18" fillId="0" borderId="173" xfId="1" applyFont="1" applyBorder="1" applyAlignment="1">
      <alignment horizontal="left" vertical="center"/>
    </xf>
    <xf numFmtId="0" fontId="18" fillId="0" borderId="171" xfId="1" applyFont="1" applyBorder="1" applyAlignment="1">
      <alignment horizontal="left" vertical="center"/>
    </xf>
    <xf numFmtId="0" fontId="18" fillId="0" borderId="173" xfId="1" applyFont="1" applyBorder="1" applyAlignment="1">
      <alignment horizontal="center" vertical="center"/>
    </xf>
    <xf numFmtId="0" fontId="18" fillId="0" borderId="172" xfId="1" applyFont="1" applyBorder="1" applyAlignment="1">
      <alignment horizontal="center" vertical="center"/>
    </xf>
    <xf numFmtId="0" fontId="18" fillId="0" borderId="171" xfId="1" applyFont="1" applyBorder="1" applyAlignment="1">
      <alignment horizontal="center" vertical="center"/>
    </xf>
    <xf numFmtId="0" fontId="18" fillId="0" borderId="42" xfId="1" applyFont="1" applyBorder="1" applyAlignment="1">
      <alignment horizontal="left" vertical="center" wrapText="1"/>
    </xf>
    <xf numFmtId="0" fontId="18" fillId="0" borderId="44" xfId="1" applyFont="1" applyBorder="1" applyAlignment="1">
      <alignment horizontal="left" vertical="center" wrapText="1"/>
    </xf>
    <xf numFmtId="0" fontId="18" fillId="0" borderId="28" xfId="1" applyFont="1" applyBorder="1" applyAlignment="1">
      <alignment horizontal="left" vertical="center" wrapText="1"/>
    </xf>
    <xf numFmtId="0" fontId="18" fillId="0" borderId="30" xfId="1" applyFont="1" applyBorder="1" applyAlignment="1">
      <alignment horizontal="left" vertical="center" wrapText="1"/>
    </xf>
    <xf numFmtId="0" fontId="18" fillId="0" borderId="174" xfId="1" applyFont="1" applyBorder="1" applyAlignment="1">
      <alignment horizontal="left" vertical="center" wrapText="1"/>
    </xf>
    <xf numFmtId="0" fontId="18" fillId="0" borderId="173" xfId="1" applyFont="1" applyBorder="1" applyAlignment="1">
      <alignment horizontal="center" vertical="center" wrapText="1"/>
    </xf>
    <xf numFmtId="0" fontId="18" fillId="0" borderId="172" xfId="1" applyFont="1" applyBorder="1" applyAlignment="1">
      <alignment horizontal="center" vertical="center" wrapText="1"/>
    </xf>
    <xf numFmtId="0" fontId="18" fillId="0" borderId="174" xfId="1" applyFont="1" applyBorder="1" applyAlignment="1">
      <alignment horizontal="center" vertical="center" wrapText="1"/>
    </xf>
    <xf numFmtId="0" fontId="18" fillId="0" borderId="24" xfId="1" applyFont="1" applyBorder="1" applyAlignment="1">
      <alignment horizontal="center" vertical="center" wrapText="1"/>
    </xf>
    <xf numFmtId="0" fontId="18" fillId="0" borderId="173" xfId="1" applyFont="1" applyBorder="1" applyAlignment="1">
      <alignment horizontal="left" vertical="center" wrapText="1"/>
    </xf>
    <xf numFmtId="0" fontId="18" fillId="0" borderId="171" xfId="1" applyFont="1" applyBorder="1" applyAlignment="1">
      <alignment horizontal="left" vertical="center" wrapText="1"/>
    </xf>
    <xf numFmtId="0" fontId="18" fillId="0" borderId="34" xfId="1" applyFont="1" applyBorder="1" applyAlignment="1">
      <alignment horizontal="left" vertical="center" wrapText="1"/>
    </xf>
    <xf numFmtId="0" fontId="18" fillId="0" borderId="35" xfId="1" applyFont="1" applyBorder="1" applyAlignment="1">
      <alignment horizontal="left" vertical="center" wrapText="1"/>
    </xf>
    <xf numFmtId="0" fontId="18" fillId="0" borderId="170" xfId="1" applyFont="1" applyBorder="1" applyAlignment="1">
      <alignment horizontal="center" vertical="center"/>
    </xf>
    <xf numFmtId="0" fontId="21" fillId="0" borderId="0" xfId="1" applyFont="1" applyAlignment="1">
      <alignment horizontal="left" vertical="center" wrapText="1"/>
    </xf>
    <xf numFmtId="0" fontId="21" fillId="0" borderId="0" xfId="1" applyFont="1" applyAlignment="1">
      <alignment horizontal="left" vertical="center"/>
    </xf>
    <xf numFmtId="0" fontId="18" fillId="0" borderId="42" xfId="1" applyFont="1" applyBorder="1" applyAlignment="1">
      <alignment horizontal="center" vertical="center" wrapText="1"/>
    </xf>
    <xf numFmtId="0" fontId="18" fillId="0" borderId="34" xfId="1" applyFont="1" applyBorder="1" applyAlignment="1">
      <alignment horizontal="center" vertical="center" wrapText="1"/>
    </xf>
    <xf numFmtId="0" fontId="18" fillId="0" borderId="28" xfId="1" applyFont="1" applyBorder="1" applyAlignment="1">
      <alignment horizontal="center" vertical="center" wrapText="1"/>
    </xf>
    <xf numFmtId="0" fontId="18" fillId="0" borderId="172" xfId="1" applyFont="1" applyBorder="1" applyAlignment="1">
      <alignment horizontal="left" vertical="center" wrapText="1"/>
    </xf>
    <xf numFmtId="0" fontId="18" fillId="0" borderId="29" xfId="1" applyFont="1" applyBorder="1" applyAlignment="1">
      <alignment horizontal="left" vertical="center" wrapText="1"/>
    </xf>
    <xf numFmtId="0" fontId="21" fillId="0" borderId="0" xfId="1" applyFont="1" applyAlignment="1">
      <alignment vertical="center" wrapText="1"/>
    </xf>
    <xf numFmtId="0" fontId="18" fillId="0" borderId="0" xfId="1" applyFont="1" applyAlignment="1">
      <alignment horizontal="left" vertical="center" wrapText="1"/>
    </xf>
    <xf numFmtId="0" fontId="18" fillId="0" borderId="33" xfId="1" applyFont="1" applyBorder="1" applyAlignment="1">
      <alignment horizontal="center" vertical="center"/>
    </xf>
    <xf numFmtId="0" fontId="18" fillId="0" borderId="24" xfId="1" applyFont="1" applyBorder="1" applyAlignment="1">
      <alignment horizontal="center" vertical="center"/>
    </xf>
    <xf numFmtId="0" fontId="18" fillId="6" borderId="174" xfId="1" applyFont="1" applyFill="1" applyBorder="1" applyAlignment="1">
      <alignment horizontal="center" vertical="center"/>
    </xf>
    <xf numFmtId="0" fontId="18" fillId="0" borderId="0" xfId="1" applyFont="1" applyAlignment="1">
      <alignment horizontal="right" vertical="center"/>
    </xf>
    <xf numFmtId="0" fontId="18" fillId="0" borderId="43" xfId="1" applyFont="1" applyBorder="1" applyAlignment="1">
      <alignment horizontal="center" vertical="center"/>
    </xf>
    <xf numFmtId="0" fontId="18" fillId="0" borderId="44" xfId="1" applyFont="1" applyBorder="1" applyAlignment="1">
      <alignment horizontal="center" vertical="center"/>
    </xf>
    <xf numFmtId="0" fontId="18" fillId="0" borderId="170" xfId="1" applyFont="1" applyBorder="1" applyAlignment="1">
      <alignment horizontal="left" vertical="center"/>
    </xf>
    <xf numFmtId="0" fontId="18" fillId="0" borderId="33" xfId="1" applyFont="1" applyBorder="1" applyAlignment="1">
      <alignment horizontal="left" vertical="center"/>
    </xf>
    <xf numFmtId="0" fontId="18" fillId="0" borderId="24" xfId="1" applyFont="1" applyBorder="1" applyAlignment="1">
      <alignment horizontal="left" vertical="center"/>
    </xf>
    <xf numFmtId="0" fontId="28" fillId="0" borderId="28" xfId="1" applyFont="1" applyBorder="1" applyAlignment="1">
      <alignment horizontal="center" vertical="center"/>
    </xf>
    <xf numFmtId="0" fontId="56" fillId="0" borderId="29" xfId="1" applyFont="1" applyBorder="1" applyAlignment="1">
      <alignment horizontal="center" vertical="center"/>
    </xf>
    <xf numFmtId="0" fontId="56" fillId="0" borderId="30" xfId="1" applyFont="1" applyBorder="1" applyAlignment="1">
      <alignment horizontal="center" vertical="center"/>
    </xf>
    <xf numFmtId="0" fontId="28" fillId="0" borderId="172" xfId="1" applyFont="1" applyBorder="1" applyAlignment="1">
      <alignment horizontal="left" vertical="center"/>
    </xf>
    <xf numFmtId="0" fontId="28" fillId="0" borderId="171" xfId="1" applyFont="1" applyBorder="1" applyAlignment="1">
      <alignment horizontal="left" vertical="center"/>
    </xf>
    <xf numFmtId="0" fontId="28" fillId="0" borderId="170" xfId="1" applyFont="1" applyBorder="1">
      <alignment vertical="center"/>
    </xf>
    <xf numFmtId="0" fontId="28" fillId="0" borderId="33" xfId="1" applyFont="1" applyBorder="1">
      <alignment vertical="center"/>
    </xf>
    <xf numFmtId="0" fontId="28" fillId="0" borderId="24" xfId="1" applyFont="1" applyBorder="1">
      <alignment vertical="center"/>
    </xf>
    <xf numFmtId="0" fontId="33" fillId="0" borderId="0" xfId="8" applyFont="1" applyAlignment="1">
      <alignment horizontal="right" vertical="center"/>
    </xf>
    <xf numFmtId="0" fontId="28" fillId="0" borderId="0" xfId="8" applyFont="1" applyAlignment="1">
      <alignment horizontal="left" vertical="center" wrapText="1"/>
    </xf>
    <xf numFmtId="0" fontId="33" fillId="0" borderId="33" xfId="8" applyFont="1" applyBorder="1" applyAlignment="1">
      <alignment horizontal="center" vertical="center"/>
    </xf>
    <xf numFmtId="0" fontId="33" fillId="0" borderId="24" xfId="8" applyFont="1" applyBorder="1" applyAlignment="1">
      <alignment horizontal="center" vertical="center"/>
    </xf>
    <xf numFmtId="0" fontId="32" fillId="0" borderId="0" xfId="8" applyFont="1" applyAlignment="1">
      <alignment horizontal="center" vertical="center"/>
    </xf>
    <xf numFmtId="0" fontId="28" fillId="0" borderId="173" xfId="8" applyFont="1" applyBorder="1" applyAlignment="1">
      <alignment horizontal="center" vertical="center"/>
    </xf>
    <xf numFmtId="0" fontId="28" fillId="0" borderId="172" xfId="8" applyFont="1" applyBorder="1" applyAlignment="1">
      <alignment horizontal="center" vertical="center"/>
    </xf>
    <xf numFmtId="0" fontId="28" fillId="0" borderId="171" xfId="8" applyFont="1" applyBorder="1" applyAlignment="1">
      <alignment horizontal="center" vertical="center"/>
    </xf>
    <xf numFmtId="0" fontId="33" fillId="0" borderId="173" xfId="8" applyFont="1" applyBorder="1" applyAlignment="1">
      <alignment horizontal="center" vertical="center"/>
    </xf>
    <xf numFmtId="0" fontId="33" fillId="0" borderId="172" xfId="8" applyFont="1" applyBorder="1" applyAlignment="1">
      <alignment horizontal="center" vertical="center"/>
    </xf>
    <xf numFmtId="0" fontId="33" fillId="0" borderId="171" xfId="8" applyFont="1" applyBorder="1" applyAlignment="1">
      <alignment horizontal="center" vertical="center"/>
    </xf>
    <xf numFmtId="0" fontId="33" fillId="0" borderId="173" xfId="8" applyFont="1" applyBorder="1" applyAlignment="1">
      <alignment horizontal="center" vertical="center" wrapText="1"/>
    </xf>
    <xf numFmtId="0" fontId="33" fillId="0" borderId="172" xfId="8" applyFont="1" applyBorder="1" applyAlignment="1">
      <alignment horizontal="center" vertical="center" wrapText="1"/>
    </xf>
    <xf numFmtId="0" fontId="33" fillId="0" borderId="171" xfId="8" applyFont="1" applyBorder="1" applyAlignment="1">
      <alignment horizontal="center" vertical="center" wrapText="1"/>
    </xf>
    <xf numFmtId="0" fontId="64" fillId="0" borderId="173" xfId="1" applyFont="1" applyBorder="1" applyAlignment="1">
      <alignment horizontal="center" vertical="center"/>
    </xf>
    <xf numFmtId="0" fontId="64" fillId="0" borderId="172" xfId="1" applyFont="1" applyBorder="1" applyAlignment="1">
      <alignment horizontal="center" vertical="center"/>
    </xf>
    <xf numFmtId="0" fontId="64" fillId="0" borderId="171" xfId="1" applyFont="1" applyBorder="1" applyAlignment="1">
      <alignment horizontal="center" vertical="center"/>
    </xf>
    <xf numFmtId="0" fontId="33" fillId="0" borderId="170" xfId="8" applyFont="1" applyBorder="1" applyAlignment="1">
      <alignment horizontal="left" vertical="center"/>
    </xf>
    <xf numFmtId="0" fontId="33" fillId="0" borderId="33" xfId="8" applyFont="1" applyBorder="1" applyAlignment="1">
      <alignment horizontal="left" vertical="center"/>
    </xf>
    <xf numFmtId="0" fontId="33" fillId="0" borderId="24" xfId="8" applyFont="1" applyBorder="1" applyAlignment="1">
      <alignment horizontal="left" vertical="center"/>
    </xf>
    <xf numFmtId="0" fontId="33" fillId="0" borderId="173" xfId="8" applyFont="1" applyBorder="1" applyAlignment="1">
      <alignment horizontal="left" vertical="center" wrapText="1"/>
    </xf>
    <xf numFmtId="0" fontId="33" fillId="0" borderId="172" xfId="8" applyFont="1" applyBorder="1" applyAlignment="1">
      <alignment horizontal="left" vertical="center" wrapText="1"/>
    </xf>
    <xf numFmtId="0" fontId="33" fillId="0" borderId="171" xfId="8" applyFont="1" applyBorder="1" applyAlignment="1">
      <alignment horizontal="left" vertical="center" wrapText="1"/>
    </xf>
    <xf numFmtId="0" fontId="33" fillId="0" borderId="43" xfId="9" applyFont="1" applyBorder="1" applyAlignment="1">
      <alignment horizontal="center" vertical="center"/>
    </xf>
    <xf numFmtId="0" fontId="33" fillId="0" borderId="44" xfId="9" applyFont="1" applyBorder="1" applyAlignment="1">
      <alignment horizontal="center" vertical="center"/>
    </xf>
    <xf numFmtId="0" fontId="18" fillId="0" borderId="173" xfId="10" applyFont="1" applyBorder="1" applyAlignment="1">
      <alignment horizontal="center" vertical="center"/>
    </xf>
    <xf numFmtId="0" fontId="18" fillId="0" borderId="172" xfId="10" applyFont="1" applyBorder="1" applyAlignment="1">
      <alignment horizontal="center" vertical="center"/>
    </xf>
    <xf numFmtId="0" fontId="18" fillId="0" borderId="171" xfId="10" applyFont="1" applyBorder="1" applyAlignment="1">
      <alignment horizontal="center" vertical="center"/>
    </xf>
    <xf numFmtId="0" fontId="65" fillId="0" borderId="0" xfId="10" applyFont="1" applyAlignment="1">
      <alignment horizontal="left" vertical="center" wrapText="1"/>
    </xf>
    <xf numFmtId="0" fontId="65" fillId="0" borderId="0" xfId="10" applyFont="1" applyAlignment="1">
      <alignment horizontal="left" vertical="center"/>
    </xf>
    <xf numFmtId="0" fontId="18" fillId="0" borderId="0" xfId="10" applyFont="1" applyAlignment="1">
      <alignment horizontal="right" vertical="center"/>
    </xf>
    <xf numFmtId="0" fontId="20" fillId="0" borderId="0" xfId="10" applyFont="1" applyAlignment="1">
      <alignment horizontal="center" vertical="center"/>
    </xf>
    <xf numFmtId="0" fontId="18" fillId="0" borderId="174" xfId="10" applyFont="1" applyBorder="1" applyAlignment="1">
      <alignment horizontal="left" vertical="center"/>
    </xf>
    <xf numFmtId="0" fontId="18" fillId="0" borderId="173" xfId="10" applyFont="1" applyBorder="1" applyAlignment="1">
      <alignment horizontal="left" vertical="center"/>
    </xf>
    <xf numFmtId="0" fontId="18" fillId="0" borderId="171" xfId="10" applyFont="1" applyBorder="1" applyAlignment="1">
      <alignment horizontal="left" vertical="center"/>
    </xf>
    <xf numFmtId="0" fontId="22" fillId="0" borderId="173" xfId="8" applyFont="1" applyBorder="1" applyAlignment="1">
      <alignment horizontal="center" vertical="center" wrapText="1"/>
    </xf>
    <xf numFmtId="0" fontId="22" fillId="0" borderId="172" xfId="8" applyFont="1" applyBorder="1" applyAlignment="1">
      <alignment horizontal="center" vertical="center" wrapText="1"/>
    </xf>
    <xf numFmtId="0" fontId="22" fillId="0" borderId="171" xfId="8" applyFont="1" applyBorder="1" applyAlignment="1">
      <alignment horizontal="center" vertical="center" wrapText="1"/>
    </xf>
    <xf numFmtId="0" fontId="22" fillId="0" borderId="173" xfId="8" applyFont="1" applyBorder="1" applyAlignment="1">
      <alignment horizontal="center" vertical="center"/>
    </xf>
    <xf numFmtId="0" fontId="22" fillId="0" borderId="171" xfId="8" applyFont="1" applyBorder="1" applyAlignment="1">
      <alignment horizontal="center" vertical="center"/>
    </xf>
    <xf numFmtId="0" fontId="18" fillId="0" borderId="174" xfId="4" applyFont="1" applyBorder="1" applyAlignment="1">
      <alignment horizontal="center" vertical="center" wrapText="1"/>
    </xf>
    <xf numFmtId="0" fontId="66" fillId="0" borderId="174" xfId="4" applyFont="1" applyBorder="1" applyAlignment="1">
      <alignment horizontal="center" vertical="center"/>
    </xf>
    <xf numFmtId="0" fontId="18" fillId="0" borderId="0" xfId="4" applyFont="1" applyAlignment="1">
      <alignment horizontal="center" vertical="center"/>
    </xf>
    <xf numFmtId="0" fontId="20" fillId="0" borderId="0" xfId="4" applyFont="1" applyAlignment="1">
      <alignment horizontal="center" vertical="center"/>
    </xf>
    <xf numFmtId="0" fontId="18" fillId="0" borderId="174" xfId="4" applyFont="1" applyBorder="1" applyAlignment="1">
      <alignment horizontal="left" vertical="center"/>
    </xf>
    <xf numFmtId="0" fontId="18" fillId="0" borderId="173" xfId="4" applyFont="1" applyBorder="1" applyAlignment="1">
      <alignment horizontal="left" vertical="center"/>
    </xf>
    <xf numFmtId="0" fontId="18" fillId="0" borderId="172" xfId="4" applyFont="1" applyBorder="1" applyAlignment="1">
      <alignment horizontal="left" vertical="center"/>
    </xf>
    <xf numFmtId="0" fontId="18" fillId="0" borderId="171" xfId="4" applyFont="1" applyBorder="1" applyAlignment="1">
      <alignment horizontal="left" vertical="center"/>
    </xf>
    <xf numFmtId="0" fontId="18" fillId="0" borderId="42" xfId="4" applyFont="1" applyBorder="1" applyAlignment="1">
      <alignment horizontal="left" vertical="center"/>
    </xf>
    <xf numFmtId="0" fontId="18" fillId="0" borderId="43" xfId="4" applyFont="1" applyBorder="1" applyAlignment="1">
      <alignment horizontal="left" vertical="center"/>
    </xf>
    <xf numFmtId="0" fontId="18" fillId="0" borderId="44" xfId="4" applyFont="1" applyBorder="1" applyAlignment="1">
      <alignment horizontal="left" vertical="center"/>
    </xf>
    <xf numFmtId="0" fontId="18" fillId="0" borderId="34" xfId="4" applyFont="1" applyBorder="1" applyAlignment="1">
      <alignment horizontal="left" vertical="center"/>
    </xf>
    <xf numFmtId="0" fontId="18" fillId="0" borderId="0" xfId="4" applyFont="1" applyAlignment="1">
      <alignment horizontal="left" vertical="center"/>
    </xf>
    <xf numFmtId="0" fontId="18" fillId="0" borderId="28" xfId="4" applyFont="1" applyBorder="1" applyAlignment="1">
      <alignment horizontal="left" vertical="center"/>
    </xf>
    <xf numFmtId="0" fontId="18" fillId="0" borderId="29" xfId="4" applyFont="1" applyBorder="1" applyAlignment="1">
      <alignment horizontal="left" vertical="center"/>
    </xf>
    <xf numFmtId="0" fontId="18" fillId="0" borderId="30" xfId="4" applyFont="1" applyBorder="1" applyAlignment="1">
      <alignment horizontal="left" vertical="center"/>
    </xf>
    <xf numFmtId="0" fontId="18" fillId="0" borderId="170" xfId="4" applyFont="1" applyBorder="1" applyAlignment="1">
      <alignment horizontal="center" vertical="center" wrapText="1"/>
    </xf>
    <xf numFmtId="0" fontId="18" fillId="0" borderId="173" xfId="4" applyFont="1" applyBorder="1" applyAlignment="1">
      <alignment horizontal="center" vertical="center"/>
    </xf>
    <xf numFmtId="0" fontId="18" fillId="0" borderId="172" xfId="4" applyFont="1" applyBorder="1" applyAlignment="1">
      <alignment horizontal="center" vertical="center"/>
    </xf>
    <xf numFmtId="0" fontId="18" fillId="0" borderId="171" xfId="4" applyFont="1" applyBorder="1" applyAlignment="1">
      <alignment horizontal="center" vertical="center"/>
    </xf>
    <xf numFmtId="0" fontId="18" fillId="0" borderId="171" xfId="4" applyFont="1" applyBorder="1" applyAlignment="1">
      <alignment horizontal="center" vertical="center" wrapText="1"/>
    </xf>
    <xf numFmtId="0" fontId="18" fillId="0" borderId="42" xfId="4" applyFont="1" applyBorder="1" applyAlignment="1">
      <alignment horizontal="center" vertical="center" wrapText="1"/>
    </xf>
    <xf numFmtId="0" fontId="18" fillId="0" borderId="43" xfId="4" applyFont="1" applyBorder="1" applyAlignment="1">
      <alignment horizontal="center" vertical="center" wrapText="1"/>
    </xf>
    <xf numFmtId="0" fontId="18" fillId="0" borderId="28" xfId="4" applyFont="1" applyBorder="1" applyAlignment="1">
      <alignment horizontal="center" vertical="center" wrapText="1"/>
    </xf>
    <xf numFmtId="0" fontId="18" fillId="0" borderId="29" xfId="4" applyFont="1" applyBorder="1" applyAlignment="1">
      <alignment horizontal="center" vertical="center" wrapText="1"/>
    </xf>
    <xf numFmtId="38" fontId="18" fillId="0" borderId="174" xfId="11" applyFont="1" applyFill="1" applyBorder="1" applyAlignment="1">
      <alignment horizontal="center" vertical="center"/>
    </xf>
    <xf numFmtId="38" fontId="18" fillId="0" borderId="174" xfId="11" applyFont="1" applyFill="1" applyBorder="1" applyAlignment="1">
      <alignment horizontal="center" vertical="center" wrapText="1"/>
    </xf>
    <xf numFmtId="181" fontId="18" fillId="0" borderId="43" xfId="4" applyNumberFormat="1" applyFont="1" applyBorder="1" applyAlignment="1">
      <alignment horizontal="center" vertical="center"/>
    </xf>
    <xf numFmtId="181" fontId="18" fillId="0" borderId="29" xfId="4" applyNumberFormat="1" applyFont="1" applyBorder="1" applyAlignment="1">
      <alignment horizontal="center" vertical="center"/>
    </xf>
    <xf numFmtId="0" fontId="24" fillId="0" borderId="0" xfId="4" applyFont="1" applyAlignment="1">
      <alignment horizontal="left" vertical="center" wrapText="1"/>
    </xf>
    <xf numFmtId="0" fontId="24" fillId="0" borderId="0" xfId="4" applyFont="1" applyAlignment="1">
      <alignment horizontal="left" vertical="center"/>
    </xf>
    <xf numFmtId="181" fontId="18" fillId="0" borderId="173" xfId="4" applyNumberFormat="1" applyFont="1" applyBorder="1" applyAlignment="1">
      <alignment horizontal="center" vertical="center"/>
    </xf>
    <xf numFmtId="181" fontId="18" fillId="0" borderId="172" xfId="4" applyNumberFormat="1" applyFont="1" applyBorder="1" applyAlignment="1">
      <alignment horizontal="center" vertical="center"/>
    </xf>
    <xf numFmtId="0" fontId="24" fillId="0" borderId="0" xfId="4" applyFont="1" applyAlignment="1">
      <alignment horizontal="center" vertical="center"/>
    </xf>
    <xf numFmtId="181" fontId="18" fillId="0" borderId="44" xfId="4" applyNumberFormat="1" applyFont="1" applyBorder="1" applyAlignment="1">
      <alignment horizontal="center" vertical="center"/>
    </xf>
    <xf numFmtId="181" fontId="18" fillId="0" borderId="30" xfId="4" applyNumberFormat="1" applyFont="1" applyBorder="1" applyAlignment="1">
      <alignment horizontal="center" vertical="center"/>
    </xf>
    <xf numFmtId="0" fontId="18" fillId="0" borderId="29" xfId="4" applyFont="1" applyBorder="1" applyAlignment="1">
      <alignment horizontal="left" vertical="center" wrapText="1"/>
    </xf>
    <xf numFmtId="0" fontId="28" fillId="0" borderId="174" xfId="8" applyFont="1" applyBorder="1" applyAlignment="1">
      <alignment horizontal="center" vertical="center"/>
    </xf>
    <xf numFmtId="0" fontId="28" fillId="0" borderId="43" xfId="8" applyFont="1" applyBorder="1" applyAlignment="1">
      <alignment horizontal="center" vertical="center"/>
    </xf>
    <xf numFmtId="0" fontId="28" fillId="2" borderId="173" xfId="8" applyFont="1" applyFill="1" applyBorder="1" applyAlignment="1">
      <alignment horizontal="left" vertical="center" wrapText="1"/>
    </xf>
    <xf numFmtId="0" fontId="28" fillId="2" borderId="172" xfId="8" applyFont="1" applyFill="1" applyBorder="1" applyAlignment="1">
      <alignment horizontal="left" vertical="center" wrapText="1"/>
    </xf>
    <xf numFmtId="0" fontId="28" fillId="2" borderId="171" xfId="8" applyFont="1" applyFill="1" applyBorder="1" applyAlignment="1">
      <alignment horizontal="left" vertical="center" wrapText="1"/>
    </xf>
    <xf numFmtId="0" fontId="28" fillId="0" borderId="170" xfId="8" applyFont="1" applyBorder="1" applyAlignment="1">
      <alignment horizontal="left" vertical="center" wrapText="1"/>
    </xf>
    <xf numFmtId="0" fontId="28" fillId="0" borderId="259" xfId="8" applyFont="1" applyBorder="1" applyAlignment="1">
      <alignment horizontal="left" vertical="center" wrapText="1"/>
    </xf>
    <xf numFmtId="0" fontId="28" fillId="0" borderId="258" xfId="8" applyFont="1" applyBorder="1" applyAlignment="1">
      <alignment horizontal="left" vertical="center" wrapText="1"/>
    </xf>
    <xf numFmtId="0" fontId="28" fillId="0" borderId="42" xfId="8" applyFont="1" applyBorder="1" applyAlignment="1">
      <alignment horizontal="center" vertical="center"/>
    </xf>
    <xf numFmtId="0" fontId="28" fillId="0" borderId="174" xfId="3" applyFont="1" applyBorder="1" applyAlignment="1">
      <alignment horizontal="center" vertical="center" wrapText="1"/>
    </xf>
    <xf numFmtId="0" fontId="28" fillId="0" borderId="257" xfId="8" applyFont="1" applyBorder="1" applyAlignment="1">
      <alignment horizontal="center" vertical="center"/>
    </xf>
    <xf numFmtId="0" fontId="28" fillId="0" borderId="256" xfId="8" applyFont="1" applyBorder="1" applyAlignment="1">
      <alignment horizontal="center" vertical="center"/>
    </xf>
    <xf numFmtId="0" fontId="28" fillId="0" borderId="255" xfId="8" applyFont="1" applyBorder="1" applyAlignment="1">
      <alignment horizontal="center" vertical="center"/>
    </xf>
    <xf numFmtId="0" fontId="28" fillId="0" borderId="0" xfId="8" applyFont="1" applyAlignment="1">
      <alignment vertical="center" wrapText="1"/>
    </xf>
    <xf numFmtId="0" fontId="29" fillId="0" borderId="0" xfId="8" applyFont="1" applyAlignment="1">
      <alignment vertical="center" wrapText="1"/>
    </xf>
    <xf numFmtId="0" fontId="28" fillId="0" borderId="170" xfId="8" applyFont="1" applyBorder="1" applyAlignment="1">
      <alignment horizontal="center" vertical="center" wrapText="1"/>
    </xf>
    <xf numFmtId="0" fontId="28" fillId="0" borderId="258" xfId="8" applyFont="1" applyBorder="1" applyAlignment="1">
      <alignment horizontal="center" vertical="center" wrapText="1"/>
    </xf>
    <xf numFmtId="0" fontId="28" fillId="0" borderId="42" xfId="8" applyFont="1" applyBorder="1" applyAlignment="1">
      <alignment horizontal="left" vertical="center" wrapText="1"/>
    </xf>
    <xf numFmtId="0" fontId="28" fillId="0" borderId="43" xfId="8" applyFont="1" applyBorder="1" applyAlignment="1">
      <alignment horizontal="left" vertical="center" wrapText="1"/>
    </xf>
    <xf numFmtId="0" fontId="28" fillId="0" borderId="44" xfId="8" applyFont="1" applyBorder="1" applyAlignment="1">
      <alignment horizontal="left" vertical="center" wrapText="1"/>
    </xf>
    <xf numFmtId="0" fontId="28" fillId="0" borderId="257" xfId="8" applyFont="1" applyBorder="1" applyAlignment="1">
      <alignment horizontal="left" vertical="center" wrapText="1"/>
    </xf>
    <xf numFmtId="0" fontId="28" fillId="0" borderId="256" xfId="8" applyFont="1" applyBorder="1" applyAlignment="1">
      <alignment horizontal="left" vertical="center" wrapText="1"/>
    </xf>
    <xf numFmtId="0" fontId="28" fillId="0" borderId="255" xfId="8" applyFont="1" applyBorder="1" applyAlignment="1">
      <alignment horizontal="left" vertical="center" wrapText="1"/>
    </xf>
    <xf numFmtId="0" fontId="28" fillId="0" borderId="173" xfId="8" applyFont="1" applyBorder="1" applyAlignment="1">
      <alignment horizontal="center" vertical="center" wrapText="1"/>
    </xf>
    <xf numFmtId="0" fontId="28" fillId="0" borderId="172" xfId="8" applyFont="1" applyBorder="1" applyAlignment="1">
      <alignment horizontal="center" vertical="center" wrapText="1"/>
    </xf>
    <xf numFmtId="0" fontId="28" fillId="0" borderId="171" xfId="8" applyFont="1" applyBorder="1" applyAlignment="1">
      <alignment horizontal="center" vertical="center" wrapText="1"/>
    </xf>
    <xf numFmtId="0" fontId="31" fillId="0" borderId="174" xfId="0" applyFont="1" applyBorder="1" applyAlignment="1">
      <alignment horizontal="center" vertical="center"/>
    </xf>
    <xf numFmtId="0" fontId="18" fillId="0" borderId="174" xfId="1" applyFont="1" applyBorder="1">
      <alignment vertical="center"/>
    </xf>
    <xf numFmtId="0" fontId="18" fillId="0" borderId="174" xfId="1" applyFont="1" applyBorder="1" applyAlignment="1">
      <alignment vertical="center" textRotation="255" wrapText="1"/>
    </xf>
    <xf numFmtId="0" fontId="18" fillId="0" borderId="139" xfId="1" applyFont="1" applyBorder="1" applyAlignment="1">
      <alignment horizontal="center" vertical="center"/>
    </xf>
    <xf numFmtId="0" fontId="18" fillId="0" borderId="32" xfId="1" applyFont="1" applyBorder="1" applyAlignment="1">
      <alignment horizontal="center" vertical="center"/>
    </xf>
    <xf numFmtId="0" fontId="18" fillId="0" borderId="24" xfId="1" applyFont="1" applyBorder="1" applyAlignment="1">
      <alignment horizontal="center" vertical="center" textRotation="255" wrapText="1"/>
    </xf>
    <xf numFmtId="0" fontId="18" fillId="0" borderId="174" xfId="1" applyFont="1" applyBorder="1" applyAlignment="1">
      <alignment horizontal="center" vertical="center" textRotation="255" wrapText="1"/>
    </xf>
    <xf numFmtId="0" fontId="18" fillId="7" borderId="174" xfId="1" applyFont="1" applyFill="1" applyBorder="1" applyAlignment="1">
      <alignment horizontal="center" vertical="center"/>
    </xf>
    <xf numFmtId="0" fontId="60" fillId="0" borderId="0" xfId="1" applyFont="1" applyAlignment="1">
      <alignment horizontal="center" vertical="center" wrapText="1"/>
    </xf>
    <xf numFmtId="0" fontId="60" fillId="0" borderId="0" xfId="1" applyFont="1" applyAlignment="1">
      <alignment horizontal="center" vertical="center"/>
    </xf>
    <xf numFmtId="0" fontId="18" fillId="0" borderId="170" xfId="1" applyFont="1" applyBorder="1" applyAlignment="1">
      <alignment horizontal="left" vertical="center" wrapText="1"/>
    </xf>
    <xf numFmtId="0" fontId="60" fillId="0" borderId="173" xfId="1" applyFont="1" applyBorder="1" applyAlignment="1">
      <alignment horizontal="center" vertical="center"/>
    </xf>
    <xf numFmtId="0" fontId="60" fillId="0" borderId="172" xfId="1" applyFont="1" applyBorder="1" applyAlignment="1">
      <alignment horizontal="center" vertical="center"/>
    </xf>
    <xf numFmtId="0" fontId="60" fillId="0" borderId="171" xfId="1" applyFont="1" applyBorder="1" applyAlignment="1">
      <alignment horizontal="center" vertical="center"/>
    </xf>
    <xf numFmtId="0" fontId="18" fillId="0" borderId="42" xfId="1" applyFont="1" applyBorder="1" applyAlignment="1">
      <alignment horizontal="center" vertical="center"/>
    </xf>
    <xf numFmtId="0" fontId="18" fillId="0" borderId="0" xfId="12" applyFont="1" applyAlignment="1">
      <alignment horizontal="left" vertical="center" wrapText="1"/>
    </xf>
    <xf numFmtId="0" fontId="18" fillId="0" borderId="0" xfId="1" applyFont="1" applyAlignment="1">
      <alignment vertical="center" wrapText="1"/>
    </xf>
    <xf numFmtId="0" fontId="59" fillId="0" borderId="173" xfId="12" applyFont="1" applyBorder="1" applyAlignment="1">
      <alignment horizontal="center" vertical="center"/>
    </xf>
    <xf numFmtId="0" fontId="59" fillId="0" borderId="172" xfId="12" applyFont="1" applyBorder="1" applyAlignment="1">
      <alignment horizontal="center" vertical="center"/>
    </xf>
    <xf numFmtId="0" fontId="59" fillId="0" borderId="171" xfId="12" applyFont="1" applyBorder="1" applyAlignment="1">
      <alignment horizontal="center" vertical="center"/>
    </xf>
    <xf numFmtId="0" fontId="59" fillId="0" borderId="173" xfId="12" applyFont="1" applyBorder="1" applyAlignment="1">
      <alignment horizontal="left" vertical="center"/>
    </xf>
    <xf numFmtId="0" fontId="59" fillId="0" borderId="172" xfId="12" applyFont="1" applyBorder="1" applyAlignment="1">
      <alignment horizontal="left" vertical="center"/>
    </xf>
    <xf numFmtId="0" fontId="59" fillId="0" borderId="171" xfId="12" applyFont="1" applyBorder="1" applyAlignment="1">
      <alignment horizontal="left" vertical="center"/>
    </xf>
    <xf numFmtId="0" fontId="59" fillId="0" borderId="42" xfId="12" applyFont="1" applyBorder="1" applyAlignment="1">
      <alignment horizontal="center" vertical="center"/>
    </xf>
    <xf numFmtId="0" fontId="59" fillId="0" borderId="43" xfId="12" applyFont="1" applyBorder="1" applyAlignment="1">
      <alignment horizontal="center" vertical="center"/>
    </xf>
    <xf numFmtId="0" fontId="59" fillId="0" borderId="44" xfId="12" applyFont="1" applyBorder="1" applyAlignment="1">
      <alignment horizontal="center" vertical="center"/>
    </xf>
    <xf numFmtId="0" fontId="59" fillId="0" borderId="34" xfId="12" applyFont="1" applyBorder="1" applyAlignment="1">
      <alignment horizontal="center" vertical="center"/>
    </xf>
    <xf numFmtId="0" fontId="59" fillId="0" borderId="0" xfId="12" applyFont="1" applyAlignment="1">
      <alignment horizontal="center" vertical="center"/>
    </xf>
    <xf numFmtId="0" fontId="59" fillId="0" borderId="35" xfId="12" applyFont="1" applyBorder="1" applyAlignment="1">
      <alignment horizontal="center" vertical="center"/>
    </xf>
    <xf numFmtId="0" fontId="59" fillId="0" borderId="28" xfId="12" applyFont="1" applyBorder="1" applyAlignment="1">
      <alignment horizontal="center" vertical="center"/>
    </xf>
    <xf numFmtId="0" fontId="59" fillId="0" borderId="29" xfId="12" applyFont="1" applyBorder="1" applyAlignment="1">
      <alignment horizontal="center" vertical="center"/>
    </xf>
    <xf numFmtId="0" fontId="59" fillId="0" borderId="30" xfId="12" applyFont="1" applyBorder="1" applyAlignment="1">
      <alignment horizontal="center" vertical="center"/>
    </xf>
    <xf numFmtId="0" fontId="59" fillId="0" borderId="42" xfId="12" applyFont="1" applyBorder="1" applyAlignment="1">
      <alignment horizontal="left" vertical="center"/>
    </xf>
    <xf numFmtId="0" fontId="59" fillId="0" borderId="43" xfId="12" applyFont="1" applyBorder="1" applyAlignment="1">
      <alignment horizontal="left" vertical="center"/>
    </xf>
    <xf numFmtId="0" fontId="59" fillId="0" borderId="44" xfId="12" applyFont="1" applyBorder="1" applyAlignment="1">
      <alignment horizontal="left" vertical="center"/>
    </xf>
    <xf numFmtId="0" fontId="59" fillId="0" borderId="34" xfId="12" applyFont="1" applyBorder="1" applyAlignment="1">
      <alignment horizontal="left" vertical="center"/>
    </xf>
    <xf numFmtId="0" fontId="59" fillId="0" borderId="0" xfId="12" applyFont="1" applyAlignment="1">
      <alignment horizontal="left" vertical="center"/>
    </xf>
    <xf numFmtId="0" fontId="59" fillId="0" borderId="35" xfId="12" applyFont="1" applyBorder="1" applyAlignment="1">
      <alignment horizontal="left" vertical="center"/>
    </xf>
    <xf numFmtId="0" fontId="59" fillId="0" borderId="28" xfId="12" applyFont="1" applyBorder="1" applyAlignment="1">
      <alignment horizontal="left" vertical="center"/>
    </xf>
    <xf numFmtId="0" fontId="59" fillId="0" borderId="29" xfId="12" applyFont="1" applyBorder="1" applyAlignment="1">
      <alignment horizontal="left" vertical="center"/>
    </xf>
    <xf numFmtId="0" fontId="59" fillId="0" borderId="30" xfId="12" applyFont="1" applyBorder="1" applyAlignment="1">
      <alignment horizontal="left" vertical="center"/>
    </xf>
    <xf numFmtId="0" fontId="18" fillId="0" borderId="0" xfId="12" applyFont="1" applyAlignment="1">
      <alignment horizontal="left" vertical="center"/>
    </xf>
    <xf numFmtId="0" fontId="59" fillId="0" borderId="42" xfId="12" applyFont="1" applyBorder="1" applyAlignment="1">
      <alignment horizontal="center" vertical="center" textRotation="255"/>
    </xf>
    <xf numFmtId="0" fontId="59" fillId="0" borderId="44" xfId="12" applyFont="1" applyBorder="1" applyAlignment="1">
      <alignment horizontal="center" vertical="center" textRotation="255"/>
    </xf>
    <xf numFmtId="0" fontId="59" fillId="0" borderId="34" xfId="12" applyFont="1" applyBorder="1" applyAlignment="1">
      <alignment horizontal="center" vertical="center" textRotation="255"/>
    </xf>
    <xf numFmtId="0" fontId="59" fillId="0" borderId="35" xfId="12" applyFont="1" applyBorder="1" applyAlignment="1">
      <alignment horizontal="center" vertical="center" textRotation="255"/>
    </xf>
    <xf numFmtId="0" fontId="59" fillId="0" borderId="28" xfId="12" applyFont="1" applyBorder="1" applyAlignment="1">
      <alignment horizontal="center" vertical="center" textRotation="255"/>
    </xf>
    <xf numFmtId="0" fontId="59" fillId="0" borderId="30" xfId="12" applyFont="1" applyBorder="1" applyAlignment="1">
      <alignment horizontal="center" vertical="center" textRotation="255"/>
    </xf>
    <xf numFmtId="0" fontId="59" fillId="0" borderId="174" xfId="12" applyFont="1" applyBorder="1" applyAlignment="1">
      <alignment horizontal="center" vertical="center"/>
    </xf>
    <xf numFmtId="0" fontId="59" fillId="0" borderId="174" xfId="12" applyFont="1" applyBorder="1" applyAlignment="1">
      <alignment horizontal="center" vertical="center" textRotation="255"/>
    </xf>
    <xf numFmtId="0" fontId="59" fillId="0" borderId="24" xfId="12" applyFont="1" applyBorder="1" applyAlignment="1">
      <alignment horizontal="center" vertical="center" textRotation="255"/>
    </xf>
    <xf numFmtId="0" fontId="59" fillId="0" borderId="33" xfId="12" applyFont="1" applyBorder="1" applyAlignment="1">
      <alignment horizontal="center" vertical="center"/>
    </xf>
    <xf numFmtId="0" fontId="59" fillId="0" borderId="24" xfId="12" applyFont="1" applyBorder="1" applyAlignment="1">
      <alignment horizontal="center" vertical="center"/>
    </xf>
    <xf numFmtId="0" fontId="59" fillId="0" borderId="42" xfId="12" applyFont="1" applyBorder="1" applyAlignment="1">
      <alignment horizontal="left" vertical="center" wrapText="1"/>
    </xf>
    <xf numFmtId="0" fontId="18" fillId="0" borderId="0" xfId="12" applyFont="1" applyAlignment="1">
      <alignment horizontal="right" vertical="top"/>
    </xf>
    <xf numFmtId="0" fontId="20" fillId="0" borderId="0" xfId="12" applyFont="1" applyAlignment="1">
      <alignment horizontal="center" vertical="center"/>
    </xf>
    <xf numFmtId="0" fontId="59" fillId="0" borderId="174" xfId="12" applyFont="1" applyBorder="1" applyAlignment="1">
      <alignment horizontal="distributed" vertical="center" indent="1"/>
    </xf>
    <xf numFmtId="0" fontId="59" fillId="0" borderId="174" xfId="12" applyFont="1" applyBorder="1" applyAlignment="1">
      <alignment horizontal="left" vertical="center" indent="1"/>
    </xf>
    <xf numFmtId="0" fontId="59" fillId="0" borderId="0" xfId="12" applyFont="1" applyAlignment="1">
      <alignment horizontal="right" vertical="center"/>
    </xf>
    <xf numFmtId="0" fontId="18" fillId="0" borderId="0" xfId="12" applyFont="1">
      <alignment vertical="center"/>
    </xf>
    <xf numFmtId="0" fontId="27" fillId="0" borderId="179" xfId="13" applyFont="1" applyBorder="1" applyAlignment="1">
      <alignment horizontal="center" vertical="center" wrapText="1"/>
    </xf>
    <xf numFmtId="0" fontId="27" fillId="0" borderId="180" xfId="13" applyFont="1" applyBorder="1" applyAlignment="1">
      <alignment horizontal="center" vertical="center" wrapText="1"/>
    </xf>
    <xf numFmtId="0" fontId="27" fillId="0" borderId="181" xfId="13" applyFont="1" applyBorder="1" applyAlignment="1">
      <alignment horizontal="center" vertical="center" wrapText="1"/>
    </xf>
    <xf numFmtId="0" fontId="69" fillId="0" borderId="144" xfId="13" applyFont="1" applyBorder="1" applyAlignment="1">
      <alignment horizontal="left" vertical="center" wrapText="1"/>
    </xf>
    <xf numFmtId="0" fontId="69" fillId="0" borderId="25" xfId="13" applyFont="1" applyBorder="1" applyAlignment="1">
      <alignment horizontal="left" vertical="center" wrapText="1"/>
    </xf>
    <xf numFmtId="0" fontId="27" fillId="0" borderId="0" xfId="13" applyFont="1" applyAlignment="1">
      <alignment vertical="center" wrapText="1"/>
    </xf>
    <xf numFmtId="0" fontId="27" fillId="0" borderId="0" xfId="13" applyFont="1" applyAlignment="1">
      <alignment horizontal="left" vertical="center" wrapText="1"/>
    </xf>
    <xf numFmtId="0" fontId="27" fillId="0" borderId="23" xfId="13" applyFont="1" applyBorder="1" applyAlignment="1">
      <alignment horizontal="center" vertical="center" wrapText="1"/>
    </xf>
    <xf numFmtId="0" fontId="27" fillId="0" borderId="26" xfId="13" applyFont="1" applyBorder="1" applyAlignment="1">
      <alignment horizontal="center" vertical="center" wrapText="1"/>
    </xf>
    <xf numFmtId="0" fontId="27" fillId="0" borderId="55" xfId="13" applyFont="1" applyBorder="1" applyAlignment="1">
      <alignment horizontal="center" vertical="center" wrapText="1"/>
    </xf>
    <xf numFmtId="0" fontId="68" fillId="0" borderId="178" xfId="13" applyFont="1" applyBorder="1" applyAlignment="1">
      <alignment vertical="center" shrinkToFit="1"/>
    </xf>
    <xf numFmtId="0" fontId="68" fillId="0" borderId="188" xfId="13" applyFont="1" applyBorder="1" applyAlignment="1">
      <alignment vertical="center" shrinkToFit="1"/>
    </xf>
    <xf numFmtId="0" fontId="68" fillId="0" borderId="174" xfId="13" applyFont="1" applyBorder="1" applyAlignment="1">
      <alignment vertical="center" wrapText="1"/>
    </xf>
    <xf numFmtId="0" fontId="68" fillId="0" borderId="31" xfId="13" applyFont="1" applyBorder="1" applyAlignment="1">
      <alignment vertical="center" wrapText="1"/>
    </xf>
    <xf numFmtId="0" fontId="68" fillId="0" borderId="59" xfId="13" applyFont="1" applyBorder="1" applyAlignment="1">
      <alignment horizontal="center" vertical="center" wrapText="1"/>
    </xf>
    <xf numFmtId="0" fontId="68" fillId="0" borderId="60" xfId="13" applyFont="1" applyBorder="1" applyAlignment="1">
      <alignment horizontal="center" vertical="center" wrapText="1"/>
    </xf>
    <xf numFmtId="0" fontId="68" fillId="0" borderId="120" xfId="13" applyFont="1" applyBorder="1" applyAlignment="1">
      <alignment horizontal="center" vertical="center" wrapText="1"/>
    </xf>
    <xf numFmtId="0" fontId="27" fillId="0" borderId="0" xfId="13" applyFont="1">
      <alignment vertical="center"/>
    </xf>
    <xf numFmtId="0" fontId="72" fillId="0" borderId="0" xfId="13" applyFont="1" applyAlignment="1">
      <alignment horizontal="center" vertical="center"/>
    </xf>
    <xf numFmtId="0" fontId="27" fillId="0" borderId="189" xfId="3" applyFont="1" applyBorder="1" applyAlignment="1">
      <alignment horizontal="left" vertical="center"/>
    </xf>
    <xf numFmtId="0" fontId="27" fillId="0" borderId="178" xfId="3" applyFont="1" applyBorder="1" applyAlignment="1">
      <alignment horizontal="left" vertical="center"/>
    </xf>
    <xf numFmtId="0" fontId="27" fillId="0" borderId="178" xfId="4" applyFont="1" applyBorder="1" applyAlignment="1">
      <alignment horizontal="left" vertical="center"/>
    </xf>
    <xf numFmtId="0" fontId="27" fillId="0" borderId="179" xfId="3" applyFont="1" applyBorder="1" applyAlignment="1">
      <alignment horizontal="center" vertical="center"/>
    </xf>
    <xf numFmtId="0" fontId="27" fillId="0" borderId="180" xfId="3" applyFont="1" applyBorder="1" applyAlignment="1">
      <alignment horizontal="center" vertical="center"/>
    </xf>
    <xf numFmtId="0" fontId="27" fillId="0" borderId="182" xfId="3" applyFont="1" applyBorder="1" applyAlignment="1">
      <alignment horizontal="center" vertical="center"/>
    </xf>
    <xf numFmtId="0" fontId="27" fillId="0" borderId="35" xfId="13" applyFont="1" applyBorder="1" applyAlignment="1">
      <alignment horizontal="center" vertical="center" wrapText="1"/>
    </xf>
    <xf numFmtId="0" fontId="27" fillId="0" borderId="170" xfId="13" applyFont="1" applyBorder="1" applyAlignment="1">
      <alignment horizontal="center" vertical="center" wrapText="1"/>
    </xf>
    <xf numFmtId="0" fontId="27" fillId="0" borderId="33" xfId="13" applyFont="1" applyBorder="1" applyAlignment="1">
      <alignment horizontal="center" vertical="center" wrapText="1"/>
    </xf>
    <xf numFmtId="0" fontId="68" fillId="0" borderId="43" xfId="13" applyFont="1" applyBorder="1" applyAlignment="1">
      <alignment horizontal="center" vertical="center" shrinkToFit="1"/>
    </xf>
    <xf numFmtId="0" fontId="68" fillId="0" borderId="65" xfId="13" applyFont="1" applyBorder="1" applyAlignment="1">
      <alignment horizontal="center" vertical="center" shrinkToFit="1"/>
    </xf>
    <xf numFmtId="0" fontId="68" fillId="0" borderId="0" xfId="13" applyFont="1" applyAlignment="1">
      <alignment horizontal="center" vertical="center" shrinkToFit="1"/>
    </xf>
    <xf numFmtId="0" fontId="68" fillId="0" borderId="66" xfId="13" applyFont="1" applyBorder="1" applyAlignment="1">
      <alignment horizontal="center" vertical="center" shrinkToFit="1"/>
    </xf>
    <xf numFmtId="0" fontId="27" fillId="0" borderId="145" xfId="13" applyFont="1" applyBorder="1" applyAlignment="1">
      <alignment horizontal="center" vertical="center" wrapText="1"/>
    </xf>
    <xf numFmtId="0" fontId="27" fillId="0" borderId="171" xfId="13" applyFont="1" applyBorder="1" applyAlignment="1">
      <alignment horizontal="center" vertical="center" wrapText="1"/>
    </xf>
    <xf numFmtId="0" fontId="68" fillId="0" borderId="29" xfId="13" applyFont="1" applyBorder="1" applyAlignment="1">
      <alignment horizontal="center" vertical="center" shrinkToFit="1"/>
    </xf>
    <xf numFmtId="0" fontId="68" fillId="0" borderId="54" xfId="13" applyFont="1" applyBorder="1" applyAlignment="1">
      <alignment horizontal="center" vertical="center" shrinkToFit="1"/>
    </xf>
    <xf numFmtId="0" fontId="27" fillId="0" borderId="67" xfId="3" applyFont="1" applyBorder="1" applyAlignment="1">
      <alignment horizontal="left" vertical="center"/>
    </xf>
    <xf numFmtId="0" fontId="27" fillId="0" borderId="62" xfId="3" applyFont="1" applyBorder="1" applyAlignment="1">
      <alignment horizontal="left" vertical="center"/>
    </xf>
    <xf numFmtId="0" fontId="27" fillId="0" borderId="62" xfId="4" applyFont="1" applyBorder="1" applyAlignment="1">
      <alignment horizontal="left" vertical="center"/>
    </xf>
    <xf numFmtId="0" fontId="27" fillId="0" borderId="59" xfId="3" applyFont="1" applyBorder="1" applyAlignment="1">
      <alignment horizontal="center" vertical="center"/>
    </xf>
    <xf numFmtId="0" fontId="27" fillId="0" borderId="60" xfId="3" applyFont="1" applyBorder="1" applyAlignment="1">
      <alignment horizontal="center" vertical="center"/>
    </xf>
    <xf numFmtId="0" fontId="27" fillId="0" borderId="120" xfId="3" applyFont="1" applyBorder="1" applyAlignment="1">
      <alignment horizontal="center" vertical="center"/>
    </xf>
    <xf numFmtId="0" fontId="27" fillId="0" borderId="172" xfId="13" applyFont="1" applyBorder="1" applyAlignment="1">
      <alignment horizontal="center" vertical="center" wrapText="1"/>
    </xf>
    <xf numFmtId="0" fontId="27" fillId="0" borderId="189" xfId="13" applyFont="1" applyBorder="1" applyAlignment="1">
      <alignment vertical="center" wrapText="1"/>
    </xf>
    <xf numFmtId="0" fontId="27" fillId="0" borderId="68" xfId="13" applyFont="1" applyBorder="1" applyAlignment="1">
      <alignment vertical="center" wrapText="1"/>
    </xf>
    <xf numFmtId="0" fontId="28" fillId="0" borderId="174" xfId="1" applyFont="1" applyBorder="1" applyAlignment="1">
      <alignment horizontal="center"/>
    </xf>
    <xf numFmtId="0" fontId="28" fillId="0" borderId="31" xfId="1" applyFont="1" applyBorder="1" applyAlignment="1">
      <alignment horizontal="center"/>
    </xf>
    <xf numFmtId="0" fontId="28" fillId="0" borderId="31" xfId="1" applyFont="1" applyBorder="1" applyAlignment="1">
      <alignment horizontal="center" vertical="center"/>
    </xf>
    <xf numFmtId="0" fontId="28" fillId="0" borderId="62" xfId="1" applyFont="1" applyBorder="1" applyAlignment="1">
      <alignment horizontal="left" vertical="center"/>
    </xf>
    <xf numFmtId="0" fontId="28" fillId="0" borderId="63" xfId="1" applyFont="1" applyBorder="1" applyAlignment="1">
      <alignment horizontal="left" vertical="center"/>
    </xf>
    <xf numFmtId="0" fontId="28" fillId="0" borderId="68" xfId="1" applyFont="1" applyBorder="1" applyAlignment="1">
      <alignment horizontal="center" vertical="center" wrapText="1"/>
    </xf>
    <xf numFmtId="0" fontId="28" fillId="0" borderId="174" xfId="1" applyFont="1" applyBorder="1" applyAlignment="1">
      <alignment horizontal="left" vertical="center"/>
    </xf>
    <xf numFmtId="0" fontId="28" fillId="0" borderId="31" xfId="1" applyFont="1" applyBorder="1" applyAlignment="1">
      <alignment horizontal="left" vertical="center"/>
    </xf>
    <xf numFmtId="0" fontId="28" fillId="0" borderId="32" xfId="1" applyFont="1" applyBorder="1" applyAlignment="1">
      <alignment horizontal="center" vertical="center"/>
    </xf>
    <xf numFmtId="0" fontId="28" fillId="0" borderId="68" xfId="1" applyFont="1" applyBorder="1" applyAlignment="1">
      <alignment horizontal="center" vertical="center"/>
    </xf>
    <xf numFmtId="0" fontId="28" fillId="0" borderId="173" xfId="1" applyFont="1" applyBorder="1" applyAlignment="1">
      <alignment horizontal="left" vertical="center"/>
    </xf>
    <xf numFmtId="0" fontId="28" fillId="0" borderId="32" xfId="1" applyFont="1" applyBorder="1" applyAlignment="1">
      <alignment horizontal="left" vertical="center"/>
    </xf>
    <xf numFmtId="0" fontId="28" fillId="0" borderId="178" xfId="1" applyFont="1" applyBorder="1" applyAlignment="1">
      <alignment horizontal="right" vertical="center"/>
    </xf>
    <xf numFmtId="0" fontId="28" fillId="0" borderId="188" xfId="1" applyFont="1" applyBorder="1" applyAlignment="1">
      <alignment horizontal="right" vertical="center"/>
    </xf>
    <xf numFmtId="0" fontId="74" fillId="0" borderId="179" xfId="1" applyFont="1" applyBorder="1" applyAlignment="1">
      <alignment horizontal="center" vertical="center"/>
    </xf>
    <xf numFmtId="0" fontId="74" fillId="0" borderId="180" xfId="1" applyFont="1" applyBorder="1" applyAlignment="1">
      <alignment horizontal="center" vertical="center"/>
    </xf>
    <xf numFmtId="0" fontId="74" fillId="0" borderId="182" xfId="1" applyFont="1" applyBorder="1" applyAlignment="1">
      <alignment horizontal="center" vertical="center"/>
    </xf>
    <xf numFmtId="0" fontId="28" fillId="2" borderId="59" xfId="1" applyFont="1" applyFill="1" applyBorder="1" applyAlignment="1">
      <alignment horizontal="center" vertical="center"/>
    </xf>
    <xf numFmtId="0" fontId="28" fillId="2" borderId="60" xfId="1" applyFont="1" applyFill="1" applyBorder="1" applyAlignment="1">
      <alignment horizontal="center" vertical="center"/>
    </xf>
    <xf numFmtId="0" fontId="28" fillId="2" borderId="120" xfId="1" applyFont="1" applyFill="1" applyBorder="1" applyAlignment="1">
      <alignment horizontal="center" vertical="center"/>
    </xf>
    <xf numFmtId="0" fontId="21" fillId="0" borderId="43" xfId="0" applyFont="1" applyBorder="1" applyAlignment="1">
      <alignment horizontal="left" vertical="center" wrapText="1"/>
    </xf>
    <xf numFmtId="0" fontId="18" fillId="0" borderId="174" xfId="0" applyFont="1" applyBorder="1" applyAlignment="1">
      <alignment horizontal="left" vertical="center" wrapText="1"/>
    </xf>
    <xf numFmtId="0" fontId="18" fillId="0" borderId="174" xfId="0" applyFont="1" applyBorder="1" applyAlignment="1">
      <alignment horizontal="center" vertical="center"/>
    </xf>
    <xf numFmtId="0" fontId="18" fillId="0" borderId="42" xfId="0" applyFont="1" applyBorder="1" applyAlignment="1">
      <alignment horizontal="left" vertical="center"/>
    </xf>
    <xf numFmtId="0" fontId="18" fillId="0" borderId="43" xfId="0" applyFont="1" applyBorder="1" applyAlignment="1">
      <alignment horizontal="left" vertical="center"/>
    </xf>
    <xf numFmtId="0" fontId="18" fillId="0" borderId="44" xfId="0" applyFont="1" applyBorder="1" applyAlignment="1">
      <alignment horizontal="left" vertical="center"/>
    </xf>
    <xf numFmtId="0" fontId="18" fillId="0" borderId="174" xfId="0" applyFont="1" applyBorder="1" applyAlignment="1">
      <alignment horizontal="left" vertical="center"/>
    </xf>
    <xf numFmtId="0" fontId="18" fillId="0" borderId="0" xfId="0" applyFont="1" applyAlignment="1">
      <alignment horizontal="right" vertical="center"/>
    </xf>
    <xf numFmtId="0" fontId="20" fillId="0" borderId="0" xfId="0" applyFont="1" applyAlignment="1">
      <alignment horizontal="center" vertical="center"/>
    </xf>
    <xf numFmtId="0" fontId="18" fillId="0" borderId="189" xfId="1" applyFont="1" applyBorder="1" applyAlignment="1">
      <alignment horizontal="left" vertical="center"/>
    </xf>
    <xf numFmtId="0" fontId="18" fillId="0" borderId="178" xfId="1" applyFont="1" applyBorder="1" applyAlignment="1">
      <alignment horizontal="left" vertical="center"/>
    </xf>
    <xf numFmtId="0" fontId="19" fillId="0" borderId="178" xfId="1" applyFont="1" applyBorder="1" applyAlignment="1">
      <alignment horizontal="center" vertical="center"/>
    </xf>
    <xf numFmtId="0" fontId="19" fillId="0" borderId="188" xfId="1" applyFont="1" applyBorder="1" applyAlignment="1">
      <alignment horizontal="center" vertical="center"/>
    </xf>
    <xf numFmtId="0" fontId="18" fillId="0" borderId="67" xfId="1" applyFont="1" applyBorder="1" applyAlignment="1">
      <alignment horizontal="left" vertical="center"/>
    </xf>
    <xf numFmtId="0" fontId="18" fillId="0" borderId="62" xfId="1" applyFont="1" applyBorder="1" applyAlignment="1">
      <alignment horizontal="left" vertical="center"/>
    </xf>
    <xf numFmtId="0" fontId="18" fillId="0" borderId="62" xfId="1" applyFont="1" applyBorder="1" applyAlignment="1">
      <alignment horizontal="center" vertical="center"/>
    </xf>
    <xf numFmtId="0" fontId="18" fillId="0" borderId="63" xfId="1" applyFont="1" applyBorder="1" applyAlignment="1">
      <alignment horizontal="center" vertical="center"/>
    </xf>
    <xf numFmtId="0" fontId="18" fillId="0" borderId="178" xfId="1" applyFont="1" applyBorder="1" applyAlignment="1">
      <alignment horizontal="center" vertical="center"/>
    </xf>
    <xf numFmtId="0" fontId="18" fillId="0" borderId="188" xfId="1" applyFont="1" applyBorder="1" applyAlignment="1">
      <alignment horizontal="center" vertical="center"/>
    </xf>
    <xf numFmtId="0" fontId="18" fillId="0" borderId="68" xfId="1" applyFont="1" applyBorder="1" applyAlignment="1">
      <alignment horizontal="left" vertical="center"/>
    </xf>
    <xf numFmtId="0" fontId="18" fillId="0" borderId="31" xfId="1" applyFont="1" applyBorder="1" applyAlignment="1">
      <alignment horizontal="center" vertical="center"/>
    </xf>
    <xf numFmtId="0" fontId="18" fillId="0" borderId="190" xfId="1" applyFont="1" applyBorder="1" applyAlignment="1">
      <alignment horizontal="center" vertical="center"/>
    </xf>
    <xf numFmtId="0" fontId="18" fillId="0" borderId="180" xfId="1" applyFont="1" applyBorder="1" applyAlignment="1">
      <alignment horizontal="center" vertical="center"/>
    </xf>
    <xf numFmtId="0" fontId="18" fillId="0" borderId="181" xfId="1" applyFont="1" applyBorder="1" applyAlignment="1">
      <alignment horizontal="center" vertical="center"/>
    </xf>
    <xf numFmtId="0" fontId="18" fillId="0" borderId="179" xfId="1" applyFont="1" applyBorder="1" applyAlignment="1">
      <alignment horizontal="center" vertical="center"/>
    </xf>
    <xf numFmtId="0" fontId="18" fillId="0" borderId="182" xfId="1" applyFont="1" applyBorder="1" applyAlignment="1">
      <alignment horizontal="center" vertical="center"/>
    </xf>
    <xf numFmtId="0" fontId="18" fillId="0" borderId="261" xfId="1" applyFont="1" applyBorder="1" applyAlignment="1">
      <alignment horizontal="center" vertical="center"/>
    </xf>
    <xf numFmtId="0" fontId="18" fillId="0" borderId="158" xfId="1" applyFont="1" applyBorder="1" applyAlignment="1">
      <alignment horizontal="center" vertical="center"/>
    </xf>
    <xf numFmtId="0" fontId="18" fillId="0" borderId="262" xfId="1" applyFont="1" applyBorder="1" applyAlignment="1">
      <alignment horizontal="center" vertical="center"/>
    </xf>
    <xf numFmtId="0" fontId="18" fillId="0" borderId="59" xfId="1" applyFont="1" applyBorder="1" applyAlignment="1">
      <alignment horizontal="center" vertical="center"/>
    </xf>
    <xf numFmtId="0" fontId="18" fillId="0" borderId="60" xfId="1" applyFont="1" applyBorder="1" applyAlignment="1">
      <alignment horizontal="center" vertical="center"/>
    </xf>
    <xf numFmtId="0" fontId="18" fillId="0" borderId="61" xfId="1" applyFont="1" applyBorder="1" applyAlignment="1">
      <alignment horizontal="center" vertical="center"/>
    </xf>
    <xf numFmtId="0" fontId="18" fillId="0" borderId="120" xfId="1" applyFont="1" applyBorder="1" applyAlignment="1">
      <alignment horizontal="center" vertical="center"/>
    </xf>
    <xf numFmtId="0" fontId="59" fillId="0" borderId="157" xfId="1" applyFont="1" applyBorder="1" applyAlignment="1">
      <alignment horizontal="right" vertical="center"/>
    </xf>
    <xf numFmtId="0" fontId="59" fillId="0" borderId="193" xfId="1" applyFont="1" applyBorder="1" applyAlignment="1">
      <alignment horizontal="right" vertical="center"/>
    </xf>
    <xf numFmtId="0" fontId="18" fillId="0" borderId="4" xfId="1" applyFont="1" applyBorder="1" applyAlignment="1">
      <alignment horizontal="center" vertical="center"/>
    </xf>
    <xf numFmtId="0" fontId="18" fillId="0" borderId="2" xfId="1" applyFont="1" applyBorder="1" applyAlignment="1">
      <alignment horizontal="center" vertical="center"/>
    </xf>
    <xf numFmtId="0" fontId="18" fillId="0" borderId="3" xfId="1" applyFont="1" applyBorder="1" applyAlignment="1">
      <alignment horizontal="center" vertical="center"/>
    </xf>
    <xf numFmtId="0" fontId="18" fillId="0" borderId="7" xfId="1" applyFont="1" applyBorder="1" applyAlignment="1">
      <alignment horizontal="center" vertical="center"/>
    </xf>
    <xf numFmtId="0" fontId="76" fillId="0" borderId="0" xfId="1" applyFont="1" applyAlignment="1">
      <alignment horizontal="left" vertical="center" wrapText="1"/>
    </xf>
    <xf numFmtId="0" fontId="18" fillId="0" borderId="261" xfId="1" applyFont="1" applyBorder="1" applyAlignment="1">
      <alignment horizontal="left" vertical="center" wrapText="1"/>
    </xf>
    <xf numFmtId="0" fontId="18" fillId="0" borderId="158" xfId="1" applyFont="1" applyBorder="1" applyAlignment="1">
      <alignment horizontal="left" vertical="center" wrapText="1"/>
    </xf>
    <xf numFmtId="0" fontId="58" fillId="0" borderId="149" xfId="8" applyFont="1" applyBorder="1" applyAlignment="1">
      <alignment horizontal="center" vertical="center" wrapText="1"/>
    </xf>
    <xf numFmtId="0" fontId="58" fillId="0" borderId="148" xfId="8" applyFont="1" applyBorder="1" applyAlignment="1">
      <alignment horizontal="center" vertical="center" wrapText="1"/>
    </xf>
    <xf numFmtId="0" fontId="58" fillId="0" borderId="42" xfId="8" applyFont="1" applyBorder="1" applyAlignment="1">
      <alignment horizontal="left" vertical="center" wrapText="1"/>
    </xf>
    <xf numFmtId="0" fontId="58" fillId="0" borderId="43" xfId="8" applyFont="1" applyBorder="1" applyAlignment="1">
      <alignment horizontal="left" vertical="center" wrapText="1"/>
    </xf>
    <xf numFmtId="0" fontId="58" fillId="0" borderId="65" xfId="8" applyFont="1" applyBorder="1" applyAlignment="1">
      <alignment horizontal="left" vertical="center" wrapText="1"/>
    </xf>
    <xf numFmtId="0" fontId="54" fillId="0" borderId="2" xfId="8" applyFont="1" applyBorder="1" applyAlignment="1">
      <alignment horizontal="left" vertical="center" wrapText="1"/>
    </xf>
    <xf numFmtId="0" fontId="55" fillId="0" borderId="0" xfId="8" applyFont="1" applyAlignment="1">
      <alignment horizontal="left" vertical="center" wrapText="1"/>
    </xf>
    <xf numFmtId="0" fontId="58" fillId="0" borderId="151" xfId="8" applyFont="1" applyBorder="1" applyAlignment="1">
      <alignment horizontal="center" vertical="center" wrapText="1"/>
    </xf>
    <xf numFmtId="0" fontId="58" fillId="0" borderId="150" xfId="8" applyFont="1" applyBorder="1" applyAlignment="1">
      <alignment horizontal="center" vertical="center" wrapText="1"/>
    </xf>
    <xf numFmtId="0" fontId="58" fillId="0" borderId="23" xfId="8" applyFont="1" applyBorder="1" applyAlignment="1">
      <alignment horizontal="center" vertical="center"/>
    </xf>
    <xf numFmtId="0" fontId="58" fillId="0" borderId="26" xfId="8" applyFont="1" applyBorder="1" applyAlignment="1">
      <alignment horizontal="center" vertical="center"/>
    </xf>
    <xf numFmtId="0" fontId="58" fillId="0" borderId="55" xfId="8" applyFont="1" applyBorder="1" applyAlignment="1">
      <alignment horizontal="center" vertical="center"/>
    </xf>
    <xf numFmtId="0" fontId="58" fillId="0" borderId="2" xfId="8" applyFont="1" applyBorder="1" applyAlignment="1">
      <alignment horizontal="left" vertical="center" wrapText="1"/>
    </xf>
    <xf numFmtId="0" fontId="58" fillId="0" borderId="7" xfId="8" applyFont="1" applyBorder="1" applyAlignment="1">
      <alignment horizontal="left" vertical="center" wrapText="1"/>
    </xf>
    <xf numFmtId="0" fontId="33" fillId="0" borderId="149" xfId="0" applyFont="1" applyBorder="1" applyAlignment="1">
      <alignment horizontal="center" vertical="center" wrapText="1"/>
    </xf>
    <xf numFmtId="0" fontId="33" fillId="0" borderId="148" xfId="0" applyFont="1" applyBorder="1" applyAlignment="1">
      <alignment horizontal="center" vertical="center" wrapText="1"/>
    </xf>
    <xf numFmtId="0" fontId="33" fillId="0" borderId="147" xfId="0" applyFont="1" applyBorder="1" applyAlignment="1">
      <alignment horizontal="center" vertical="center" wrapText="1"/>
    </xf>
    <xf numFmtId="0" fontId="33" fillId="0" borderId="146" xfId="0" applyFont="1" applyBorder="1" applyAlignment="1">
      <alignment horizontal="center" vertical="center" wrapText="1"/>
    </xf>
    <xf numFmtId="0" fontId="58" fillId="0" borderId="23" xfId="8" applyFont="1" applyBorder="1" applyAlignment="1">
      <alignment horizontal="center" vertical="center" wrapText="1"/>
    </xf>
    <xf numFmtId="0" fontId="58" fillId="0" borderId="26" xfId="8" applyFont="1" applyBorder="1" applyAlignment="1">
      <alignment horizontal="center" vertical="center" wrapText="1"/>
    </xf>
    <xf numFmtId="0" fontId="58" fillId="0" borderId="55" xfId="8" applyFont="1" applyBorder="1" applyAlignment="1">
      <alignment horizontal="center" vertical="center" wrapText="1"/>
    </xf>
    <xf numFmtId="0" fontId="58" fillId="0" borderId="4" xfId="8" applyFont="1" applyBorder="1" applyAlignment="1">
      <alignment horizontal="left" vertical="center" wrapText="1"/>
    </xf>
    <xf numFmtId="0" fontId="18" fillId="0" borderId="173" xfId="0" applyFont="1" applyBorder="1" applyAlignment="1">
      <alignment horizontal="center" vertical="center"/>
    </xf>
    <xf numFmtId="0" fontId="18" fillId="0" borderId="171" xfId="0" applyFont="1" applyBorder="1" applyAlignment="1">
      <alignment horizontal="center" vertical="center"/>
    </xf>
    <xf numFmtId="0" fontId="18" fillId="0" borderId="172" xfId="0" applyFont="1" applyBorder="1" applyAlignment="1">
      <alignment horizontal="center" vertical="center"/>
    </xf>
    <xf numFmtId="0" fontId="18" fillId="0" borderId="170" xfId="0" applyFont="1" applyBorder="1" applyAlignment="1">
      <alignment horizontal="left" vertical="center" wrapText="1"/>
    </xf>
    <xf numFmtId="0" fontId="18" fillId="0" borderId="24" xfId="0" applyFont="1" applyBorder="1" applyAlignment="1">
      <alignment horizontal="left" vertical="center" wrapText="1"/>
    </xf>
    <xf numFmtId="0" fontId="18" fillId="0" borderId="173" xfId="0" applyFont="1" applyBorder="1" applyAlignment="1">
      <alignment horizontal="left" vertical="center" wrapText="1"/>
    </xf>
    <xf numFmtId="0" fontId="18" fillId="0" borderId="172" xfId="0" applyFont="1" applyBorder="1" applyAlignment="1">
      <alignment horizontal="left" vertical="center" wrapText="1"/>
    </xf>
    <xf numFmtId="0" fontId="18" fillId="0" borderId="154" xfId="0" applyFont="1" applyBorder="1" applyAlignment="1">
      <alignment horizontal="left" vertical="center" wrapText="1"/>
    </xf>
    <xf numFmtId="0" fontId="26" fillId="0" borderId="0" xfId="0" applyFont="1" applyAlignment="1">
      <alignment horizontal="center" vertical="center"/>
    </xf>
    <xf numFmtId="0" fontId="18" fillId="0" borderId="0" xfId="0" applyFont="1" applyAlignment="1">
      <alignment horizontal="left" vertical="top" wrapText="1"/>
    </xf>
    <xf numFmtId="0" fontId="18" fillId="0" borderId="173" xfId="0" applyFont="1" applyBorder="1" applyAlignment="1">
      <alignment vertical="center" wrapText="1"/>
    </xf>
    <xf numFmtId="0" fontId="18" fillId="0" borderId="172" xfId="0" applyFont="1" applyBorder="1" applyAlignment="1">
      <alignment vertical="center" wrapText="1"/>
    </xf>
    <xf numFmtId="0" fontId="18" fillId="0" borderId="171" xfId="0" applyFont="1" applyBorder="1" applyAlignment="1">
      <alignment vertical="center" wrapText="1"/>
    </xf>
    <xf numFmtId="0" fontId="18" fillId="0" borderId="171" xfId="0" applyFont="1" applyBorder="1" applyAlignment="1">
      <alignment horizontal="left" vertical="center" wrapText="1"/>
    </xf>
    <xf numFmtId="0" fontId="18" fillId="5" borderId="173" xfId="0" applyFont="1" applyFill="1" applyBorder="1" applyAlignment="1">
      <alignment horizontal="center" vertical="center"/>
    </xf>
    <xf numFmtId="0" fontId="18" fillId="5" borderId="172" xfId="0" applyFont="1" applyFill="1" applyBorder="1" applyAlignment="1">
      <alignment horizontal="center" vertical="center"/>
    </xf>
    <xf numFmtId="0" fontId="18" fillId="5" borderId="171" xfId="0" applyFont="1" applyFill="1" applyBorder="1" applyAlignment="1">
      <alignment horizontal="center" vertical="center"/>
    </xf>
    <xf numFmtId="0" fontId="18" fillId="0" borderId="174" xfId="0" applyFont="1" applyBorder="1" applyAlignment="1">
      <alignment vertical="center" wrapText="1"/>
    </xf>
    <xf numFmtId="0" fontId="18" fillId="0" borderId="174" xfId="0" applyFont="1" applyBorder="1">
      <alignment vertical="center"/>
    </xf>
    <xf numFmtId="0" fontId="18" fillId="0" borderId="28" xfId="0" applyFont="1" applyBorder="1" applyAlignment="1">
      <alignment horizontal="left" vertical="center" wrapText="1"/>
    </xf>
    <xf numFmtId="0" fontId="18" fillId="0" borderId="29" xfId="0" applyFont="1" applyBorder="1" applyAlignment="1">
      <alignment horizontal="left" vertical="center" wrapText="1"/>
    </xf>
    <xf numFmtId="0" fontId="18" fillId="0" borderId="68" xfId="14" applyFont="1" applyBorder="1" applyAlignment="1">
      <alignment horizontal="center" vertical="center"/>
    </xf>
    <xf numFmtId="0" fontId="18" fillId="0" borderId="174" xfId="14" applyFont="1" applyBorder="1" applyAlignment="1">
      <alignment horizontal="center" vertical="center"/>
    </xf>
    <xf numFmtId="0" fontId="18" fillId="0" borderId="174" xfId="14" applyFont="1" applyBorder="1">
      <alignment vertical="center"/>
    </xf>
    <xf numFmtId="0" fontId="18" fillId="0" borderId="174" xfId="14" applyFont="1" applyBorder="1" applyAlignment="1">
      <alignment horizontal="right" vertical="center"/>
    </xf>
    <xf numFmtId="0" fontId="18" fillId="0" borderId="31" xfId="14" applyFont="1" applyBorder="1" applyAlignment="1">
      <alignment horizontal="right" vertical="center"/>
    </xf>
    <xf numFmtId="0" fontId="18" fillId="0" borderId="0" xfId="14" applyFont="1" applyAlignment="1">
      <alignment horizontal="left" vertical="center"/>
    </xf>
    <xf numFmtId="0" fontId="18" fillId="0" borderId="67" xfId="14" applyFont="1" applyBorder="1" applyAlignment="1">
      <alignment horizontal="center" vertical="center"/>
    </xf>
    <xf numFmtId="0" fontId="18" fillId="0" borderId="62" xfId="14" applyFont="1" applyBorder="1" applyAlignment="1">
      <alignment horizontal="center" vertical="center"/>
    </xf>
    <xf numFmtId="0" fontId="18" fillId="0" borderId="62" xfId="14" applyFont="1" applyBorder="1">
      <alignment vertical="center"/>
    </xf>
    <xf numFmtId="0" fontId="18" fillId="0" borderId="62" xfId="14" applyFont="1" applyBorder="1" applyAlignment="1">
      <alignment horizontal="right" vertical="center"/>
    </xf>
    <xf numFmtId="0" fontId="18" fillId="0" borderId="63" xfId="14" applyFont="1" applyBorder="1" applyAlignment="1">
      <alignment horizontal="right" vertical="center"/>
    </xf>
    <xf numFmtId="0" fontId="18" fillId="0" borderId="0" xfId="14" applyFont="1" applyAlignment="1">
      <alignment vertical="center" wrapText="1"/>
    </xf>
    <xf numFmtId="0" fontId="64" fillId="0" borderId="0" xfId="14" applyFont="1" applyAlignment="1">
      <alignment horizontal="left" vertical="center"/>
    </xf>
    <xf numFmtId="0" fontId="18" fillId="0" borderId="0" xfId="14" applyFont="1" applyAlignment="1">
      <alignment horizontal="right" vertical="center"/>
    </xf>
    <xf numFmtId="0" fontId="18" fillId="0" borderId="0" xfId="14" applyFont="1" applyAlignment="1">
      <alignment horizontal="center" vertical="center"/>
    </xf>
    <xf numFmtId="0" fontId="20" fillId="0" borderId="0" xfId="14" applyFont="1" applyAlignment="1">
      <alignment horizontal="center" vertical="center"/>
    </xf>
    <xf numFmtId="0" fontId="18" fillId="0" borderId="190" xfId="14" applyFont="1" applyBorder="1" applyAlignment="1">
      <alignment horizontal="left" vertical="center"/>
    </xf>
    <xf numFmtId="0" fontId="18" fillId="0" borderId="180" xfId="14" applyFont="1" applyBorder="1" applyAlignment="1">
      <alignment horizontal="left" vertical="center"/>
    </xf>
    <xf numFmtId="0" fontId="18" fillId="0" borderId="179" xfId="14" applyFont="1" applyBorder="1" applyAlignment="1">
      <alignment horizontal="center" vertical="center"/>
    </xf>
    <xf numFmtId="0" fontId="18" fillId="0" borderId="180" xfId="14" applyFont="1" applyBorder="1" applyAlignment="1">
      <alignment horizontal="center" vertical="center"/>
    </xf>
    <xf numFmtId="0" fontId="18" fillId="0" borderId="182" xfId="14" applyFont="1" applyBorder="1" applyAlignment="1">
      <alignment horizontal="center" vertical="center"/>
    </xf>
    <xf numFmtId="0" fontId="18" fillId="0" borderId="189" xfId="14" applyFont="1" applyBorder="1" applyAlignment="1">
      <alignment horizontal="center" vertical="center"/>
    </xf>
    <xf numFmtId="0" fontId="18" fillId="0" borderId="178" xfId="14" applyFont="1" applyBorder="1" applyAlignment="1">
      <alignment horizontal="center" vertical="center"/>
    </xf>
    <xf numFmtId="0" fontId="18" fillId="0" borderId="178" xfId="14" applyFont="1" applyBorder="1" applyAlignment="1">
      <alignment horizontal="center" vertical="center" wrapText="1"/>
    </xf>
    <xf numFmtId="0" fontId="18" fillId="0" borderId="188" xfId="14" applyFont="1" applyBorder="1" applyAlignment="1">
      <alignment horizontal="center" vertical="center" wrapText="1"/>
    </xf>
    <xf numFmtId="0" fontId="18" fillId="0" borderId="139" xfId="14" applyFont="1" applyBorder="1" applyAlignment="1">
      <alignment horizontal="left" vertical="center"/>
    </xf>
    <xf numFmtId="0" fontId="18" fillId="0" borderId="172" xfId="14" applyFont="1" applyBorder="1" applyAlignment="1">
      <alignment horizontal="left" vertical="center"/>
    </xf>
    <xf numFmtId="0" fontId="18" fillId="0" borderId="173" xfId="14" applyFont="1" applyBorder="1" applyAlignment="1">
      <alignment horizontal="center" vertical="center"/>
    </xf>
    <xf numFmtId="0" fontId="18" fillId="0" borderId="172" xfId="14" applyFont="1" applyBorder="1" applyAlignment="1">
      <alignment horizontal="center" vertical="center"/>
    </xf>
    <xf numFmtId="0" fontId="18" fillId="0" borderId="32" xfId="14" applyFont="1" applyBorder="1" applyAlignment="1">
      <alignment horizontal="center" vertical="center"/>
    </xf>
    <xf numFmtId="0" fontId="4" fillId="0" borderId="0" xfId="20" applyAlignment="1">
      <alignment horizontal="left" vertical="center"/>
    </xf>
    <xf numFmtId="0" fontId="18" fillId="0" borderId="0" xfId="20" applyFont="1" applyAlignment="1">
      <alignment horizontal="left" vertical="center"/>
    </xf>
    <xf numFmtId="0" fontId="59" fillId="0" borderId="163" xfId="20" applyFont="1" applyBorder="1" applyAlignment="1">
      <alignment horizontal="center" vertical="center" textRotation="255" wrapText="1"/>
    </xf>
    <xf numFmtId="0" fontId="59" fillId="0" borderId="162" xfId="20" applyFont="1" applyBorder="1" applyAlignment="1">
      <alignment horizontal="center" vertical="center" textRotation="255" wrapText="1"/>
    </xf>
    <xf numFmtId="0" fontId="59" fillId="0" borderId="164" xfId="20" applyFont="1" applyBorder="1" applyAlignment="1">
      <alignment horizontal="center" vertical="center" textRotation="255" wrapText="1"/>
    </xf>
    <xf numFmtId="0" fontId="18" fillId="0" borderId="179" xfId="20" applyFont="1" applyBorder="1" applyAlignment="1">
      <alignment horizontal="left" vertical="center"/>
    </xf>
    <xf numFmtId="0" fontId="18" fillId="0" borderId="180" xfId="20" applyFont="1" applyBorder="1" applyAlignment="1">
      <alignment horizontal="left" vertical="center"/>
    </xf>
    <xf numFmtId="0" fontId="24" fillId="0" borderId="180" xfId="20" applyFont="1" applyBorder="1" applyAlignment="1">
      <alignment horizontal="left" vertical="center" wrapText="1"/>
    </xf>
    <xf numFmtId="0" fontId="24" fillId="0" borderId="182" xfId="20" applyFont="1" applyBorder="1" applyAlignment="1">
      <alignment horizontal="left" vertical="center" wrapText="1"/>
    </xf>
    <xf numFmtId="0" fontId="18" fillId="0" borderId="173" xfId="20" applyFont="1" applyBorder="1" applyAlignment="1">
      <alignment horizontal="left" vertical="center"/>
    </xf>
    <xf numFmtId="0" fontId="18" fillId="0" borderId="172" xfId="20" applyFont="1" applyBorder="1" applyAlignment="1">
      <alignment horizontal="left" vertical="center"/>
    </xf>
    <xf numFmtId="0" fontId="24" fillId="0" borderId="172" xfId="20" applyFont="1" applyBorder="1" applyAlignment="1">
      <alignment horizontal="left" vertical="center" wrapText="1"/>
    </xf>
    <xf numFmtId="0" fontId="24" fillId="0" borderId="32" xfId="20" applyFont="1" applyBorder="1" applyAlignment="1">
      <alignment horizontal="left" vertical="center" wrapText="1"/>
    </xf>
    <xf numFmtId="0" fontId="18" fillId="0" borderId="59" xfId="20" applyFont="1" applyBorder="1" applyAlignment="1">
      <alignment horizontal="left" vertical="center"/>
    </xf>
    <xf numFmtId="0" fontId="18" fillId="0" borderId="60" xfId="20" applyFont="1" applyBorder="1" applyAlignment="1">
      <alignment horizontal="left" vertical="center"/>
    </xf>
    <xf numFmtId="0" fontId="18" fillId="0" borderId="0" xfId="20" applyFont="1" applyAlignment="1">
      <alignment horizontal="left" vertical="center" wrapText="1" shrinkToFit="1" readingOrder="1"/>
    </xf>
    <xf numFmtId="0" fontId="18" fillId="0" borderId="0" xfId="20" applyFont="1" applyAlignment="1">
      <alignment horizontal="left" vertical="center" wrapText="1"/>
    </xf>
    <xf numFmtId="0" fontId="59" fillId="0" borderId="138" xfId="20" applyFont="1" applyBorder="1" applyAlignment="1">
      <alignment horizontal="left" vertical="center" wrapText="1"/>
    </xf>
    <xf numFmtId="0" fontId="59" fillId="0" borderId="43" xfId="20" applyFont="1" applyBorder="1" applyAlignment="1">
      <alignment horizontal="left" vertical="center" wrapText="1"/>
    </xf>
    <xf numFmtId="0" fontId="59" fillId="0" borderId="44" xfId="20" applyFont="1" applyBorder="1" applyAlignment="1">
      <alignment horizontal="left" vertical="center" wrapText="1"/>
    </xf>
    <xf numFmtId="0" fontId="59" fillId="0" borderId="69" xfId="20" applyFont="1" applyBorder="1" applyAlignment="1">
      <alignment horizontal="left" vertical="center" wrapText="1"/>
    </xf>
    <xf numFmtId="0" fontId="59" fillId="0" borderId="0" xfId="20" applyFont="1" applyAlignment="1">
      <alignment horizontal="left" vertical="center" wrapText="1"/>
    </xf>
    <xf numFmtId="0" fontId="59" fillId="0" borderId="35" xfId="20" applyFont="1" applyBorder="1" applyAlignment="1">
      <alignment horizontal="left" vertical="center" wrapText="1"/>
    </xf>
    <xf numFmtId="0" fontId="59" fillId="0" borderId="122" xfId="20" applyFont="1" applyBorder="1" applyAlignment="1">
      <alignment horizontal="left" vertical="center" wrapText="1"/>
    </xf>
    <xf numFmtId="0" fontId="59" fillId="0" borderId="29" xfId="20" applyFont="1" applyBorder="1" applyAlignment="1">
      <alignment horizontal="left" vertical="center" wrapText="1"/>
    </xf>
    <xf numFmtId="0" fontId="59" fillId="0" borderId="30" xfId="20" applyFont="1" applyBorder="1" applyAlignment="1">
      <alignment horizontal="left" vertical="center" wrapText="1"/>
    </xf>
    <xf numFmtId="0" fontId="18" fillId="0" borderId="42" xfId="20" applyFont="1" applyBorder="1" applyAlignment="1">
      <alignment horizontal="left" vertical="center" wrapText="1"/>
    </xf>
    <xf numFmtId="0" fontId="18" fillId="0" borderId="43" xfId="20" applyFont="1" applyBorder="1" applyAlignment="1">
      <alignment horizontal="left" vertical="center" wrapText="1"/>
    </xf>
    <xf numFmtId="0" fontId="18" fillId="0" borderId="44" xfId="20" applyFont="1" applyBorder="1" applyAlignment="1">
      <alignment horizontal="left" vertical="center" wrapText="1"/>
    </xf>
    <xf numFmtId="0" fontId="18" fillId="0" borderId="28" xfId="20" applyFont="1" applyBorder="1" applyAlignment="1">
      <alignment horizontal="left" vertical="center" wrapText="1"/>
    </xf>
    <xf numFmtId="0" fontId="18" fillId="0" borderId="29" xfId="20" applyFont="1" applyBorder="1" applyAlignment="1">
      <alignment horizontal="left" vertical="center" wrapText="1"/>
    </xf>
    <xf numFmtId="0" fontId="18" fillId="0" borderId="30" xfId="20" applyFont="1" applyBorder="1" applyAlignment="1">
      <alignment horizontal="left" vertical="center" wrapText="1"/>
    </xf>
    <xf numFmtId="0" fontId="18" fillId="0" borderId="42" xfId="20" applyFont="1" applyBorder="1" applyAlignment="1">
      <alignment horizontal="center" vertical="center"/>
    </xf>
    <xf numFmtId="0" fontId="18" fillId="0" borderId="43" xfId="20" applyFont="1" applyBorder="1" applyAlignment="1">
      <alignment horizontal="center" vertical="center"/>
    </xf>
    <xf numFmtId="0" fontId="18" fillId="0" borderId="65" xfId="20" applyFont="1" applyBorder="1" applyAlignment="1">
      <alignment horizontal="center" vertical="center"/>
    </xf>
    <xf numFmtId="0" fontId="18" fillId="0" borderId="28" xfId="20" applyFont="1" applyBorder="1" applyAlignment="1">
      <alignment horizontal="center" vertical="center"/>
    </xf>
    <xf numFmtId="0" fontId="18" fillId="0" borderId="29" xfId="20" applyFont="1" applyBorder="1" applyAlignment="1">
      <alignment horizontal="center" vertical="center"/>
    </xf>
    <xf numFmtId="0" fontId="18" fillId="0" borderId="54" xfId="20" applyFont="1" applyBorder="1" applyAlignment="1">
      <alignment horizontal="center" vertical="center"/>
    </xf>
    <xf numFmtId="0" fontId="18" fillId="0" borderId="171" xfId="20" applyFont="1" applyBorder="1" applyAlignment="1">
      <alignment horizontal="left" vertical="center"/>
    </xf>
    <xf numFmtId="0" fontId="24" fillId="0" borderId="59" xfId="20" applyFont="1" applyBorder="1" applyAlignment="1">
      <alignment horizontal="left"/>
    </xf>
    <xf numFmtId="0" fontId="24" fillId="0" borderId="60" xfId="20" applyFont="1" applyBorder="1" applyAlignment="1">
      <alignment horizontal="left"/>
    </xf>
    <xf numFmtId="0" fontId="24" fillId="0" borderId="120" xfId="20" applyFont="1" applyBorder="1" applyAlignment="1">
      <alignment horizontal="left"/>
    </xf>
    <xf numFmtId="0" fontId="59" fillId="0" borderId="0" xfId="20" applyFont="1" applyAlignment="1">
      <alignment horizontal="right" vertical="center"/>
    </xf>
    <xf numFmtId="0" fontId="20" fillId="0" borderId="0" xfId="20" applyFont="1" applyAlignment="1">
      <alignment horizontal="center" vertical="center" wrapText="1"/>
    </xf>
    <xf numFmtId="0" fontId="20" fillId="0" borderId="0" xfId="20" applyFont="1" applyAlignment="1">
      <alignment horizontal="center" vertical="center"/>
    </xf>
    <xf numFmtId="0" fontId="59" fillId="0" borderId="190" xfId="20" applyFont="1" applyBorder="1" applyAlignment="1">
      <alignment horizontal="left" vertical="center"/>
    </xf>
    <xf numFmtId="0" fontId="59" fillId="0" borderId="180" xfId="20" applyFont="1" applyBorder="1" applyAlignment="1">
      <alignment horizontal="left" vertical="center"/>
    </xf>
    <xf numFmtId="0" fontId="59" fillId="0" borderId="181" xfId="20" applyFont="1" applyBorder="1" applyAlignment="1">
      <alignment horizontal="left" vertical="center"/>
    </xf>
    <xf numFmtId="0" fontId="59" fillId="0" borderId="179" xfId="20" applyFont="1" applyBorder="1" applyAlignment="1">
      <alignment horizontal="center" vertical="center"/>
    </xf>
    <xf numFmtId="0" fontId="59" fillId="0" borderId="180" xfId="20" applyFont="1" applyBorder="1" applyAlignment="1">
      <alignment horizontal="center" vertical="center"/>
    </xf>
    <xf numFmtId="0" fontId="59" fillId="0" borderId="182" xfId="20" applyFont="1" applyBorder="1" applyAlignment="1">
      <alignment horizontal="center" vertical="center"/>
    </xf>
    <xf numFmtId="0" fontId="59" fillId="0" borderId="139" xfId="20" applyFont="1" applyBorder="1" applyAlignment="1">
      <alignment horizontal="left" vertical="center"/>
    </xf>
    <xf numFmtId="0" fontId="59" fillId="0" borderId="172" xfId="20" applyFont="1" applyBorder="1" applyAlignment="1">
      <alignment horizontal="left" vertical="center"/>
    </xf>
    <xf numFmtId="0" fontId="59" fillId="0" borderId="171" xfId="20" applyFont="1" applyBorder="1" applyAlignment="1">
      <alignment horizontal="left" vertical="center"/>
    </xf>
    <xf numFmtId="0" fontId="18" fillId="0" borderId="173" xfId="20" applyFont="1" applyBorder="1" applyAlignment="1">
      <alignment horizontal="center" vertical="center"/>
    </xf>
    <xf numFmtId="0" fontId="18" fillId="0" borderId="172" xfId="20" applyFont="1" applyBorder="1" applyAlignment="1">
      <alignment horizontal="center" vertical="center"/>
    </xf>
    <xf numFmtId="0" fontId="18" fillId="0" borderId="32" xfId="20" applyFont="1" applyBorder="1" applyAlignment="1">
      <alignment horizontal="center" vertical="center"/>
    </xf>
    <xf numFmtId="0" fontId="18" fillId="0" borderId="0" xfId="20" applyFont="1">
      <alignment vertical="center"/>
    </xf>
    <xf numFmtId="0" fontId="28" fillId="0" borderId="170" xfId="1" applyFont="1" applyBorder="1" applyAlignment="1">
      <alignment horizontal="left" vertical="center" wrapText="1" indent="1"/>
    </xf>
    <xf numFmtId="0" fontId="28" fillId="0" borderId="24" xfId="1" applyFont="1" applyBorder="1" applyAlignment="1">
      <alignment horizontal="left" vertical="center" indent="1"/>
    </xf>
    <xf numFmtId="0" fontId="28" fillId="0" borderId="172" xfId="1" applyFont="1" applyBorder="1" applyAlignment="1">
      <alignment horizontal="left" vertical="center" wrapText="1"/>
    </xf>
    <xf numFmtId="0" fontId="28" fillId="0" borderId="171" xfId="1" applyFont="1" applyBorder="1" applyAlignment="1">
      <alignment horizontal="left" vertical="center" wrapText="1"/>
    </xf>
    <xf numFmtId="0" fontId="28" fillId="0" borderId="33" xfId="1" applyFont="1" applyBorder="1" applyAlignment="1">
      <alignment horizontal="left" vertical="center" wrapText="1"/>
    </xf>
    <xf numFmtId="0" fontId="28" fillId="0" borderId="24" xfId="1" applyFont="1" applyBorder="1" applyAlignment="1">
      <alignment horizontal="left" vertical="center" wrapText="1"/>
    </xf>
    <xf numFmtId="0" fontId="31" fillId="0" borderId="0" xfId="1" applyFont="1" applyAlignment="1">
      <alignment horizontal="center" vertical="center"/>
    </xf>
    <xf numFmtId="0" fontId="28" fillId="0" borderId="174" xfId="21" applyFont="1" applyBorder="1" applyAlignment="1">
      <alignment horizontal="left" vertical="center" wrapText="1"/>
    </xf>
    <xf numFmtId="0" fontId="36" fillId="0" borderId="0" xfId="21" applyFont="1" applyAlignment="1">
      <alignment horizontal="left" vertical="center" wrapText="1"/>
    </xf>
    <xf numFmtId="0" fontId="35" fillId="2" borderId="174" xfId="1" applyFont="1" applyFill="1" applyBorder="1" applyAlignment="1">
      <alignment horizontal="center" vertical="center"/>
    </xf>
    <xf numFmtId="0" fontId="31" fillId="0" borderId="0" xfId="21" applyFont="1">
      <alignment vertical="center"/>
    </xf>
    <xf numFmtId="0" fontId="31" fillId="0" borderId="0" xfId="21" applyFont="1" applyAlignment="1">
      <alignment horizontal="center" vertical="center"/>
    </xf>
    <xf numFmtId="0" fontId="57" fillId="0" borderId="0" xfId="0" applyFont="1" applyAlignment="1">
      <alignment horizontal="left" vertical="center" wrapText="1"/>
    </xf>
    <xf numFmtId="0" fontId="57" fillId="0" borderId="0" xfId="0" applyFont="1" applyAlignment="1">
      <alignment horizontal="left" vertical="center"/>
    </xf>
    <xf numFmtId="0" fontId="33" fillId="0" borderId="0" xfId="0" applyFont="1" applyAlignment="1">
      <alignment horizontal="center" vertical="center"/>
    </xf>
    <xf numFmtId="0" fontId="33" fillId="0" borderId="173" xfId="0" applyFont="1" applyBorder="1" applyAlignment="1">
      <alignment horizontal="center" vertical="center"/>
    </xf>
    <xf numFmtId="0" fontId="78" fillId="0" borderId="174" xfId="22" applyFont="1" applyBorder="1" applyAlignment="1">
      <alignment horizontal="center" vertical="center" wrapText="1"/>
    </xf>
    <xf numFmtId="0" fontId="78" fillId="0" borderId="174" xfId="22" applyFont="1" applyBorder="1" applyAlignment="1">
      <alignment horizontal="left" vertical="center"/>
    </xf>
    <xf numFmtId="0" fontId="28" fillId="0" borderId="0" xfId="22" applyFont="1" applyAlignment="1">
      <alignment horizontal="right" vertical="center"/>
    </xf>
    <xf numFmtId="0" fontId="78" fillId="0" borderId="0" xfId="22" applyFont="1" applyAlignment="1">
      <alignment horizontal="center" vertical="center" wrapText="1"/>
    </xf>
    <xf numFmtId="0" fontId="78" fillId="0" borderId="0" xfId="22" applyFont="1" applyAlignment="1">
      <alignment horizontal="center" vertical="center"/>
    </xf>
    <xf numFmtId="0" fontId="28" fillId="0" borderId="0" xfId="22" applyFont="1">
      <alignment vertical="center"/>
    </xf>
    <xf numFmtId="0" fontId="30" fillId="0" borderId="0" xfId="22" applyFont="1" applyAlignment="1">
      <alignment horizontal="left" vertical="center" wrapText="1"/>
    </xf>
    <xf numFmtId="9" fontId="28" fillId="0" borderId="0" xfId="22" applyNumberFormat="1" applyFont="1" applyAlignment="1">
      <alignment horizontal="center" vertical="center"/>
    </xf>
    <xf numFmtId="0" fontId="28" fillId="0" borderId="0" xfId="22" applyFont="1" applyAlignment="1">
      <alignment horizontal="center" vertical="center"/>
    </xf>
    <xf numFmtId="0" fontId="29" fillId="0" borderId="174" xfId="22" applyFont="1" applyBorder="1" applyAlignment="1">
      <alignment horizontal="center" vertical="center" wrapText="1"/>
    </xf>
    <xf numFmtId="0" fontId="29" fillId="0" borderId="42" xfId="22" applyFont="1" applyBorder="1" applyAlignment="1">
      <alignment horizontal="right" vertical="center"/>
    </xf>
    <xf numFmtId="0" fontId="29" fillId="0" borderId="44" xfId="22" applyFont="1" applyBorder="1" applyAlignment="1">
      <alignment horizontal="right" vertical="center"/>
    </xf>
    <xf numFmtId="0" fontId="29" fillId="0" borderId="34" xfId="22" applyFont="1" applyBorder="1" applyAlignment="1">
      <alignment horizontal="right" vertical="center"/>
    </xf>
    <xf numFmtId="0" fontId="29" fillId="0" borderId="35" xfId="22" applyFont="1" applyBorder="1" applyAlignment="1">
      <alignment horizontal="right" vertical="center"/>
    </xf>
    <xf numFmtId="0" fontId="29" fillId="0" borderId="28" xfId="22" applyFont="1" applyBorder="1" applyAlignment="1">
      <alignment horizontal="right" vertical="center"/>
    </xf>
    <xf numFmtId="0" fontId="29" fillId="0" borderId="30" xfId="22" applyFont="1" applyBorder="1" applyAlignment="1">
      <alignment horizontal="right" vertical="center"/>
    </xf>
    <xf numFmtId="0" fontId="29" fillId="0" borderId="174" xfId="22" applyFont="1" applyBorder="1" applyAlignment="1">
      <alignment horizontal="center" vertical="center"/>
    </xf>
    <xf numFmtId="0" fontId="29" fillId="0" borderId="173" xfId="22" applyFont="1" applyBorder="1" applyAlignment="1">
      <alignment horizontal="center" vertical="center"/>
    </xf>
    <xf numFmtId="0" fontId="29" fillId="0" borderId="190" xfId="22" applyFont="1" applyBorder="1" applyAlignment="1">
      <alignment horizontal="center" vertical="center" wrapText="1"/>
    </xf>
    <xf numFmtId="0" fontId="29" fillId="0" borderId="182" xfId="22" applyFont="1" applyBorder="1" applyAlignment="1">
      <alignment horizontal="center" vertical="center"/>
    </xf>
    <xf numFmtId="58" fontId="29" fillId="0" borderId="42" xfId="22" applyNumberFormat="1" applyFont="1" applyBorder="1" applyAlignment="1">
      <alignment horizontal="center" vertical="center"/>
    </xf>
    <xf numFmtId="0" fontId="29" fillId="0" borderId="44" xfId="22" applyFont="1" applyBorder="1" applyAlignment="1">
      <alignment horizontal="center" vertical="center"/>
    </xf>
    <xf numFmtId="58" fontId="29" fillId="0" borderId="139" xfId="22" applyNumberFormat="1" applyFont="1" applyBorder="1" applyAlignment="1">
      <alignment horizontal="center" vertical="center"/>
    </xf>
    <xf numFmtId="0" fontId="29" fillId="0" borderId="32" xfId="22" applyFont="1" applyBorder="1" applyAlignment="1">
      <alignment horizontal="center" vertical="center"/>
    </xf>
    <xf numFmtId="0" fontId="29" fillId="0" borderId="171" xfId="22" applyFont="1" applyBorder="1" applyAlignment="1">
      <alignment horizontal="center" vertical="center"/>
    </xf>
    <xf numFmtId="58" fontId="29" fillId="0" borderId="173" xfId="22" applyNumberFormat="1" applyFont="1" applyBorder="1" applyAlignment="1">
      <alignment horizontal="center" vertical="center"/>
    </xf>
    <xf numFmtId="58" fontId="29" fillId="0" borderId="171" xfId="22" applyNumberFormat="1" applyFont="1" applyBorder="1" applyAlignment="1">
      <alignment horizontal="center" vertical="center"/>
    </xf>
    <xf numFmtId="0" fontId="29" fillId="0" borderId="172" xfId="22" applyFont="1" applyBorder="1" applyAlignment="1">
      <alignment horizontal="center" vertical="center"/>
    </xf>
    <xf numFmtId="58" fontId="29" fillId="0" borderId="32" xfId="22" applyNumberFormat="1" applyFont="1" applyBorder="1" applyAlignment="1">
      <alignment horizontal="center" vertical="center"/>
    </xf>
    <xf numFmtId="0" fontId="29" fillId="0" borderId="68" xfId="22" applyFont="1" applyBorder="1" applyAlignment="1">
      <alignment horizontal="center" vertical="center"/>
    </xf>
    <xf numFmtId="0" fontId="29" fillId="0" borderId="31" xfId="22" applyFont="1" applyBorder="1" applyAlignment="1">
      <alignment horizontal="center" vertical="center"/>
    </xf>
    <xf numFmtId="0" fontId="29" fillId="0" borderId="139" xfId="22" applyFont="1" applyBorder="1" applyAlignment="1">
      <alignment horizontal="center" vertical="center"/>
    </xf>
    <xf numFmtId="0" fontId="29" fillId="0" borderId="138" xfId="22" applyFont="1" applyBorder="1" applyAlignment="1">
      <alignment horizontal="center" vertical="center"/>
    </xf>
    <xf numFmtId="0" fontId="29" fillId="0" borderId="65" xfId="22" applyFont="1" applyBorder="1" applyAlignment="1">
      <alignment horizontal="center" vertical="center"/>
    </xf>
    <xf numFmtId="58" fontId="29" fillId="0" borderId="174" xfId="22" applyNumberFormat="1" applyFont="1" applyBorder="1" applyAlignment="1">
      <alignment horizontal="center" vertical="center"/>
    </xf>
    <xf numFmtId="58" fontId="29" fillId="0" borderId="121" xfId="22" applyNumberFormat="1" applyFont="1" applyBorder="1" applyAlignment="1">
      <alignment horizontal="center" vertical="center"/>
    </xf>
    <xf numFmtId="0" fontId="29" fillId="0" borderId="120" xfId="22" applyFont="1" applyBorder="1" applyAlignment="1">
      <alignment horizontal="center" vertical="center"/>
    </xf>
    <xf numFmtId="0" fontId="30" fillId="0" borderId="0" xfId="22" applyFont="1" applyAlignment="1">
      <alignment horizontal="left" vertical="center"/>
    </xf>
    <xf numFmtId="0" fontId="29" fillId="0" borderId="174" xfId="8" applyFont="1" applyBorder="1" applyAlignment="1">
      <alignment horizontal="center" vertical="center"/>
    </xf>
    <xf numFmtId="0" fontId="29" fillId="0" borderId="173" xfId="8" applyFont="1" applyBorder="1" applyAlignment="1">
      <alignment horizontal="center" vertical="center"/>
    </xf>
    <xf numFmtId="0" fontId="30" fillId="0" borderId="0" xfId="8" applyFont="1" applyAlignment="1">
      <alignment horizontal="left" vertical="center" wrapText="1"/>
    </xf>
    <xf numFmtId="0" fontId="30" fillId="0" borderId="0" xfId="8" applyFont="1" applyAlignment="1">
      <alignment horizontal="left" vertical="center"/>
    </xf>
    <xf numFmtId="58" fontId="29" fillId="0" borderId="42" xfId="8" applyNumberFormat="1" applyFont="1" applyBorder="1" applyAlignment="1">
      <alignment horizontal="center" vertical="center"/>
    </xf>
    <xf numFmtId="0" fontId="29" fillId="0" borderId="44" xfId="8" applyFont="1" applyBorder="1" applyAlignment="1">
      <alignment horizontal="center" vertical="center"/>
    </xf>
    <xf numFmtId="58" fontId="29" fillId="0" borderId="173" xfId="8" applyNumberFormat="1" applyFont="1" applyBorder="1" applyAlignment="1">
      <alignment horizontal="center" vertical="center"/>
    </xf>
    <xf numFmtId="0" fontId="29" fillId="0" borderId="171" xfId="8" applyFont="1" applyBorder="1" applyAlignment="1">
      <alignment horizontal="center" vertical="center"/>
    </xf>
    <xf numFmtId="58" fontId="29" fillId="0" borderId="174" xfId="8" applyNumberFormat="1" applyFont="1" applyBorder="1" applyAlignment="1">
      <alignment horizontal="center" vertical="center"/>
    </xf>
    <xf numFmtId="58" fontId="29" fillId="0" borderId="171" xfId="8" applyNumberFormat="1" applyFont="1" applyBorder="1" applyAlignment="1">
      <alignment horizontal="center" vertical="center"/>
    </xf>
    <xf numFmtId="0" fontId="29" fillId="0" borderId="172" xfId="8" applyFont="1" applyBorder="1" applyAlignment="1">
      <alignment horizontal="center" vertical="center"/>
    </xf>
    <xf numFmtId="0" fontId="28" fillId="0" borderId="0" xfId="8" applyFont="1">
      <alignment vertical="center"/>
    </xf>
    <xf numFmtId="0" fontId="29" fillId="0" borderId="42" xfId="8" applyFont="1" applyBorder="1" applyAlignment="1">
      <alignment horizontal="center" vertical="center" wrapText="1"/>
    </xf>
    <xf numFmtId="0" fontId="29" fillId="0" borderId="44" xfId="8" applyFont="1" applyBorder="1" applyAlignment="1">
      <alignment horizontal="center" vertical="center" wrapText="1"/>
    </xf>
    <xf numFmtId="0" fontId="29" fillId="0" borderId="34" xfId="8" applyFont="1" applyBorder="1" applyAlignment="1">
      <alignment horizontal="center" vertical="center" wrapText="1"/>
    </xf>
    <xf numFmtId="0" fontId="29" fillId="0" borderId="35" xfId="8" applyFont="1" applyBorder="1" applyAlignment="1">
      <alignment horizontal="center" vertical="center" wrapText="1"/>
    </xf>
    <xf numFmtId="0" fontId="29" fillId="0" borderId="28" xfId="8" applyFont="1" applyBorder="1" applyAlignment="1">
      <alignment horizontal="center" vertical="center" wrapText="1"/>
    </xf>
    <xf numFmtId="0" fontId="29" fillId="0" borderId="30" xfId="8" applyFont="1" applyBorder="1" applyAlignment="1">
      <alignment horizontal="center" vertical="center" wrapText="1"/>
    </xf>
    <xf numFmtId="0" fontId="29" fillId="0" borderId="174" xfId="8" applyFont="1" applyBorder="1" applyAlignment="1">
      <alignment horizontal="center" vertical="center" wrapText="1"/>
    </xf>
    <xf numFmtId="0" fontId="29" fillId="0" borderId="42" xfId="8" applyFont="1" applyBorder="1" applyAlignment="1">
      <alignment horizontal="right" vertical="center"/>
    </xf>
    <xf numFmtId="0" fontId="29" fillId="0" borderId="43" xfId="8" applyFont="1" applyBorder="1" applyAlignment="1">
      <alignment horizontal="right" vertical="center"/>
    </xf>
    <xf numFmtId="0" fontId="29" fillId="0" borderId="44" xfId="8" applyFont="1" applyBorder="1" applyAlignment="1">
      <alignment horizontal="right" vertical="center"/>
    </xf>
    <xf numFmtId="0" fontId="29" fillId="0" borderId="34" xfId="8" applyFont="1" applyBorder="1" applyAlignment="1">
      <alignment horizontal="right" vertical="center"/>
    </xf>
    <xf numFmtId="0" fontId="29" fillId="0" borderId="0" xfId="8" applyFont="1" applyAlignment="1">
      <alignment horizontal="right" vertical="center"/>
    </xf>
    <xf numFmtId="0" fontId="29" fillId="0" borderId="35" xfId="8" applyFont="1" applyBorder="1" applyAlignment="1">
      <alignment horizontal="right" vertical="center"/>
    </xf>
    <xf numFmtId="0" fontId="29" fillId="0" borderId="28" xfId="8" applyFont="1" applyBorder="1" applyAlignment="1">
      <alignment horizontal="right" vertical="center"/>
    </xf>
    <xf numFmtId="0" fontId="29" fillId="0" borderId="29" xfId="8" applyFont="1" applyBorder="1" applyAlignment="1">
      <alignment horizontal="right" vertical="center"/>
    </xf>
    <xf numFmtId="0" fontId="29" fillId="0" borderId="30" xfId="8" applyFont="1" applyBorder="1" applyAlignment="1">
      <alignment horizontal="right" vertical="center"/>
    </xf>
    <xf numFmtId="0" fontId="78" fillId="0" borderId="0" xfId="8" applyFont="1" applyAlignment="1">
      <alignment horizontal="center" vertical="center" wrapText="1"/>
    </xf>
    <xf numFmtId="0" fontId="78" fillId="3" borderId="174" xfId="22" applyFont="1" applyFill="1" applyBorder="1" applyAlignment="1">
      <alignment horizontal="center" vertical="center" wrapText="1"/>
    </xf>
    <xf numFmtId="0" fontId="78" fillId="3" borderId="173" xfId="22" applyFont="1" applyFill="1" applyBorder="1" applyAlignment="1">
      <alignment horizontal="left" vertical="center"/>
    </xf>
    <xf numFmtId="0" fontId="78" fillId="3" borderId="172" xfId="22" applyFont="1" applyFill="1" applyBorder="1" applyAlignment="1">
      <alignment horizontal="left" vertical="center"/>
    </xf>
    <xf numFmtId="0" fontId="78" fillId="3" borderId="171" xfId="22" applyFont="1" applyFill="1" applyBorder="1" applyAlignment="1">
      <alignment horizontal="left" vertical="center"/>
    </xf>
    <xf numFmtId="0" fontId="88" fillId="0" borderId="0" xfId="8" applyFont="1">
      <alignment vertical="center"/>
    </xf>
    <xf numFmtId="0" fontId="29" fillId="0" borderId="170" xfId="8" applyFont="1" applyBorder="1" applyAlignment="1">
      <alignment horizontal="center" vertical="center" wrapText="1"/>
    </xf>
    <xf numFmtId="0" fontId="29" fillId="0" borderId="33" xfId="8" applyFont="1" applyBorder="1" applyAlignment="1">
      <alignment horizontal="center" vertical="center" wrapText="1"/>
    </xf>
    <xf numFmtId="0" fontId="29" fillId="0" borderId="24" xfId="8" applyFont="1" applyBorder="1" applyAlignment="1">
      <alignment horizontal="center" vertical="center" wrapText="1"/>
    </xf>
    <xf numFmtId="0" fontId="29" fillId="0" borderId="43" xfId="8" applyFont="1" applyBorder="1" applyAlignment="1">
      <alignment horizontal="center" vertical="center" wrapText="1"/>
    </xf>
    <xf numFmtId="0" fontId="29" fillId="0" borderId="0" xfId="8" applyFont="1" applyAlignment="1">
      <alignment horizontal="center" vertical="center" wrapText="1"/>
    </xf>
    <xf numFmtId="0" fontId="29" fillId="0" borderId="29" xfId="8" applyFont="1" applyBorder="1" applyAlignment="1">
      <alignment horizontal="center" vertical="center" wrapText="1"/>
    </xf>
    <xf numFmtId="0" fontId="29" fillId="0" borderId="173" xfId="8" applyFont="1" applyBorder="1" applyAlignment="1">
      <alignment horizontal="center" vertical="center" wrapText="1"/>
    </xf>
    <xf numFmtId="0" fontId="29" fillId="0" borderId="172" xfId="8" applyFont="1" applyBorder="1" applyAlignment="1">
      <alignment horizontal="center" vertical="center" wrapText="1"/>
    </xf>
    <xf numFmtId="0" fontId="29" fillId="0" borderId="171" xfId="8" applyFont="1" applyBorder="1" applyAlignment="1">
      <alignment horizontal="center" vertical="center" wrapText="1"/>
    </xf>
    <xf numFmtId="0" fontId="28" fillId="0" borderId="59" xfId="1" applyFont="1" applyBorder="1" applyAlignment="1">
      <alignment horizontal="center" vertical="center"/>
    </xf>
    <xf numFmtId="0" fontId="28" fillId="0" borderId="60" xfId="1" applyFont="1" applyBorder="1" applyAlignment="1">
      <alignment horizontal="center" vertical="center"/>
    </xf>
    <xf numFmtId="0" fontId="74" fillId="0" borderId="179" xfId="1" applyFont="1" applyBorder="1" applyAlignment="1">
      <alignment horizontal="left" vertical="center" shrinkToFit="1"/>
    </xf>
    <xf numFmtId="0" fontId="74" fillId="0" borderId="182" xfId="1" applyFont="1" applyBorder="1" applyAlignment="1">
      <alignment horizontal="left" vertical="center" shrinkToFit="1"/>
    </xf>
    <xf numFmtId="0" fontId="78" fillId="0" borderId="173" xfId="1" applyFont="1" applyBorder="1" applyAlignment="1">
      <alignment horizontal="left" vertical="center" shrinkToFit="1"/>
    </xf>
    <xf numFmtId="0" fontId="78" fillId="0" borderId="32" xfId="1" applyFont="1" applyBorder="1" applyAlignment="1">
      <alignment horizontal="left" vertical="center" shrinkToFit="1"/>
    </xf>
    <xf numFmtId="0" fontId="78" fillId="0" borderId="173" xfId="1" applyFont="1" applyBorder="1" applyAlignment="1">
      <alignment horizontal="center" vertical="center"/>
    </xf>
    <xf numFmtId="0" fontId="78" fillId="0" borderId="172" xfId="1" applyFont="1" applyBorder="1" applyAlignment="1">
      <alignment horizontal="center" vertical="center"/>
    </xf>
    <xf numFmtId="0" fontId="78" fillId="0" borderId="138" xfId="1" applyFont="1" applyBorder="1" applyAlignment="1">
      <alignment horizontal="center" vertical="center"/>
    </xf>
    <xf numFmtId="0" fontId="78" fillId="0" borderId="43" xfId="1" applyFont="1" applyBorder="1" applyAlignment="1">
      <alignment horizontal="center" vertical="center"/>
    </xf>
    <xf numFmtId="0" fontId="78" fillId="0" borderId="166" xfId="1" applyFont="1" applyBorder="1" applyAlignment="1">
      <alignment horizontal="center" vertical="center"/>
    </xf>
    <xf numFmtId="0" fontId="78" fillId="0" borderId="165" xfId="1" applyFont="1" applyBorder="1" applyAlignment="1">
      <alignment horizontal="center" vertical="center"/>
    </xf>
    <xf numFmtId="0" fontId="74" fillId="0" borderId="0" xfId="1" applyFont="1" applyAlignment="1">
      <alignment horizontal="center" vertical="center" shrinkToFit="1"/>
    </xf>
    <xf numFmtId="0" fontId="28" fillId="0" borderId="69" xfId="1" applyFont="1" applyBorder="1" applyAlignment="1">
      <alignment horizontal="center" vertical="center"/>
    </xf>
    <xf numFmtId="0" fontId="28" fillId="0" borderId="122" xfId="1" applyFont="1" applyBorder="1" applyAlignment="1">
      <alignment horizontal="center" vertical="center"/>
    </xf>
    <xf numFmtId="0" fontId="28" fillId="0" borderId="30" xfId="1" applyFont="1" applyBorder="1" applyAlignment="1">
      <alignment horizontal="center" vertical="center"/>
    </xf>
    <xf numFmtId="0" fontId="28" fillId="0" borderId="24" xfId="1" applyFont="1" applyBorder="1" applyAlignment="1">
      <alignment horizontal="center" vertical="center"/>
    </xf>
    <xf numFmtId="0" fontId="78" fillId="0" borderId="24" xfId="1" applyFont="1" applyBorder="1" applyAlignment="1">
      <alignment horizontal="right" vertical="center"/>
    </xf>
    <xf numFmtId="0" fontId="78" fillId="0" borderId="25" xfId="1" applyFont="1" applyBorder="1" applyAlignment="1">
      <alignment horizontal="right" vertical="center"/>
    </xf>
    <xf numFmtId="10" fontId="78" fillId="0" borderId="173" xfId="1" applyNumberFormat="1" applyFont="1" applyBorder="1" applyAlignment="1">
      <alignment horizontal="right" vertical="center"/>
    </xf>
    <xf numFmtId="0" fontId="78" fillId="0" borderId="32" xfId="1" applyFont="1" applyBorder="1" applyAlignment="1">
      <alignment horizontal="right" vertical="center"/>
    </xf>
    <xf numFmtId="0" fontId="78" fillId="0" borderId="189" xfId="1" applyFont="1" applyBorder="1" applyAlignment="1">
      <alignment horizontal="center" vertical="center" shrinkToFit="1"/>
    </xf>
    <xf numFmtId="0" fontId="78" fillId="0" borderId="178" xfId="1" applyFont="1" applyBorder="1" applyAlignment="1">
      <alignment horizontal="center" vertical="center" shrinkToFit="1"/>
    </xf>
    <xf numFmtId="0" fontId="78" fillId="0" borderId="68" xfId="1" applyFont="1" applyBorder="1" applyAlignment="1">
      <alignment horizontal="center" vertical="center" shrinkToFit="1"/>
    </xf>
    <xf numFmtId="0" fontId="78" fillId="0" borderId="174" xfId="1" applyFont="1" applyBorder="1" applyAlignment="1">
      <alignment horizontal="center" vertical="center" shrinkToFit="1"/>
    </xf>
    <xf numFmtId="0" fontId="78" fillId="0" borderId="174" xfId="14" applyFont="1" applyBorder="1" applyAlignment="1">
      <alignment horizontal="center" vertical="center" wrapText="1"/>
    </xf>
    <xf numFmtId="0" fontId="33" fillId="0" borderId="0" xfId="3" applyFont="1" applyAlignment="1">
      <alignment horizontal="right" vertical="center"/>
    </xf>
    <xf numFmtId="49" fontId="29" fillId="0" borderId="174" xfId="14" applyNumberFormat="1" applyFont="1" applyBorder="1" applyAlignment="1">
      <alignment horizontal="center" vertical="center" shrinkToFit="1"/>
    </xf>
    <xf numFmtId="0" fontId="28" fillId="0" borderId="174" xfId="14" applyFont="1" applyBorder="1" applyAlignment="1">
      <alignment horizontal="center" vertical="center" wrapText="1"/>
    </xf>
    <xf numFmtId="0" fontId="28" fillId="0" borderId="43" xfId="14" applyFont="1" applyBorder="1" applyAlignment="1">
      <alignment horizontal="center" vertical="center" wrapText="1"/>
    </xf>
    <xf numFmtId="0" fontId="28" fillId="0" borderId="0" xfId="14" applyFont="1" applyAlignment="1">
      <alignment horizontal="center" vertical="center" wrapText="1"/>
    </xf>
    <xf numFmtId="0" fontId="28" fillId="0" borderId="29" xfId="14" applyFont="1" applyBorder="1" applyAlignment="1">
      <alignment horizontal="center" vertical="center" wrapText="1"/>
    </xf>
    <xf numFmtId="0" fontId="35" fillId="0" borderId="174" xfId="14" applyFont="1" applyBorder="1" applyAlignment="1">
      <alignment horizontal="center" vertical="center" wrapText="1"/>
    </xf>
    <xf numFmtId="0" fontId="31" fillId="0" borderId="174" xfId="14" applyFont="1" applyBorder="1" applyAlignment="1">
      <alignment horizontal="center" vertical="center" wrapText="1"/>
    </xf>
    <xf numFmtId="0" fontId="31" fillId="0" borderId="42" xfId="14" applyFont="1" applyBorder="1" applyAlignment="1">
      <alignment horizontal="center" vertical="center" wrapText="1"/>
    </xf>
    <xf numFmtId="0" fontId="31" fillId="0" borderId="44" xfId="14" applyFont="1" applyBorder="1" applyAlignment="1">
      <alignment horizontal="center" vertical="center" wrapText="1"/>
    </xf>
    <xf numFmtId="0" fontId="31" fillId="0" borderId="34" xfId="14" applyFont="1" applyBorder="1" applyAlignment="1">
      <alignment horizontal="center" vertical="center" wrapText="1"/>
    </xf>
    <xf numFmtId="0" fontId="31" fillId="0" borderId="35" xfId="14" applyFont="1" applyBorder="1" applyAlignment="1">
      <alignment horizontal="center" vertical="center" wrapText="1"/>
    </xf>
    <xf numFmtId="0" fontId="31" fillId="0" borderId="28" xfId="14" applyFont="1" applyBorder="1" applyAlignment="1">
      <alignment horizontal="center" vertical="center" wrapText="1"/>
    </xf>
    <xf numFmtId="0" fontId="31" fillId="0" borderId="30" xfId="14" applyFont="1" applyBorder="1" applyAlignment="1">
      <alignment horizontal="center" vertical="center" wrapText="1"/>
    </xf>
    <xf numFmtId="0" fontId="35" fillId="0" borderId="0" xfId="3" applyFont="1" applyAlignment="1">
      <alignment horizontal="center" vertical="center" wrapText="1"/>
    </xf>
    <xf numFmtId="49" fontId="35" fillId="0" borderId="174" xfId="14" applyNumberFormat="1" applyFont="1" applyBorder="1" applyAlignment="1">
      <alignment horizontal="center" vertical="center" shrinkToFit="1"/>
    </xf>
    <xf numFmtId="0" fontId="35" fillId="0" borderId="0" xfId="14" applyFont="1" applyAlignment="1">
      <alignment horizontal="left" vertical="center" wrapText="1" indent="3"/>
    </xf>
    <xf numFmtId="0" fontId="30" fillId="0" borderId="42" xfId="14" applyFont="1" applyBorder="1" applyAlignment="1">
      <alignment horizontal="center" vertical="center" wrapText="1"/>
    </xf>
    <xf numFmtId="0" fontId="30" fillId="0" borderId="43" xfId="14" applyFont="1" applyBorder="1" applyAlignment="1">
      <alignment horizontal="center" vertical="center" wrapText="1"/>
    </xf>
    <xf numFmtId="0" fontId="30" fillId="0" borderId="34" xfId="14" applyFont="1" applyBorder="1" applyAlignment="1">
      <alignment horizontal="center" vertical="center" wrapText="1"/>
    </xf>
    <xf numFmtId="0" fontId="30" fillId="0" borderId="0" xfId="14" applyFont="1" applyAlignment="1">
      <alignment horizontal="center" vertical="center" wrapText="1"/>
    </xf>
    <xf numFmtId="0" fontId="30" fillId="0" borderId="28" xfId="14" applyFont="1" applyBorder="1" applyAlignment="1">
      <alignment horizontal="center" vertical="center" wrapText="1"/>
    </xf>
    <xf numFmtId="0" fontId="30" fillId="0" borderId="29" xfId="14" applyFont="1" applyBorder="1" applyAlignment="1">
      <alignment horizontal="center" vertical="center" wrapText="1"/>
    </xf>
    <xf numFmtId="0" fontId="78" fillId="0" borderId="43" xfId="14" applyFont="1" applyBorder="1" applyAlignment="1">
      <alignment horizontal="center" vertical="center" wrapText="1"/>
    </xf>
    <xf numFmtId="0" fontId="78" fillId="0" borderId="0" xfId="14" applyFont="1" applyAlignment="1">
      <alignment horizontal="center" vertical="center" wrapText="1"/>
    </xf>
    <xf numFmtId="0" fontId="78" fillId="0" borderId="29" xfId="14" applyFont="1" applyBorder="1" applyAlignment="1">
      <alignment horizontal="center" vertical="center" wrapText="1"/>
    </xf>
    <xf numFmtId="49" fontId="35" fillId="0" borderId="174" xfId="14" applyNumberFormat="1" applyFont="1" applyBorder="1" applyAlignment="1">
      <alignment horizontal="center" vertical="center"/>
    </xf>
    <xf numFmtId="183" fontId="78" fillId="0" borderId="43" xfId="14" applyNumberFormat="1" applyFont="1" applyBorder="1" applyAlignment="1">
      <alignment horizontal="center" vertical="center" wrapText="1"/>
    </xf>
    <xf numFmtId="183" fontId="78" fillId="0" borderId="0" xfId="14" applyNumberFormat="1" applyFont="1" applyAlignment="1">
      <alignment horizontal="center" vertical="center" wrapText="1"/>
    </xf>
    <xf numFmtId="183" fontId="78" fillId="0" borderId="29" xfId="14" applyNumberFormat="1" applyFont="1" applyBorder="1" applyAlignment="1">
      <alignment horizontal="center" vertical="center" wrapText="1"/>
    </xf>
    <xf numFmtId="0" fontId="78" fillId="0" borderId="174" xfId="8" applyFont="1" applyBorder="1" applyAlignment="1">
      <alignment horizontal="center" vertical="center"/>
    </xf>
    <xf numFmtId="0" fontId="28" fillId="0" borderId="0" xfId="8" applyFont="1" applyAlignment="1">
      <alignment horizontal="right" vertical="center"/>
    </xf>
    <xf numFmtId="0" fontId="78" fillId="0" borderId="0" xfId="8" applyFont="1" applyAlignment="1">
      <alignment horizontal="center" vertical="center"/>
    </xf>
    <xf numFmtId="9" fontId="28" fillId="0" borderId="42" xfId="8" applyNumberFormat="1" applyFont="1" applyBorder="1" applyAlignment="1">
      <alignment horizontal="center" vertical="center"/>
    </xf>
    <xf numFmtId="9" fontId="28" fillId="0" borderId="34" xfId="8" applyNumberFormat="1" applyFont="1" applyBorder="1" applyAlignment="1">
      <alignment horizontal="center" vertical="center"/>
    </xf>
    <xf numFmtId="0" fontId="29" fillId="0" borderId="174" xfId="8" applyFont="1" applyBorder="1" applyAlignment="1">
      <alignment horizontal="left" vertical="center" wrapText="1"/>
    </xf>
    <xf numFmtId="9" fontId="28" fillId="0" borderId="174" xfId="8" applyNumberFormat="1" applyFont="1" applyBorder="1" applyAlignment="1">
      <alignment horizontal="center" vertical="center"/>
    </xf>
    <xf numFmtId="0" fontId="29" fillId="0" borderId="174" xfId="8" applyFont="1" applyBorder="1" applyAlignment="1">
      <alignment horizontal="right" vertical="center"/>
    </xf>
    <xf numFmtId="0" fontId="78" fillId="0" borderId="174" xfId="8" applyFont="1" applyBorder="1" applyAlignment="1">
      <alignment horizontal="center" vertical="center" wrapText="1"/>
    </xf>
    <xf numFmtId="9" fontId="28" fillId="0" borderId="28" xfId="8" applyNumberFormat="1" applyFont="1" applyBorder="1" applyAlignment="1">
      <alignment horizontal="center" vertical="center"/>
    </xf>
    <xf numFmtId="58" fontId="29" fillId="0" borderId="174" xfId="8" applyNumberFormat="1" applyFont="1" applyBorder="1" applyAlignment="1">
      <alignment horizontal="left" vertical="center"/>
    </xf>
    <xf numFmtId="0" fontId="29" fillId="0" borderId="174" xfId="8" applyFont="1" applyBorder="1" applyAlignment="1">
      <alignment horizontal="left" vertical="center"/>
    </xf>
    <xf numFmtId="0" fontId="28" fillId="0" borderId="190" xfId="1" applyFont="1" applyBorder="1" applyAlignment="1">
      <alignment horizontal="distributed" vertical="center"/>
    </xf>
    <xf numFmtId="0" fontId="28" fillId="0" borderId="181" xfId="1" applyFont="1" applyBorder="1" applyAlignment="1">
      <alignment horizontal="distributed" vertical="center"/>
    </xf>
    <xf numFmtId="0" fontId="28" fillId="0" borderId="179" xfId="1" applyFont="1" applyBorder="1">
      <alignment vertical="center"/>
    </xf>
    <xf numFmtId="0" fontId="28" fillId="0" borderId="180" xfId="1" applyFont="1" applyBorder="1">
      <alignment vertical="center"/>
    </xf>
    <xf numFmtId="0" fontId="28" fillId="0" borderId="182" xfId="1" applyFont="1" applyBorder="1">
      <alignment vertical="center"/>
    </xf>
    <xf numFmtId="0" fontId="35" fillId="0" borderId="0" xfId="1" applyFont="1" applyAlignment="1">
      <alignment horizontal="center" vertical="center"/>
    </xf>
    <xf numFmtId="0" fontId="28" fillId="0" borderId="139" xfId="1" applyFont="1" applyBorder="1" applyAlignment="1">
      <alignment horizontal="distributed" vertical="center"/>
    </xf>
    <xf numFmtId="0" fontId="28" fillId="0" borderId="171" xfId="1" applyFont="1" applyBorder="1" applyAlignment="1">
      <alignment horizontal="distributed" vertical="center"/>
    </xf>
    <xf numFmtId="0" fontId="28" fillId="0" borderId="50" xfId="1" applyFont="1" applyBorder="1" applyAlignment="1">
      <alignment horizontal="center" vertical="center"/>
    </xf>
    <xf numFmtId="0" fontId="28" fillId="0" borderId="51" xfId="1" applyFont="1" applyBorder="1" applyAlignment="1">
      <alignment horizontal="center" vertical="center"/>
    </xf>
    <xf numFmtId="0" fontId="28" fillId="0" borderId="52" xfId="1" applyFont="1" applyBorder="1" applyAlignment="1">
      <alignment horizontal="center" vertical="center"/>
    </xf>
    <xf numFmtId="0" fontId="28" fillId="0" borderId="29" xfId="1" applyFont="1" applyBorder="1" applyAlignment="1">
      <alignment horizontal="center" vertical="center"/>
    </xf>
    <xf numFmtId="0" fontId="28" fillId="0" borderId="145" xfId="1" applyFont="1" applyBorder="1" applyAlignment="1">
      <alignment horizontal="center" vertical="center"/>
    </xf>
    <xf numFmtId="0" fontId="28" fillId="0" borderId="25" xfId="1" applyFont="1" applyBorder="1" applyAlignment="1">
      <alignment horizontal="center" vertical="center"/>
    </xf>
    <xf numFmtId="0" fontId="28" fillId="0" borderId="26" xfId="1" applyFont="1" applyBorder="1" applyAlignment="1">
      <alignment horizontal="center" vertical="center" textRotation="255" wrapText="1"/>
    </xf>
    <xf numFmtId="0" fontId="28" fillId="0" borderId="55" xfId="1" applyFont="1" applyBorder="1" applyAlignment="1">
      <alignment horizontal="center" vertical="center" textRotation="255" wrapText="1"/>
    </xf>
    <xf numFmtId="0" fontId="28" fillId="0" borderId="53" xfId="1" applyFont="1" applyBorder="1" applyAlignment="1">
      <alignment horizontal="center" vertical="center"/>
    </xf>
    <xf numFmtId="0" fontId="28" fillId="0" borderId="59" xfId="1" applyFont="1" applyBorder="1" applyAlignment="1">
      <alignment horizontal="left" vertical="center"/>
    </xf>
    <xf numFmtId="0" fontId="28" fillId="0" borderId="60" xfId="1" applyFont="1" applyBorder="1" applyAlignment="1">
      <alignment horizontal="left" vertical="center"/>
    </xf>
    <xf numFmtId="0" fontId="28" fillId="0" borderId="120" xfId="1" applyFont="1" applyBorder="1" applyAlignment="1">
      <alignment horizontal="left" vertical="center"/>
    </xf>
    <xf numFmtId="0" fontId="28" fillId="0" borderId="61" xfId="1" applyFont="1" applyBorder="1" applyAlignment="1">
      <alignment horizontal="left" vertical="center"/>
    </xf>
    <xf numFmtId="0" fontId="28" fillId="0" borderId="173" xfId="14" applyFont="1" applyBorder="1" applyAlignment="1">
      <alignment horizontal="left" vertical="center"/>
    </xf>
    <xf numFmtId="0" fontId="28" fillId="0" borderId="172" xfId="14" applyFont="1" applyBorder="1" applyAlignment="1">
      <alignment horizontal="left" vertical="center"/>
    </xf>
    <xf numFmtId="0" fontId="28" fillId="0" borderId="171" xfId="14" applyFont="1" applyBorder="1" applyAlignment="1">
      <alignment horizontal="left" vertical="center"/>
    </xf>
    <xf numFmtId="0" fontId="28" fillId="0" borderId="173" xfId="14" applyFont="1" applyBorder="1" applyAlignment="1">
      <alignment horizontal="center" vertical="center" wrapText="1" shrinkToFit="1"/>
    </xf>
    <xf numFmtId="0" fontId="28" fillId="0" borderId="172" xfId="14" applyFont="1" applyBorder="1" applyAlignment="1">
      <alignment horizontal="center" vertical="center" wrapText="1" shrinkToFit="1"/>
    </xf>
    <xf numFmtId="0" fontId="28" fillId="0" borderId="158" xfId="14" applyFont="1" applyBorder="1" applyAlignment="1">
      <alignment horizontal="center" vertical="center" shrinkToFit="1"/>
    </xf>
    <xf numFmtId="0" fontId="28" fillId="0" borderId="156" xfId="14" applyFont="1" applyBorder="1" applyAlignment="1">
      <alignment horizontal="center" vertical="center" shrinkToFit="1"/>
    </xf>
    <xf numFmtId="0" fontId="28" fillId="0" borderId="0" xfId="14" applyFont="1" applyAlignment="1">
      <alignment horizontal="left" vertical="center" wrapText="1"/>
    </xf>
    <xf numFmtId="0" fontId="28" fillId="0" borderId="177" xfId="14" applyFont="1" applyBorder="1" applyAlignment="1">
      <alignment horizontal="center" vertical="center"/>
    </xf>
    <xf numFmtId="0" fontId="28" fillId="0" borderId="176" xfId="14" applyFont="1" applyBorder="1" applyAlignment="1">
      <alignment horizontal="center" vertical="center"/>
    </xf>
    <xf numFmtId="0" fontId="28" fillId="0" borderId="175" xfId="14" applyFont="1" applyBorder="1" applyAlignment="1">
      <alignment horizontal="center" vertical="center"/>
    </xf>
    <xf numFmtId="0" fontId="28" fillId="0" borderId="170" xfId="14" applyFont="1" applyBorder="1" applyAlignment="1">
      <alignment horizontal="center" vertical="center" wrapText="1" shrinkToFit="1"/>
    </xf>
    <xf numFmtId="0" fontId="28" fillId="0" borderId="259" xfId="14" applyFont="1" applyBorder="1" applyAlignment="1">
      <alignment horizontal="center" vertical="center" shrinkToFit="1"/>
    </xf>
    <xf numFmtId="0" fontId="28" fillId="0" borderId="169" xfId="14" applyFont="1" applyBorder="1" applyAlignment="1">
      <alignment horizontal="center" vertical="center" shrinkToFit="1"/>
    </xf>
    <xf numFmtId="0" fontId="28" fillId="0" borderId="258" xfId="14" applyFont="1" applyBorder="1" applyAlignment="1">
      <alignment horizontal="center" vertical="center" shrinkToFit="1"/>
    </xf>
    <xf numFmtId="0" fontId="28" fillId="0" borderId="172" xfId="14" applyFont="1" applyBorder="1" applyAlignment="1">
      <alignment horizontal="left" vertical="center" wrapText="1"/>
    </xf>
    <xf numFmtId="0" fontId="28" fillId="0" borderId="171" xfId="14" applyFont="1" applyBorder="1" applyAlignment="1">
      <alignment horizontal="left" vertical="center" wrapText="1"/>
    </xf>
    <xf numFmtId="0" fontId="28" fillId="0" borderId="42" xfId="14" applyFont="1" applyBorder="1" applyAlignment="1">
      <alignment horizontal="left" vertical="center" wrapText="1"/>
    </xf>
    <xf numFmtId="0" fontId="28" fillId="0" borderId="43" xfId="14" applyFont="1" applyBorder="1" applyAlignment="1">
      <alignment horizontal="left" vertical="center" wrapText="1"/>
    </xf>
    <xf numFmtId="0" fontId="28" fillId="0" borderId="44" xfId="14" applyFont="1" applyBorder="1" applyAlignment="1">
      <alignment horizontal="left" vertical="center" wrapText="1"/>
    </xf>
    <xf numFmtId="0" fontId="28" fillId="0" borderId="173" xfId="14" applyFont="1" applyBorder="1" applyAlignment="1">
      <alignment horizontal="left" vertical="center" wrapText="1"/>
    </xf>
    <xf numFmtId="0" fontId="29" fillId="0" borderId="173" xfId="14" applyFont="1" applyBorder="1" applyAlignment="1">
      <alignment horizontal="center" vertical="center" wrapText="1"/>
    </xf>
    <xf numFmtId="0" fontId="29" fillId="0" borderId="172" xfId="14" applyFont="1" applyBorder="1" applyAlignment="1">
      <alignment horizontal="center" vertical="center" wrapText="1"/>
    </xf>
    <xf numFmtId="0" fontId="29" fillId="0" borderId="137" xfId="14" applyFont="1" applyBorder="1" applyAlignment="1">
      <alignment horizontal="center" vertical="center" wrapText="1"/>
    </xf>
    <xf numFmtId="0" fontId="29" fillId="0" borderId="171" xfId="14" applyFont="1" applyBorder="1" applyAlignment="1">
      <alignment horizontal="center" vertical="center" wrapText="1"/>
    </xf>
    <xf numFmtId="0" fontId="45" fillId="0" borderId="0" xfId="14" applyFont="1" applyAlignment="1">
      <alignment horizontal="center" vertical="center" wrapText="1"/>
    </xf>
    <xf numFmtId="0" fontId="45" fillId="0" borderId="0" xfId="14" applyFont="1" applyAlignment="1">
      <alignment horizontal="center" vertical="center"/>
    </xf>
    <xf numFmtId="0" fontId="123" fillId="0" borderId="172" xfId="36" applyFont="1" applyBorder="1" applyAlignment="1" applyProtection="1">
      <alignment horizontal="right" vertical="top"/>
      <protection locked="0"/>
    </xf>
    <xf numFmtId="0" fontId="126" fillId="13" borderId="174" xfId="36" applyFont="1" applyFill="1" applyBorder="1" applyAlignment="1" applyProtection="1">
      <alignment horizontal="center" vertical="center"/>
      <protection locked="0"/>
    </xf>
    <xf numFmtId="0" fontId="126" fillId="13" borderId="170" xfId="36" applyFont="1" applyFill="1" applyBorder="1" applyAlignment="1" applyProtection="1">
      <alignment horizontal="center" vertical="center"/>
      <protection locked="0"/>
    </xf>
    <xf numFmtId="0" fontId="7" fillId="0" borderId="174" xfId="36" applyFont="1" applyBorder="1" applyAlignment="1" applyProtection="1">
      <alignment horizontal="left" vertical="center" wrapText="1"/>
      <protection locked="0"/>
    </xf>
    <xf numFmtId="0" fontId="7" fillId="0" borderId="174" xfId="36" applyFont="1" applyBorder="1" applyAlignment="1" applyProtection="1">
      <alignment horizontal="center" vertical="center"/>
      <protection locked="0"/>
    </xf>
    <xf numFmtId="0" fontId="7" fillId="0" borderId="173" xfId="36" applyFont="1" applyBorder="1" applyAlignment="1" applyProtection="1">
      <alignment horizontal="left" vertical="center"/>
      <protection locked="0"/>
    </xf>
    <xf numFmtId="0" fontId="7" fillId="0" borderId="172" xfId="36" applyFont="1" applyBorder="1" applyAlignment="1" applyProtection="1">
      <alignment horizontal="left" vertical="center"/>
      <protection locked="0"/>
    </xf>
    <xf numFmtId="0" fontId="7" fillId="0" borderId="171" xfId="36" applyFont="1" applyBorder="1" applyAlignment="1" applyProtection="1">
      <alignment horizontal="left" vertical="center"/>
      <protection locked="0"/>
    </xf>
    <xf numFmtId="0" fontId="7" fillId="0" borderId="173" xfId="36" applyFont="1" applyBorder="1" applyAlignment="1" applyProtection="1">
      <alignment horizontal="center" vertical="center"/>
      <protection locked="0"/>
    </xf>
    <xf numFmtId="0" fontId="7" fillId="0" borderId="170" xfId="36" applyFont="1" applyBorder="1" applyAlignment="1" applyProtection="1">
      <alignment horizontal="center" vertical="center"/>
      <protection locked="0"/>
    </xf>
    <xf numFmtId="0" fontId="7" fillId="0" borderId="168" xfId="36" applyFont="1" applyBorder="1" applyAlignment="1" applyProtection="1">
      <alignment horizontal="center" vertical="center"/>
      <protection locked="0"/>
    </xf>
    <xf numFmtId="0" fontId="7" fillId="0" borderId="215" xfId="36" applyFont="1" applyBorder="1" applyAlignment="1" applyProtection="1">
      <alignment horizontal="center" vertical="center"/>
      <protection locked="0"/>
    </xf>
    <xf numFmtId="0" fontId="7" fillId="0" borderId="174" xfId="36" applyFont="1" applyBorder="1" applyAlignment="1" applyProtection="1">
      <alignment horizontal="left" vertical="center"/>
      <protection locked="0"/>
    </xf>
    <xf numFmtId="0" fontId="125" fillId="0" borderId="169" xfId="36" applyFont="1" applyBorder="1" applyAlignment="1" applyProtection="1">
      <alignment horizontal="left" vertical="center"/>
      <protection locked="0"/>
    </xf>
    <xf numFmtId="0" fontId="125" fillId="0" borderId="0" xfId="36" applyFont="1" applyAlignment="1" applyProtection="1">
      <alignment horizontal="left" vertical="center"/>
      <protection locked="0"/>
    </xf>
    <xf numFmtId="0" fontId="125" fillId="0" borderId="35" xfId="36" applyFont="1" applyBorder="1" applyAlignment="1" applyProtection="1">
      <alignment horizontal="left" vertical="center"/>
      <protection locked="0"/>
    </xf>
    <xf numFmtId="0" fontId="7" fillId="0" borderId="239" xfId="36" applyFont="1" applyBorder="1" applyAlignment="1" applyProtection="1">
      <alignment horizontal="center" vertical="center"/>
      <protection locked="0"/>
    </xf>
    <xf numFmtId="0" fontId="7" fillId="0" borderId="237" xfId="36" applyFont="1" applyBorder="1" applyAlignment="1" applyProtection="1">
      <alignment horizontal="center" vertical="center"/>
      <protection locked="0"/>
    </xf>
    <xf numFmtId="0" fontId="126" fillId="13" borderId="173" xfId="36" applyFont="1" applyFill="1" applyBorder="1" applyAlignment="1" applyProtection="1">
      <alignment horizontal="center" vertical="center"/>
      <protection locked="0"/>
    </xf>
    <xf numFmtId="0" fontId="126" fillId="13" borderId="172" xfId="36" applyFont="1" applyFill="1" applyBorder="1" applyAlignment="1" applyProtection="1">
      <alignment horizontal="center" vertical="center"/>
      <protection locked="0"/>
    </xf>
    <xf numFmtId="0" fontId="126" fillId="13" borderId="171" xfId="36" applyFont="1" applyFill="1" applyBorder="1" applyAlignment="1" applyProtection="1">
      <alignment horizontal="center" vertical="center"/>
      <protection locked="0"/>
    </xf>
    <xf numFmtId="0" fontId="7" fillId="0" borderId="42" xfId="36" applyFont="1" applyBorder="1" applyAlignment="1" applyProtection="1">
      <alignment horizontal="left" vertical="center" wrapText="1"/>
      <protection locked="0"/>
    </xf>
    <xf numFmtId="0" fontId="7" fillId="0" borderId="43" xfId="36" applyFont="1" applyBorder="1" applyAlignment="1" applyProtection="1">
      <alignment horizontal="left" vertical="center" wrapText="1"/>
      <protection locked="0"/>
    </xf>
    <xf numFmtId="0" fontId="7" fillId="0" borderId="44" xfId="36" applyFont="1" applyBorder="1" applyAlignment="1" applyProtection="1">
      <alignment horizontal="left" vertical="center" wrapText="1"/>
      <protection locked="0"/>
    </xf>
    <xf numFmtId="0" fontId="7" fillId="0" borderId="169" xfId="36" applyFont="1" applyBorder="1" applyAlignment="1" applyProtection="1">
      <alignment horizontal="left" vertical="center" wrapText="1"/>
      <protection locked="0"/>
    </xf>
    <xf numFmtId="0" fontId="7" fillId="0" borderId="0" xfId="36" applyFont="1" applyAlignment="1" applyProtection="1">
      <alignment horizontal="left" vertical="center" wrapText="1"/>
      <protection locked="0"/>
    </xf>
    <xf numFmtId="0" fontId="7" fillId="0" borderId="35" xfId="36" applyFont="1" applyBorder="1" applyAlignment="1" applyProtection="1">
      <alignment horizontal="left" vertical="center" wrapText="1"/>
      <protection locked="0"/>
    </xf>
    <xf numFmtId="0" fontId="7" fillId="0" borderId="217" xfId="36" applyFont="1" applyBorder="1" applyAlignment="1" applyProtection="1">
      <alignment horizontal="left" vertical="center" wrapText="1"/>
      <protection locked="0"/>
    </xf>
    <xf numFmtId="0" fontId="7" fillId="0" borderId="216" xfId="36" applyFont="1" applyBorder="1" applyAlignment="1" applyProtection="1">
      <alignment horizontal="left" vertical="center" wrapText="1"/>
      <protection locked="0"/>
    </xf>
    <xf numFmtId="0" fontId="7" fillId="0" borderId="215" xfId="36" applyFont="1" applyBorder="1" applyAlignment="1" applyProtection="1">
      <alignment horizontal="left" vertical="center" wrapText="1"/>
      <protection locked="0"/>
    </xf>
    <xf numFmtId="0" fontId="7" fillId="0" borderId="241" xfId="36" applyFont="1" applyBorder="1" applyAlignment="1" applyProtection="1">
      <alignment horizontal="center" vertical="center"/>
      <protection locked="0"/>
    </xf>
    <xf numFmtId="0" fontId="7" fillId="0" borderId="235" xfId="36" applyFont="1" applyBorder="1" applyAlignment="1" applyProtection="1">
      <alignment horizontal="center" vertical="center"/>
      <protection locked="0"/>
    </xf>
    <xf numFmtId="0" fontId="7" fillId="5" borderId="173" xfId="36" applyFont="1" applyFill="1" applyBorder="1" applyAlignment="1" applyProtection="1">
      <alignment horizontal="center" vertical="center"/>
      <protection locked="0"/>
    </xf>
    <xf numFmtId="0" fontId="7" fillId="5" borderId="172" xfId="36" applyFont="1" applyFill="1" applyBorder="1" applyAlignment="1" applyProtection="1">
      <alignment horizontal="center" vertical="center"/>
      <protection locked="0"/>
    </xf>
    <xf numFmtId="0" fontId="7" fillId="5" borderId="171" xfId="36" applyFont="1" applyFill="1" applyBorder="1" applyAlignment="1" applyProtection="1">
      <alignment horizontal="center" vertical="center"/>
      <protection locked="0"/>
    </xf>
    <xf numFmtId="0" fontId="125" fillId="0" borderId="217" xfId="36" applyFont="1" applyBorder="1" applyAlignment="1" applyProtection="1">
      <alignment horizontal="left" vertical="center"/>
      <protection locked="0"/>
    </xf>
    <xf numFmtId="0" fontId="125" fillId="0" borderId="216" xfId="36" applyFont="1" applyBorder="1" applyAlignment="1" applyProtection="1">
      <alignment horizontal="left" vertical="center"/>
      <protection locked="0"/>
    </xf>
    <xf numFmtId="0" fontId="125" fillId="0" borderId="215" xfId="36" applyFont="1" applyBorder="1" applyAlignment="1" applyProtection="1">
      <alignment horizontal="left" vertical="center"/>
      <protection locked="0"/>
    </xf>
    <xf numFmtId="0" fontId="119" fillId="0" borderId="43" xfId="36" applyFont="1" applyBorder="1" applyAlignment="1" applyProtection="1">
      <alignment horizontal="center" wrapText="1"/>
      <protection locked="0"/>
    </xf>
    <xf numFmtId="0" fontId="119" fillId="0" borderId="228" xfId="36" applyFont="1" applyBorder="1" applyAlignment="1" applyProtection="1">
      <alignment horizontal="center" wrapText="1"/>
      <protection locked="0"/>
    </xf>
    <xf numFmtId="0" fontId="119" fillId="0" borderId="0" xfId="36" applyFont="1" applyAlignment="1" applyProtection="1">
      <alignment horizontal="center" wrapText="1"/>
      <protection locked="0"/>
    </xf>
    <xf numFmtId="0" fontId="119" fillId="0" borderId="226" xfId="36" applyFont="1" applyBorder="1" applyAlignment="1" applyProtection="1">
      <alignment horizontal="center" wrapText="1"/>
      <protection locked="0"/>
    </xf>
    <xf numFmtId="0" fontId="119" fillId="0" borderId="9" xfId="36" applyFont="1" applyBorder="1" applyAlignment="1" applyProtection="1">
      <alignment horizontal="center" wrapText="1"/>
      <protection locked="0"/>
    </xf>
    <xf numFmtId="0" fontId="119" fillId="0" borderId="223" xfId="36" applyFont="1" applyBorder="1" applyAlignment="1" applyProtection="1">
      <alignment horizontal="center" wrapText="1"/>
      <protection locked="0"/>
    </xf>
    <xf numFmtId="0" fontId="121" fillId="12" borderId="217" xfId="36" applyFont="1" applyFill="1" applyBorder="1" applyAlignment="1" applyProtection="1">
      <alignment horizontal="center" vertical="center" wrapText="1"/>
      <protection locked="0"/>
    </xf>
    <xf numFmtId="0" fontId="121" fillId="12" borderId="215" xfId="36" applyFont="1" applyFill="1" applyBorder="1" applyAlignment="1" applyProtection="1">
      <alignment horizontal="center" vertical="center" wrapText="1"/>
      <protection locked="0"/>
    </xf>
    <xf numFmtId="0" fontId="122" fillId="0" borderId="229" xfId="36" applyFont="1" applyBorder="1" applyAlignment="1" applyProtection="1">
      <alignment horizontal="center" vertical="center" wrapText="1"/>
      <protection locked="0"/>
    </xf>
    <xf numFmtId="0" fontId="122" fillId="0" borderId="43" xfId="36" applyFont="1" applyBorder="1" applyAlignment="1" applyProtection="1">
      <alignment horizontal="center" vertical="center" wrapText="1"/>
      <protection locked="0"/>
    </xf>
    <xf numFmtId="0" fontId="122" fillId="0" borderId="227" xfId="36" applyFont="1" applyBorder="1" applyAlignment="1" applyProtection="1">
      <alignment horizontal="center" vertical="center" wrapText="1"/>
      <protection locked="0"/>
    </xf>
    <xf numFmtId="0" fontId="122" fillId="0" borderId="0" xfId="36" applyFont="1" applyAlignment="1" applyProtection="1">
      <alignment horizontal="center" vertical="center" wrapText="1"/>
      <protection locked="0"/>
    </xf>
    <xf numFmtId="0" fontId="122" fillId="0" borderId="224" xfId="36" applyFont="1" applyBorder="1" applyAlignment="1" applyProtection="1">
      <alignment horizontal="center" vertical="center" wrapText="1"/>
      <protection locked="0"/>
    </xf>
    <xf numFmtId="0" fontId="122" fillId="0" borderId="9" xfId="36" applyFont="1" applyBorder="1" applyAlignment="1" applyProtection="1">
      <alignment horizontal="center" vertical="center" wrapText="1"/>
      <protection locked="0"/>
    </xf>
    <xf numFmtId="0" fontId="7" fillId="5" borderId="174" xfId="36" applyFont="1" applyFill="1" applyBorder="1" applyAlignment="1" applyProtection="1">
      <alignment horizontal="center" vertical="center"/>
      <protection locked="0"/>
    </xf>
    <xf numFmtId="0" fontId="7" fillId="12" borderId="173" xfId="36" applyFont="1" applyFill="1" applyBorder="1" applyAlignment="1" applyProtection="1">
      <alignment horizontal="center" vertical="center"/>
      <protection locked="0"/>
    </xf>
    <xf numFmtId="0" fontId="7" fillId="12" borderId="171" xfId="36" applyFont="1" applyFill="1" applyBorder="1" applyAlignment="1" applyProtection="1">
      <alignment horizontal="center" vertical="center"/>
      <protection locked="0"/>
    </xf>
    <xf numFmtId="0" fontId="121" fillId="0" borderId="170" xfId="36" applyFont="1" applyBorder="1" applyAlignment="1" applyProtection="1">
      <alignment horizontal="center" vertical="center"/>
      <protection locked="0"/>
    </xf>
    <xf numFmtId="0" fontId="121" fillId="0" borderId="168" xfId="36" applyFont="1" applyBorder="1" applyAlignment="1" applyProtection="1">
      <alignment horizontal="center" vertical="center"/>
      <protection locked="0"/>
    </xf>
    <xf numFmtId="0" fontId="121" fillId="0" borderId="235" xfId="36" applyFont="1" applyBorder="1" applyAlignment="1" applyProtection="1">
      <alignment horizontal="center" vertical="center"/>
      <protection locked="0"/>
    </xf>
    <xf numFmtId="0" fontId="7" fillId="0" borderId="174" xfId="36" applyFont="1" applyBorder="1" applyProtection="1">
      <alignment vertical="center"/>
      <protection locked="0"/>
    </xf>
    <xf numFmtId="0" fontId="121" fillId="0" borderId="240" xfId="36" applyFont="1" applyBorder="1" applyAlignment="1" applyProtection="1">
      <alignment horizontal="center"/>
      <protection locked="0"/>
    </xf>
    <xf numFmtId="0" fontId="121" fillId="0" borderId="238" xfId="36" applyFont="1" applyBorder="1" applyAlignment="1" applyProtection="1">
      <alignment horizontal="center"/>
      <protection locked="0"/>
    </xf>
    <xf numFmtId="0" fontId="125" fillId="0" borderId="173" xfId="36" applyFont="1" applyBorder="1" applyAlignment="1" applyProtection="1">
      <alignment horizontal="left" vertical="center"/>
      <protection locked="0"/>
    </xf>
    <xf numFmtId="0" fontId="125" fillId="0" borderId="172" xfId="36" applyFont="1" applyBorder="1" applyAlignment="1" applyProtection="1">
      <alignment horizontal="left" vertical="center"/>
      <protection locked="0"/>
    </xf>
    <xf numFmtId="0" fontId="125" fillId="0" borderId="171" xfId="36" applyFont="1" applyBorder="1" applyAlignment="1" applyProtection="1">
      <alignment horizontal="left" vertical="center"/>
      <protection locked="0"/>
    </xf>
    <xf numFmtId="0" fontId="7" fillId="0" borderId="170" xfId="36" applyFont="1" applyBorder="1" applyAlignment="1" applyProtection="1">
      <alignment horizontal="left" vertical="center"/>
      <protection locked="0"/>
    </xf>
    <xf numFmtId="0" fontId="121" fillId="0" borderId="240" xfId="36" applyFont="1" applyBorder="1" applyAlignment="1" applyProtection="1">
      <alignment horizontal="center" vertical="center"/>
      <protection locked="0"/>
    </xf>
    <xf numFmtId="0" fontId="121" fillId="0" borderId="238" xfId="36" applyFont="1" applyBorder="1" applyAlignment="1" applyProtection="1">
      <alignment horizontal="center" vertical="center"/>
      <protection locked="0"/>
    </xf>
    <xf numFmtId="0" fontId="121" fillId="0" borderId="44" xfId="36" applyFont="1" applyBorder="1" applyAlignment="1" applyProtection="1">
      <alignment horizontal="center" vertical="center"/>
      <protection locked="0"/>
    </xf>
    <xf numFmtId="0" fontId="121" fillId="0" borderId="35" xfId="36" applyFont="1" applyBorder="1" applyAlignment="1" applyProtection="1">
      <alignment horizontal="center" vertical="center"/>
      <protection locked="0"/>
    </xf>
    <xf numFmtId="0" fontId="121" fillId="0" borderId="215" xfId="36" applyFont="1" applyBorder="1" applyAlignment="1" applyProtection="1">
      <alignment horizontal="center" vertical="center"/>
      <protection locked="0"/>
    </xf>
    <xf numFmtId="0" fontId="125" fillId="0" borderId="42" xfId="36" applyFont="1" applyBorder="1" applyAlignment="1" applyProtection="1">
      <alignment horizontal="left" vertical="center"/>
      <protection locked="0"/>
    </xf>
    <xf numFmtId="0" fontId="125" fillId="0" borderId="43" xfId="36" applyFont="1" applyBorder="1" applyAlignment="1" applyProtection="1">
      <alignment horizontal="left" vertical="center"/>
      <protection locked="0"/>
    </xf>
    <xf numFmtId="0" fontId="125" fillId="0" borderId="44" xfId="36" applyFont="1" applyBorder="1" applyAlignment="1" applyProtection="1">
      <alignment horizontal="left" vertical="center"/>
      <protection locked="0"/>
    </xf>
    <xf numFmtId="0" fontId="7" fillId="0" borderId="169" xfId="36" applyFont="1" applyBorder="1" applyAlignment="1" applyProtection="1">
      <alignment horizontal="left" vertical="center"/>
      <protection locked="0"/>
    </xf>
    <xf numFmtId="0" fontId="7" fillId="0" borderId="0" xfId="36" applyFont="1" applyAlignment="1" applyProtection="1">
      <alignment horizontal="left" vertical="center"/>
      <protection locked="0"/>
    </xf>
    <xf numFmtId="0" fontId="7" fillId="0" borderId="35" xfId="36" applyFont="1" applyBorder="1" applyAlignment="1" applyProtection="1">
      <alignment horizontal="left" vertical="center"/>
      <protection locked="0"/>
    </xf>
    <xf numFmtId="0" fontId="7" fillId="13" borderId="174" xfId="36" applyFont="1" applyFill="1" applyBorder="1" applyAlignment="1" applyProtection="1">
      <alignment horizontal="center" vertical="center"/>
      <protection locked="0"/>
    </xf>
    <xf numFmtId="0" fontId="7" fillId="0" borderId="0" xfId="36" applyFont="1" applyAlignment="1" applyProtection="1">
      <alignment horizontal="center" vertical="center"/>
      <protection locked="0"/>
    </xf>
    <xf numFmtId="0" fontId="7" fillId="0" borderId="216" xfId="36" applyFont="1" applyBorder="1" applyAlignment="1" applyProtection="1">
      <alignment horizontal="center" vertical="center"/>
      <protection locked="0"/>
    </xf>
    <xf numFmtId="0" fontId="127" fillId="12" borderId="0" xfId="36" applyFont="1" applyFill="1" applyAlignment="1" applyProtection="1">
      <alignment horizontal="center" vertical="center"/>
      <protection locked="0"/>
    </xf>
    <xf numFmtId="0" fontId="65" fillId="0" borderId="42" xfId="8" applyFont="1" applyBorder="1" applyAlignment="1">
      <alignment horizontal="center" vertical="center"/>
    </xf>
    <xf numFmtId="0" fontId="65" fillId="0" borderId="43" xfId="8" applyFont="1" applyBorder="1" applyAlignment="1">
      <alignment horizontal="center" vertical="center"/>
    </xf>
    <xf numFmtId="0" fontId="65" fillId="0" borderId="169" xfId="8" applyFont="1" applyBorder="1" applyAlignment="1">
      <alignment horizontal="center" vertical="center"/>
    </xf>
    <xf numFmtId="0" fontId="65" fillId="0" borderId="0" xfId="8" applyFont="1" applyAlignment="1">
      <alignment horizontal="center" vertical="center"/>
    </xf>
    <xf numFmtId="0" fontId="65" fillId="0" borderId="257" xfId="8" applyFont="1" applyBorder="1" applyAlignment="1">
      <alignment horizontal="center" vertical="center"/>
    </xf>
    <xf numFmtId="0" fontId="65" fillId="0" borderId="256" xfId="8" applyFont="1" applyBorder="1" applyAlignment="1">
      <alignment horizontal="center" vertical="center"/>
    </xf>
    <xf numFmtId="0" fontId="117" fillId="0" borderId="0" xfId="8" applyFont="1" applyAlignment="1">
      <alignment horizontal="center" vertical="center"/>
    </xf>
    <xf numFmtId="0" fontId="15" fillId="0" borderId="269" xfId="8" applyFont="1" applyBorder="1" applyAlignment="1">
      <alignment horizontal="left" vertical="center" wrapText="1" indent="1"/>
    </xf>
    <xf numFmtId="0" fontId="15" fillId="0" borderId="119" xfId="8" applyFont="1" applyBorder="1" applyAlignment="1">
      <alignment horizontal="left" vertical="center" indent="1"/>
    </xf>
    <xf numFmtId="0" fontId="15" fillId="0" borderId="270" xfId="8" applyFont="1" applyBorder="1" applyAlignment="1">
      <alignment horizontal="left" vertical="center" indent="1"/>
    </xf>
    <xf numFmtId="0" fontId="15" fillId="0" borderId="69" xfId="8" applyFont="1" applyBorder="1" applyAlignment="1">
      <alignment horizontal="left" vertical="center" wrapText="1" indent="2"/>
    </xf>
    <xf numFmtId="0" fontId="15" fillId="0" borderId="0" xfId="8" applyFont="1" applyAlignment="1">
      <alignment horizontal="left" vertical="center" wrapText="1" indent="2"/>
    </xf>
    <xf numFmtId="0" fontId="15" fillId="0" borderId="66" xfId="8" applyFont="1" applyBorder="1" applyAlignment="1">
      <alignment horizontal="left" vertical="center" wrapText="1" indent="2"/>
    </xf>
    <xf numFmtId="0" fontId="15" fillId="0" borderId="69" xfId="8" applyFont="1" applyBorder="1" applyAlignment="1">
      <alignment horizontal="left" vertical="center" wrapText="1" indent="1"/>
    </xf>
    <xf numFmtId="0" fontId="15" fillId="0" borderId="0" xfId="8" applyFont="1" applyAlignment="1">
      <alignment horizontal="left" vertical="center" wrapText="1" indent="1"/>
    </xf>
    <xf numFmtId="0" fontId="15" fillId="0" borderId="57" xfId="8" applyFont="1" applyBorder="1" applyAlignment="1">
      <alignment horizontal="left" vertical="center" wrapText="1"/>
    </xf>
    <xf numFmtId="0" fontId="15" fillId="11" borderId="271" xfId="8" applyFont="1" applyFill="1" applyBorder="1" applyAlignment="1">
      <alignment horizontal="center" vertical="center" wrapText="1"/>
    </xf>
    <xf numFmtId="0" fontId="15" fillId="11" borderId="202" xfId="8" applyFont="1" applyFill="1" applyBorder="1" applyAlignment="1">
      <alignment horizontal="center" vertical="center" wrapText="1"/>
    </xf>
    <xf numFmtId="0" fontId="15" fillId="11" borderId="201" xfId="8" applyFont="1" applyFill="1" applyBorder="1" applyAlignment="1">
      <alignment horizontal="center" vertical="center" wrapText="1"/>
    </xf>
    <xf numFmtId="0" fontId="50" fillId="4" borderId="272" xfId="8" applyFont="1" applyFill="1" applyBorder="1" applyAlignment="1">
      <alignment horizontal="center" vertical="center" wrapText="1"/>
    </xf>
    <xf numFmtId="0" fontId="50" fillId="4" borderId="13" xfId="8" applyFont="1" applyFill="1" applyBorder="1" applyAlignment="1">
      <alignment horizontal="center" vertical="center" wrapText="1"/>
    </xf>
    <xf numFmtId="0" fontId="50" fillId="4" borderId="273" xfId="8" applyFont="1" applyFill="1" applyBorder="1" applyAlignment="1">
      <alignment horizontal="center" vertical="center" wrapText="1"/>
    </xf>
    <xf numFmtId="0" fontId="65" fillId="0" borderId="44" xfId="8" applyFont="1" applyBorder="1" applyAlignment="1">
      <alignment horizontal="center" vertical="center"/>
    </xf>
    <xf numFmtId="0" fontId="65" fillId="0" borderId="255" xfId="8" applyFont="1" applyBorder="1" applyAlignment="1">
      <alignment horizontal="center" vertical="center"/>
    </xf>
    <xf numFmtId="0" fontId="116" fillId="0" borderId="42" xfId="8" applyFont="1" applyBorder="1" applyAlignment="1">
      <alignment horizontal="center" vertical="center" wrapText="1"/>
    </xf>
    <xf numFmtId="0" fontId="116" fillId="0" borderId="43" xfId="8" applyFont="1" applyBorder="1" applyAlignment="1">
      <alignment horizontal="center" vertical="center" wrapText="1"/>
    </xf>
    <xf numFmtId="0" fontId="116" fillId="0" borderId="44" xfId="8" applyFont="1" applyBorder="1" applyAlignment="1">
      <alignment horizontal="center" vertical="center" wrapText="1"/>
    </xf>
    <xf numFmtId="0" fontId="116" fillId="0" borderId="257" xfId="8" applyFont="1" applyBorder="1" applyAlignment="1">
      <alignment horizontal="center" vertical="center" wrapText="1"/>
    </xf>
    <xf numFmtId="0" fontId="116" fillId="0" borderId="256" xfId="8" applyFont="1" applyBorder="1" applyAlignment="1">
      <alignment horizontal="center" vertical="center" wrapText="1"/>
    </xf>
    <xf numFmtId="0" fontId="116" fillId="0" borderId="255" xfId="8" applyFont="1" applyBorder="1" applyAlignment="1">
      <alignment horizontal="center" vertical="center" wrapText="1"/>
    </xf>
    <xf numFmtId="0" fontId="116" fillId="0" borderId="174" xfId="8" applyFont="1" applyBorder="1" applyAlignment="1">
      <alignment horizontal="center" vertical="center" shrinkToFit="1"/>
    </xf>
    <xf numFmtId="0" fontId="116" fillId="0" borderId="170" xfId="8" applyFont="1" applyBorder="1" applyAlignment="1">
      <alignment horizontal="center" vertical="center" shrinkToFit="1"/>
    </xf>
    <xf numFmtId="0" fontId="65" fillId="0" borderId="174" xfId="8" applyFont="1" applyBorder="1" applyAlignment="1">
      <alignment horizontal="center" vertical="center"/>
    </xf>
    <xf numFmtId="0" fontId="65" fillId="0" borderId="170" xfId="8" applyFont="1" applyBorder="1" applyAlignment="1">
      <alignment horizontal="center" vertical="center"/>
    </xf>
    <xf numFmtId="0" fontId="116" fillId="0" borderId="174" xfId="8" applyFont="1" applyBorder="1" applyAlignment="1">
      <alignment horizontal="center" vertical="center"/>
    </xf>
    <xf numFmtId="0" fontId="116" fillId="0" borderId="174" xfId="8" applyFont="1" applyBorder="1" applyAlignment="1">
      <alignment horizontal="center" vertical="center" wrapText="1"/>
    </xf>
    <xf numFmtId="0" fontId="65" fillId="0" borderId="42" xfId="8" applyFont="1" applyBorder="1" applyAlignment="1">
      <alignment horizontal="center" vertical="center" wrapText="1"/>
    </xf>
    <xf numFmtId="0" fontId="65" fillId="0" borderId="43" xfId="8" applyFont="1" applyBorder="1" applyAlignment="1">
      <alignment horizontal="center" vertical="center" wrapText="1"/>
    </xf>
    <xf numFmtId="0" fontId="65" fillId="0" borderId="169" xfId="8" applyFont="1" applyBorder="1" applyAlignment="1">
      <alignment horizontal="center" vertical="center" wrapText="1"/>
    </xf>
    <xf numFmtId="0" fontId="65" fillId="0" borderId="0" xfId="8" applyFont="1" applyAlignment="1">
      <alignment horizontal="center" vertical="center" wrapText="1"/>
    </xf>
    <xf numFmtId="0" fontId="65" fillId="0" borderId="257" xfId="8" applyFont="1" applyBorder="1" applyAlignment="1">
      <alignment horizontal="center" vertical="center" wrapText="1"/>
    </xf>
    <xf numFmtId="0" fontId="65" fillId="0" borderId="256" xfId="8" applyFont="1" applyBorder="1" applyAlignment="1">
      <alignment horizontal="center" vertical="center" wrapText="1"/>
    </xf>
    <xf numFmtId="0" fontId="65" fillId="0" borderId="42" xfId="8" applyFont="1" applyBorder="1" applyAlignment="1">
      <alignment horizontal="center" vertical="center" textRotation="255" wrapText="1"/>
    </xf>
    <xf numFmtId="0" fontId="65" fillId="0" borderId="44" xfId="8" applyFont="1" applyBorder="1" applyAlignment="1">
      <alignment horizontal="center" vertical="center" textRotation="255" wrapText="1"/>
    </xf>
    <xf numFmtId="0" fontId="65" fillId="0" borderId="169" xfId="8" applyFont="1" applyBorder="1" applyAlignment="1">
      <alignment horizontal="center" vertical="center" textRotation="255" wrapText="1"/>
    </xf>
    <xf numFmtId="0" fontId="65" fillId="0" borderId="35" xfId="8" applyFont="1" applyBorder="1" applyAlignment="1">
      <alignment horizontal="center" vertical="center" textRotation="255" wrapText="1"/>
    </xf>
    <xf numFmtId="0" fontId="65" fillId="0" borderId="257" xfId="8" applyFont="1" applyBorder="1" applyAlignment="1">
      <alignment horizontal="center" vertical="center" textRotation="255" wrapText="1"/>
    </xf>
    <xf numFmtId="0" fontId="65" fillId="0" borderId="255" xfId="8" applyFont="1" applyBorder="1" applyAlignment="1">
      <alignment horizontal="center" vertical="center" textRotation="255" wrapText="1"/>
    </xf>
    <xf numFmtId="0" fontId="65" fillId="0" borderId="44" xfId="8" applyFont="1" applyBorder="1" applyAlignment="1">
      <alignment horizontal="center" vertical="center" wrapText="1"/>
    </xf>
    <xf numFmtId="0" fontId="65" fillId="0" borderId="35" xfId="8" applyFont="1" applyBorder="1" applyAlignment="1">
      <alignment horizontal="center" vertical="center" wrapText="1"/>
    </xf>
    <xf numFmtId="0" fontId="65" fillId="0" borderId="255" xfId="8" applyFont="1" applyBorder="1" applyAlignment="1">
      <alignment horizontal="center" vertical="center" wrapText="1"/>
    </xf>
    <xf numFmtId="0" fontId="116" fillId="0" borderId="42" xfId="8" applyFont="1" applyBorder="1" applyAlignment="1">
      <alignment horizontal="center" vertical="center"/>
    </xf>
    <xf numFmtId="0" fontId="116" fillId="0" borderId="43" xfId="8" applyFont="1" applyBorder="1" applyAlignment="1">
      <alignment horizontal="center" vertical="center"/>
    </xf>
    <xf numFmtId="0" fontId="116" fillId="0" borderId="44" xfId="8" applyFont="1" applyBorder="1" applyAlignment="1">
      <alignment horizontal="center" vertical="center"/>
    </xf>
    <xf numFmtId="0" fontId="116" fillId="0" borderId="257" xfId="8" applyFont="1" applyBorder="1" applyAlignment="1">
      <alignment horizontal="center" vertical="center"/>
    </xf>
    <xf numFmtId="0" fontId="116" fillId="0" borderId="256" xfId="8" applyFont="1" applyBorder="1" applyAlignment="1">
      <alignment horizontal="center" vertical="center"/>
    </xf>
    <xf numFmtId="0" fontId="116" fillId="0" borderId="255" xfId="8" applyFont="1" applyBorder="1" applyAlignment="1">
      <alignment horizontal="center" vertical="center"/>
    </xf>
    <xf numFmtId="0" fontId="65" fillId="0" borderId="1" xfId="8" applyFont="1" applyBorder="1" applyAlignment="1">
      <alignment horizontal="center" vertical="center" wrapText="1"/>
    </xf>
    <xf numFmtId="0" fontId="65" fillId="0" borderId="2" xfId="8" applyFont="1" applyBorder="1" applyAlignment="1">
      <alignment horizontal="center" vertical="center" wrapText="1"/>
    </xf>
    <xf numFmtId="0" fontId="65" fillId="0" borderId="7" xfId="8" applyFont="1" applyBorder="1" applyAlignment="1">
      <alignment horizontal="center" vertical="center" wrapText="1"/>
    </xf>
    <xf numFmtId="0" fontId="65" fillId="0" borderId="69" xfId="8" applyFont="1" applyBorder="1" applyAlignment="1">
      <alignment horizontal="center" vertical="center" wrapText="1"/>
    </xf>
    <xf numFmtId="0" fontId="65" fillId="0" borderId="66" xfId="8" applyFont="1" applyBorder="1" applyAlignment="1">
      <alignment horizontal="center" vertical="center" wrapText="1"/>
    </xf>
    <xf numFmtId="0" fontId="65" fillId="0" borderId="94" xfId="8" applyFont="1" applyBorder="1" applyAlignment="1">
      <alignment horizontal="center" vertical="center" wrapText="1"/>
    </xf>
    <xf numFmtId="0" fontId="65" fillId="0" borderId="57" xfId="8" applyFont="1" applyBorder="1" applyAlignment="1">
      <alignment horizontal="center" vertical="center" wrapText="1"/>
    </xf>
    <xf numFmtId="0" fontId="65" fillId="0" borderId="155" xfId="8" applyFont="1" applyBorder="1" applyAlignment="1">
      <alignment horizontal="center" vertical="center" wrapText="1"/>
    </xf>
    <xf numFmtId="0" fontId="65" fillId="0" borderId="1" xfId="8" applyFont="1" applyBorder="1" applyAlignment="1">
      <alignment horizontal="center" vertical="center"/>
    </xf>
    <xf numFmtId="0" fontId="65" fillId="0" borderId="2" xfId="8" applyFont="1" applyBorder="1" applyAlignment="1">
      <alignment horizontal="center" vertical="center"/>
    </xf>
    <xf numFmtId="0" fontId="65" fillId="0" borderId="3" xfId="8" applyFont="1" applyBorder="1" applyAlignment="1">
      <alignment horizontal="center" vertical="center"/>
    </xf>
    <xf numFmtId="0" fontId="65" fillId="0" borderId="94" xfId="8" applyFont="1" applyBorder="1" applyAlignment="1">
      <alignment horizontal="center" vertical="center"/>
    </xf>
    <xf numFmtId="0" fontId="65" fillId="0" borderId="57" xfId="8" applyFont="1" applyBorder="1" applyAlignment="1">
      <alignment horizontal="center" vertical="center"/>
    </xf>
    <xf numFmtId="0" fontId="65" fillId="0" borderId="58" xfId="8" applyFont="1" applyBorder="1" applyAlignment="1">
      <alignment horizontal="center" vertical="center"/>
    </xf>
    <xf numFmtId="0" fontId="65" fillId="0" borderId="4" xfId="8" applyFont="1" applyBorder="1" applyAlignment="1">
      <alignment horizontal="center" vertical="center"/>
    </xf>
    <xf numFmtId="0" fontId="65" fillId="0" borderId="7" xfId="8" applyFont="1" applyBorder="1" applyAlignment="1">
      <alignment horizontal="center" vertical="center"/>
    </xf>
    <xf numFmtId="0" fontId="65" fillId="0" borderId="56" xfId="8" applyFont="1" applyBorder="1" applyAlignment="1">
      <alignment horizontal="center" vertical="center"/>
    </xf>
    <xf numFmtId="0" fontId="65" fillId="0" borderId="155" xfId="8" applyFont="1" applyBorder="1" applyAlignment="1">
      <alignment horizontal="center" vertical="center"/>
    </xf>
    <xf numFmtId="0" fontId="51" fillId="0" borderId="43" xfId="8" applyFont="1" applyBorder="1" applyAlignment="1">
      <alignment horizontal="left" vertical="center" wrapText="1"/>
    </xf>
    <xf numFmtId="0" fontId="138" fillId="0" borderId="0" xfId="8" applyFont="1" applyAlignment="1">
      <alignment horizontal="center" vertical="center" shrinkToFit="1"/>
    </xf>
    <xf numFmtId="0" fontId="118" fillId="0" borderId="1" xfId="8" applyFont="1" applyBorder="1" applyAlignment="1">
      <alignment horizontal="center" vertical="center" wrapText="1"/>
    </xf>
    <xf numFmtId="0" fontId="118" fillId="0" borderId="2" xfId="8" applyFont="1" applyBorder="1" applyAlignment="1">
      <alignment horizontal="center" vertical="center" wrapText="1"/>
    </xf>
    <xf numFmtId="0" fontId="118" fillId="0" borderId="7" xfId="8" applyFont="1" applyBorder="1" applyAlignment="1">
      <alignment horizontal="center" vertical="center" wrapText="1"/>
    </xf>
    <xf numFmtId="0" fontId="118" fillId="0" borderId="69" xfId="8" applyFont="1" applyBorder="1" applyAlignment="1">
      <alignment horizontal="center" vertical="center" wrapText="1"/>
    </xf>
    <xf numFmtId="0" fontId="118" fillId="0" borderId="0" xfId="8" applyFont="1" applyAlignment="1">
      <alignment horizontal="center" vertical="center" wrapText="1"/>
    </xf>
    <xf numFmtId="0" fontId="118" fillId="0" borderId="66" xfId="8" applyFont="1" applyBorder="1" applyAlignment="1">
      <alignment horizontal="center" vertical="center" wrapText="1"/>
    </xf>
    <xf numFmtId="0" fontId="118" fillId="0" borderId="94" xfId="8" applyFont="1" applyBorder="1" applyAlignment="1">
      <alignment horizontal="center" vertical="center" wrapText="1"/>
    </xf>
    <xf numFmtId="0" fontId="118" fillId="0" borderId="57" xfId="8" applyFont="1" applyBorder="1" applyAlignment="1">
      <alignment horizontal="center" vertical="center" wrapText="1"/>
    </xf>
    <xf numFmtId="0" fontId="118" fillId="0" borderId="155" xfId="8" applyFont="1" applyBorder="1" applyAlignment="1">
      <alignment horizontal="center" vertical="center" wrapText="1"/>
    </xf>
    <xf numFmtId="0" fontId="65" fillId="0" borderId="250" xfId="8" applyFont="1" applyBorder="1" applyAlignment="1">
      <alignment horizontal="center" vertical="center"/>
    </xf>
    <xf numFmtId="0" fontId="65" fillId="0" borderId="258" xfId="8" applyFont="1" applyBorder="1" applyAlignment="1">
      <alignment horizontal="center" vertical="center"/>
    </xf>
    <xf numFmtId="0" fontId="65" fillId="0" borderId="67" xfId="8" applyFont="1" applyBorder="1" applyAlignment="1">
      <alignment horizontal="center" vertical="center"/>
    </xf>
    <xf numFmtId="0" fontId="65" fillId="0" borderId="62" xfId="8" applyFont="1" applyBorder="1" applyAlignment="1">
      <alignment horizontal="center" vertical="center"/>
    </xf>
    <xf numFmtId="0" fontId="65" fillId="0" borderId="251" xfId="8" applyFont="1" applyBorder="1" applyAlignment="1">
      <alignment horizontal="center" vertical="center"/>
    </xf>
    <xf numFmtId="0" fontId="65" fillId="0" borderId="63" xfId="8" applyFont="1" applyBorder="1" applyAlignment="1">
      <alignment horizontal="center" vertical="center"/>
    </xf>
    <xf numFmtId="0" fontId="114" fillId="0" borderId="42" xfId="8" applyFont="1" applyBorder="1" applyAlignment="1">
      <alignment horizontal="center" vertical="center" textRotation="255" wrapText="1" shrinkToFit="1"/>
    </xf>
    <xf numFmtId="0" fontId="114" fillId="0" borderId="44" xfId="8" applyFont="1" applyBorder="1" applyAlignment="1">
      <alignment horizontal="center" vertical="center" textRotation="255" wrapText="1" shrinkToFit="1"/>
    </xf>
    <xf numFmtId="0" fontId="114" fillId="0" borderId="169" xfId="8" applyFont="1" applyBorder="1" applyAlignment="1">
      <alignment horizontal="center" vertical="center" textRotation="255" wrapText="1" shrinkToFit="1"/>
    </xf>
    <xf numFmtId="0" fontId="114" fillId="0" borderId="35" xfId="8" applyFont="1" applyBorder="1" applyAlignment="1">
      <alignment horizontal="center" vertical="center" textRotation="255" wrapText="1" shrinkToFit="1"/>
    </xf>
    <xf numFmtId="0" fontId="65" fillId="0" borderId="35" xfId="8" applyFont="1" applyBorder="1" applyAlignment="1">
      <alignment horizontal="center" vertical="center"/>
    </xf>
    <xf numFmtId="0" fontId="15" fillId="0" borderId="0" xfId="8" applyFont="1" applyAlignment="1">
      <alignment horizontal="left" vertical="center"/>
    </xf>
    <xf numFmtId="0" fontId="65" fillId="0" borderId="173" xfId="8" applyFont="1" applyBorder="1" applyAlignment="1">
      <alignment horizontal="center" vertical="center"/>
    </xf>
    <xf numFmtId="0" fontId="65" fillId="0" borderId="172" xfId="8" applyFont="1" applyBorder="1" applyAlignment="1">
      <alignment horizontal="center" vertical="center"/>
    </xf>
    <xf numFmtId="0" fontId="15" fillId="0" borderId="43" xfId="8" applyFont="1" applyBorder="1" applyAlignment="1">
      <alignment horizontal="left" vertical="center"/>
    </xf>
    <xf numFmtId="0" fontId="65" fillId="0" borderId="42" xfId="8" applyFont="1" applyBorder="1" applyAlignment="1">
      <alignment horizontal="left" vertical="center" wrapText="1"/>
    </xf>
    <xf numFmtId="0" fontId="65" fillId="0" borderId="43" xfId="8" applyFont="1" applyBorder="1" applyAlignment="1">
      <alignment horizontal="left" vertical="center" wrapText="1"/>
    </xf>
    <xf numFmtId="0" fontId="65" fillId="0" borderId="44" xfId="8" applyFont="1" applyBorder="1" applyAlignment="1">
      <alignment horizontal="left" vertical="center" wrapText="1"/>
    </xf>
    <xf numFmtId="0" fontId="65" fillId="0" borderId="169" xfId="8" applyFont="1" applyBorder="1" applyAlignment="1">
      <alignment horizontal="left" vertical="center" wrapText="1"/>
    </xf>
    <xf numFmtId="0" fontId="65" fillId="0" borderId="0" xfId="8" applyFont="1" applyAlignment="1">
      <alignment horizontal="left" vertical="center" wrapText="1"/>
    </xf>
    <xf numFmtId="0" fontId="65" fillId="0" borderId="35" xfId="8" applyFont="1" applyBorder="1" applyAlignment="1">
      <alignment horizontal="left" vertical="center" wrapText="1"/>
    </xf>
    <xf numFmtId="0" fontId="15" fillId="0" borderId="256" xfId="8" applyFont="1" applyBorder="1" applyAlignment="1">
      <alignment horizontal="left" vertical="center"/>
    </xf>
    <xf numFmtId="0" fontId="92" fillId="0" borderId="42" xfId="8" applyFont="1" applyBorder="1" applyAlignment="1">
      <alignment horizontal="center" vertical="center" textRotation="255" wrapText="1" shrinkToFit="1"/>
    </xf>
    <xf numFmtId="0" fontId="65" fillId="0" borderId="0" xfId="8" applyFont="1" applyAlignment="1" applyProtection="1">
      <alignment horizontal="center" vertical="center"/>
      <protection locked="0"/>
    </xf>
    <xf numFmtId="0" fontId="65" fillId="0" borderId="0" xfId="8" applyFont="1" applyAlignment="1" applyProtection="1">
      <alignment horizontal="left" vertical="center"/>
      <protection locked="0"/>
    </xf>
    <xf numFmtId="0" fontId="65" fillId="0" borderId="0" xfId="8" applyFont="1" applyAlignment="1" applyProtection="1">
      <alignment horizontal="right" vertical="center"/>
      <protection locked="0"/>
    </xf>
    <xf numFmtId="0" fontId="117" fillId="0" borderId="0" xfId="8" applyFont="1" applyAlignment="1" applyProtection="1">
      <alignment horizontal="center" vertical="center" wrapText="1"/>
      <protection locked="0"/>
    </xf>
    <xf numFmtId="0" fontId="117" fillId="0" borderId="0" xfId="8" applyFont="1" applyAlignment="1" applyProtection="1">
      <alignment horizontal="center" vertical="center"/>
      <protection locked="0"/>
    </xf>
    <xf numFmtId="0" fontId="65" fillId="0" borderId="173" xfId="8" applyFont="1" applyBorder="1" applyAlignment="1" applyProtection="1">
      <alignment horizontal="center" vertical="center"/>
      <protection locked="0"/>
    </xf>
    <xf numFmtId="0" fontId="65" fillId="0" borderId="172" xfId="8" applyFont="1" applyBorder="1" applyAlignment="1" applyProtection="1">
      <alignment horizontal="center" vertical="center"/>
      <protection locked="0"/>
    </xf>
    <xf numFmtId="0" fontId="65" fillId="0" borderId="171" xfId="8" applyFont="1" applyBorder="1" applyAlignment="1" applyProtection="1">
      <alignment horizontal="center" vertical="center"/>
      <protection locked="0"/>
    </xf>
    <xf numFmtId="0" fontId="65" fillId="11" borderId="173" xfId="8" applyFont="1" applyFill="1" applyBorder="1" applyAlignment="1" applyProtection="1">
      <alignment horizontal="center" vertical="center"/>
      <protection locked="0"/>
    </xf>
    <xf numFmtId="0" fontId="65" fillId="11" borderId="172" xfId="8" applyFont="1" applyFill="1" applyBorder="1" applyAlignment="1" applyProtection="1">
      <alignment horizontal="center" vertical="center"/>
      <protection locked="0"/>
    </xf>
    <xf numFmtId="0" fontId="65" fillId="11" borderId="171" xfId="8" applyFont="1" applyFill="1" applyBorder="1" applyAlignment="1" applyProtection="1">
      <alignment horizontal="center" vertical="center"/>
      <protection locked="0"/>
    </xf>
    <xf numFmtId="0" fontId="65" fillId="0" borderId="42" xfId="8" applyFont="1" applyBorder="1" applyAlignment="1" applyProtection="1">
      <alignment horizontal="center" vertical="center" textRotation="255" wrapText="1"/>
      <protection locked="0"/>
    </xf>
    <xf numFmtId="0" fontId="65" fillId="0" borderId="44" xfId="8" applyFont="1" applyBorder="1" applyAlignment="1" applyProtection="1">
      <alignment horizontal="center" vertical="center" textRotation="255" wrapText="1"/>
      <protection locked="0"/>
    </xf>
    <xf numFmtId="0" fontId="65" fillId="0" borderId="169" xfId="8" applyFont="1" applyBorder="1" applyAlignment="1" applyProtection="1">
      <alignment horizontal="center" vertical="center" textRotation="255" wrapText="1"/>
      <protection locked="0"/>
    </xf>
    <xf numFmtId="0" fontId="65" fillId="0" borderId="35" xfId="8" applyFont="1" applyBorder="1" applyAlignment="1" applyProtection="1">
      <alignment horizontal="center" vertical="center" textRotation="255" wrapText="1"/>
      <protection locked="0"/>
    </xf>
    <xf numFmtId="0" fontId="65" fillId="0" borderId="28" xfId="8" applyFont="1" applyBorder="1" applyAlignment="1" applyProtection="1">
      <alignment horizontal="center" vertical="center" textRotation="255" wrapText="1"/>
      <protection locked="0"/>
    </xf>
    <xf numFmtId="0" fontId="65" fillId="0" borderId="30" xfId="8" applyFont="1" applyBorder="1" applyAlignment="1" applyProtection="1">
      <alignment horizontal="center" vertical="center" textRotation="255" wrapText="1"/>
      <protection locked="0"/>
    </xf>
    <xf numFmtId="0" fontId="65" fillId="0" borderId="42" xfId="8" applyFont="1" applyBorder="1" applyAlignment="1" applyProtection="1">
      <alignment horizontal="center" vertical="center" textRotation="255" shrinkToFit="1"/>
      <protection locked="0"/>
    </xf>
    <xf numFmtId="0" fontId="65" fillId="0" borderId="44" xfId="8" applyFont="1" applyBorder="1" applyAlignment="1" applyProtection="1">
      <alignment horizontal="center" vertical="center" textRotation="255" shrinkToFit="1"/>
      <protection locked="0"/>
    </xf>
    <xf numFmtId="0" fontId="65" fillId="0" borderId="169" xfId="8" applyFont="1" applyBorder="1" applyAlignment="1" applyProtection="1">
      <alignment horizontal="center" vertical="center" textRotation="255" shrinkToFit="1"/>
      <protection locked="0"/>
    </xf>
    <xf numFmtId="0" fontId="65" fillId="0" borderId="35" xfId="8" applyFont="1" applyBorder="1" applyAlignment="1" applyProtection="1">
      <alignment horizontal="center" vertical="center" textRotation="255" shrinkToFit="1"/>
      <protection locked="0"/>
    </xf>
    <xf numFmtId="0" fontId="65" fillId="0" borderId="217" xfId="8" applyFont="1" applyBorder="1" applyAlignment="1" applyProtection="1">
      <alignment horizontal="center" vertical="center" textRotation="255" shrinkToFit="1"/>
      <protection locked="0"/>
    </xf>
    <xf numFmtId="0" fontId="65" fillId="0" borderId="215" xfId="8" applyFont="1" applyBorder="1" applyAlignment="1" applyProtection="1">
      <alignment horizontal="center" vertical="center" textRotation="255" shrinkToFit="1"/>
      <protection locked="0"/>
    </xf>
    <xf numFmtId="0" fontId="65" fillId="0" borderId="174" xfId="8" applyFont="1" applyBorder="1" applyAlignment="1" applyProtection="1">
      <alignment horizontal="center" vertical="center"/>
      <protection locked="0"/>
    </xf>
    <xf numFmtId="0" fontId="86" fillId="0" borderId="42" xfId="8" applyFont="1" applyBorder="1" applyAlignment="1" applyProtection="1">
      <alignment horizontal="center" vertical="center"/>
      <protection locked="0"/>
    </xf>
    <xf numFmtId="0" fontId="86" fillId="0" borderId="43" xfId="8" applyFont="1" applyBorder="1" applyAlignment="1" applyProtection="1">
      <alignment horizontal="center" vertical="center"/>
      <protection locked="0"/>
    </xf>
    <xf numFmtId="0" fontId="86" fillId="0" borderId="44" xfId="8" applyFont="1" applyBorder="1" applyAlignment="1" applyProtection="1">
      <alignment horizontal="center" vertical="center"/>
      <protection locked="0"/>
    </xf>
    <xf numFmtId="0" fontId="116" fillId="0" borderId="28" xfId="8" applyFont="1" applyBorder="1" applyAlignment="1" applyProtection="1">
      <alignment horizontal="center" vertical="center"/>
      <protection locked="0"/>
    </xf>
    <xf numFmtId="0" fontId="116" fillId="0" borderId="29" xfId="8" applyFont="1" applyBorder="1" applyAlignment="1" applyProtection="1">
      <alignment horizontal="center" vertical="center"/>
      <protection locked="0"/>
    </xf>
    <xf numFmtId="0" fontId="116" fillId="0" borderId="30" xfId="8" applyFont="1" applyBorder="1" applyAlignment="1" applyProtection="1">
      <alignment horizontal="center" vertical="center"/>
      <protection locked="0"/>
    </xf>
    <xf numFmtId="0" fontId="86" fillId="0" borderId="174" xfId="8" applyFont="1" applyBorder="1" applyAlignment="1" applyProtection="1">
      <alignment horizontal="center" vertical="center"/>
      <protection locked="0"/>
    </xf>
    <xf numFmtId="188" fontId="65" fillId="11" borderId="42" xfId="8" applyNumberFormat="1" applyFont="1" applyFill="1" applyBorder="1" applyAlignment="1" applyProtection="1">
      <alignment horizontal="center" vertical="center"/>
      <protection locked="0"/>
    </xf>
    <xf numFmtId="188" fontId="65" fillId="11" borderId="43" xfId="8" applyNumberFormat="1" applyFont="1" applyFill="1" applyBorder="1" applyAlignment="1" applyProtection="1">
      <alignment horizontal="center" vertical="center"/>
      <protection locked="0"/>
    </xf>
    <xf numFmtId="188" fontId="65" fillId="11" borderId="44" xfId="8" applyNumberFormat="1" applyFont="1" applyFill="1" applyBorder="1" applyAlignment="1" applyProtection="1">
      <alignment horizontal="center" vertical="center"/>
      <protection locked="0"/>
    </xf>
    <xf numFmtId="188" fontId="65" fillId="11" borderId="28" xfId="8" applyNumberFormat="1" applyFont="1" applyFill="1" applyBorder="1" applyAlignment="1" applyProtection="1">
      <alignment horizontal="center" vertical="center"/>
      <protection locked="0"/>
    </xf>
    <xf numFmtId="188" fontId="65" fillId="11" borderId="29" xfId="8" applyNumberFormat="1" applyFont="1" applyFill="1" applyBorder="1" applyAlignment="1" applyProtection="1">
      <alignment horizontal="center" vertical="center"/>
      <protection locked="0"/>
    </xf>
    <xf numFmtId="188" fontId="65" fillId="11" borderId="30" xfId="8" applyNumberFormat="1" applyFont="1" applyFill="1" applyBorder="1" applyAlignment="1" applyProtection="1">
      <alignment horizontal="center" vertical="center"/>
      <protection locked="0"/>
    </xf>
    <xf numFmtId="0" fontId="65" fillId="0" borderId="170" xfId="8" applyFont="1" applyBorder="1" applyAlignment="1" applyProtection="1">
      <alignment horizontal="center" vertical="center"/>
      <protection locked="0"/>
    </xf>
    <xf numFmtId="0" fontId="65" fillId="0" borderId="24" xfId="8" applyFont="1" applyBorder="1" applyAlignment="1" applyProtection="1">
      <alignment horizontal="center" vertical="center"/>
      <protection locked="0"/>
    </xf>
    <xf numFmtId="0" fontId="65" fillId="0" borderId="42" xfId="8" applyFont="1" applyBorder="1" applyAlignment="1" applyProtection="1">
      <alignment horizontal="center" vertical="center"/>
      <protection locked="0"/>
    </xf>
    <xf numFmtId="0" fontId="65" fillId="0" borderId="43" xfId="8" applyFont="1" applyBorder="1" applyAlignment="1" applyProtection="1">
      <alignment horizontal="center" vertical="center"/>
      <protection locked="0"/>
    </xf>
    <xf numFmtId="0" fontId="65" fillId="0" borderId="44" xfId="8" applyFont="1" applyBorder="1" applyAlignment="1" applyProtection="1">
      <alignment horizontal="center" vertical="center"/>
      <protection locked="0"/>
    </xf>
    <xf numFmtId="0" fontId="65" fillId="0" borderId="28" xfId="8" applyFont="1" applyBorder="1" applyAlignment="1" applyProtection="1">
      <alignment horizontal="center" vertical="center"/>
      <protection locked="0"/>
    </xf>
    <xf numFmtId="0" fontId="65" fillId="0" borderId="29" xfId="8" applyFont="1" applyBorder="1" applyAlignment="1" applyProtection="1">
      <alignment horizontal="center" vertical="center"/>
      <protection locked="0"/>
    </xf>
    <xf numFmtId="0" fontId="65" fillId="0" borderId="30" xfId="8" applyFont="1" applyBorder="1" applyAlignment="1" applyProtection="1">
      <alignment horizontal="center" vertical="center"/>
      <protection locked="0"/>
    </xf>
    <xf numFmtId="0" fontId="86" fillId="0" borderId="174" xfId="8" applyFont="1" applyBorder="1" applyAlignment="1" applyProtection="1">
      <alignment horizontal="center" vertical="center" shrinkToFit="1"/>
      <protection locked="0"/>
    </xf>
    <xf numFmtId="0" fontId="115" fillId="0" borderId="174" xfId="8" applyFont="1" applyBorder="1" applyAlignment="1" applyProtection="1">
      <alignment horizontal="center" vertical="center"/>
      <protection locked="0"/>
    </xf>
    <xf numFmtId="0" fontId="115" fillId="0" borderId="31" xfId="8" applyFont="1" applyBorder="1" applyAlignment="1" applyProtection="1">
      <alignment horizontal="center" vertical="center"/>
      <protection locked="0"/>
    </xf>
    <xf numFmtId="0" fontId="115" fillId="0" borderId="62" xfId="8" applyFont="1" applyBorder="1" applyAlignment="1" applyProtection="1">
      <alignment horizontal="center" vertical="center"/>
      <protection locked="0"/>
    </xf>
    <xf numFmtId="0" fontId="115" fillId="0" borderId="63" xfId="8" applyFont="1" applyBorder="1" applyAlignment="1" applyProtection="1">
      <alignment horizontal="center" vertical="center"/>
      <protection locked="0"/>
    </xf>
    <xf numFmtId="0" fontId="51" fillId="0" borderId="43" xfId="8" applyFont="1" applyBorder="1" applyAlignment="1" applyProtection="1">
      <alignment horizontal="left" vertical="center" wrapText="1"/>
      <protection locked="0"/>
    </xf>
    <xf numFmtId="0" fontId="115" fillId="0" borderId="189" xfId="8" applyFont="1" applyBorder="1" applyAlignment="1" applyProtection="1">
      <alignment horizontal="center" vertical="center"/>
      <protection locked="0"/>
    </xf>
    <xf numFmtId="0" fontId="115" fillId="0" borderId="178" xfId="8" applyFont="1" applyBorder="1" applyAlignment="1" applyProtection="1">
      <alignment horizontal="center" vertical="center"/>
      <protection locked="0"/>
    </xf>
    <xf numFmtId="0" fontId="115" fillId="0" borderId="188" xfId="8" applyFont="1" applyBorder="1" applyAlignment="1" applyProtection="1">
      <alignment horizontal="center" vertical="center"/>
      <protection locked="0"/>
    </xf>
    <xf numFmtId="0" fontId="115" fillId="0" borderId="68" xfId="8" applyFont="1" applyBorder="1" applyAlignment="1" applyProtection="1">
      <alignment horizontal="center" vertical="center"/>
      <protection locked="0"/>
    </xf>
    <xf numFmtId="0" fontId="128" fillId="0" borderId="189" xfId="8" applyFont="1" applyBorder="1" applyAlignment="1" applyProtection="1">
      <alignment horizontal="center" vertical="center"/>
      <protection locked="0"/>
    </xf>
    <xf numFmtId="0" fontId="128" fillId="0" borderId="178" xfId="8" applyFont="1" applyBorder="1" applyAlignment="1" applyProtection="1">
      <alignment horizontal="center" vertical="center"/>
      <protection locked="0"/>
    </xf>
    <xf numFmtId="0" fontId="128" fillId="0" borderId="67" xfId="8" applyFont="1" applyBorder="1" applyAlignment="1" applyProtection="1">
      <alignment horizontal="center" vertical="center"/>
      <protection locked="0"/>
    </xf>
    <xf numFmtId="0" fontId="128" fillId="0" borderId="62" xfId="8" applyFont="1" applyBorder="1" applyAlignment="1" applyProtection="1">
      <alignment horizontal="center" vertical="center"/>
      <protection locked="0"/>
    </xf>
    <xf numFmtId="188" fontId="115" fillId="0" borderId="178" xfId="8" applyNumberFormat="1" applyFont="1" applyBorder="1" applyAlignment="1">
      <alignment horizontal="center" vertical="center"/>
    </xf>
    <xf numFmtId="0" fontId="115" fillId="0" borderId="178" xfId="8" applyFont="1" applyBorder="1" applyAlignment="1">
      <alignment horizontal="center" vertical="center"/>
    </xf>
    <xf numFmtId="0" fontId="115" fillId="0" borderId="62" xfId="8" applyFont="1" applyBorder="1" applyAlignment="1">
      <alignment horizontal="center" vertical="center"/>
    </xf>
    <xf numFmtId="0" fontId="115" fillId="0" borderId="144" xfId="8" applyFont="1" applyBorder="1" applyAlignment="1" applyProtection="1">
      <alignment horizontal="center" vertical="center"/>
      <protection locked="0"/>
    </xf>
    <xf numFmtId="0" fontId="115" fillId="0" borderId="192" xfId="8" applyFont="1" applyBorder="1" applyAlignment="1" applyProtection="1">
      <alignment horizontal="center" vertical="center"/>
      <protection locked="0"/>
    </xf>
    <xf numFmtId="0" fontId="115" fillId="0" borderId="0" xfId="8" applyFont="1" applyAlignment="1" applyProtection="1">
      <alignment horizontal="center" vertical="center"/>
      <protection locked="0"/>
    </xf>
    <xf numFmtId="0" fontId="115" fillId="0" borderId="4" xfId="8" applyFont="1" applyBorder="1" applyAlignment="1">
      <alignment horizontal="center" vertical="center"/>
    </xf>
    <xf numFmtId="0" fontId="115" fillId="0" borderId="2" xfId="8" applyFont="1" applyBorder="1" applyAlignment="1">
      <alignment horizontal="center" vertical="center"/>
    </xf>
    <xf numFmtId="0" fontId="115" fillId="0" borderId="3" xfId="8" applyFont="1" applyBorder="1" applyAlignment="1">
      <alignment horizontal="center" vertical="center"/>
    </xf>
    <xf numFmtId="0" fontId="115" fillId="0" borderId="56" xfId="8" applyFont="1" applyBorder="1" applyAlignment="1">
      <alignment horizontal="center" vertical="center"/>
    </xf>
    <xf numFmtId="0" fontId="115" fillId="0" borderId="57" xfId="8" applyFont="1" applyBorder="1" applyAlignment="1">
      <alignment horizontal="center" vertical="center"/>
    </xf>
    <xf numFmtId="0" fontId="115" fillId="0" borderId="58" xfId="8" applyFont="1" applyBorder="1" applyAlignment="1">
      <alignment horizontal="center" vertical="center"/>
    </xf>
    <xf numFmtId="180" fontId="115" fillId="0" borderId="68" xfId="33" applyNumberFormat="1" applyFont="1" applyBorder="1" applyAlignment="1" applyProtection="1">
      <alignment horizontal="center" vertical="center"/>
    </xf>
    <xf numFmtId="180" fontId="115" fillId="0" borderId="174" xfId="33" applyNumberFormat="1" applyFont="1" applyBorder="1" applyAlignment="1" applyProtection="1">
      <alignment horizontal="center" vertical="center"/>
    </xf>
    <xf numFmtId="180" fontId="115" fillId="0" borderId="67" xfId="33" applyNumberFormat="1" applyFont="1" applyBorder="1" applyAlignment="1" applyProtection="1">
      <alignment horizontal="center" vertical="center"/>
    </xf>
    <xf numFmtId="180" fontId="115" fillId="0" borderId="62" xfId="33" applyNumberFormat="1" applyFont="1" applyBorder="1" applyAlignment="1" applyProtection="1">
      <alignment horizontal="center" vertical="center"/>
    </xf>
    <xf numFmtId="0" fontId="86" fillId="0" borderId="170" xfId="8" applyFont="1" applyBorder="1" applyAlignment="1" applyProtection="1">
      <alignment horizontal="center" vertical="center"/>
      <protection locked="0"/>
    </xf>
    <xf numFmtId="0" fontId="65" fillId="11" borderId="42" xfId="8" applyFont="1" applyFill="1" applyBorder="1" applyAlignment="1" applyProtection="1">
      <alignment horizontal="center" vertical="center"/>
      <protection locked="0"/>
    </xf>
    <xf numFmtId="0" fontId="65" fillId="11" borderId="43" xfId="8" applyFont="1" applyFill="1" applyBorder="1" applyAlignment="1" applyProtection="1">
      <alignment horizontal="center" vertical="center"/>
      <protection locked="0"/>
    </xf>
    <xf numFmtId="0" fontId="65" fillId="11" borderId="44" xfId="8" applyFont="1" applyFill="1" applyBorder="1" applyAlignment="1" applyProtection="1">
      <alignment horizontal="center" vertical="center"/>
      <protection locked="0"/>
    </xf>
    <xf numFmtId="0" fontId="65" fillId="11" borderId="28" xfId="8" applyFont="1" applyFill="1" applyBorder="1" applyAlignment="1" applyProtection="1">
      <alignment horizontal="center" vertical="center"/>
      <protection locked="0"/>
    </xf>
    <xf numFmtId="0" fontId="65" fillId="11" borderId="29" xfId="8" applyFont="1" applyFill="1" applyBorder="1" applyAlignment="1" applyProtection="1">
      <alignment horizontal="center" vertical="center"/>
      <protection locked="0"/>
    </xf>
    <xf numFmtId="0" fontId="65" fillId="11" borderId="30" xfId="8" applyFont="1" applyFill="1" applyBorder="1" applyAlignment="1" applyProtection="1">
      <alignment horizontal="center" vertical="center"/>
      <protection locked="0"/>
    </xf>
    <xf numFmtId="0" fontId="65" fillId="0" borderId="0" xfId="8" applyFont="1" applyAlignment="1">
      <alignment horizontal="right" vertical="center"/>
    </xf>
    <xf numFmtId="0" fontId="117" fillId="0" borderId="0" xfId="8" applyFont="1" applyAlignment="1">
      <alignment horizontal="center" vertical="center" wrapText="1"/>
    </xf>
    <xf numFmtId="0" fontId="116" fillId="0" borderId="0" xfId="8" applyFont="1" applyAlignment="1">
      <alignment horizontal="left" vertical="center" wrapText="1"/>
    </xf>
    <xf numFmtId="9" fontId="65" fillId="0" borderId="0" xfId="8" applyNumberFormat="1" applyFont="1" applyAlignment="1">
      <alignment horizontal="center" vertical="center"/>
    </xf>
    <xf numFmtId="0" fontId="129" fillId="0" borderId="174" xfId="8" applyFont="1" applyBorder="1" applyAlignment="1">
      <alignment horizontal="center" vertical="center"/>
    </xf>
    <xf numFmtId="0" fontId="86" fillId="0" borderId="174" xfId="8" applyFont="1" applyBorder="1" applyAlignment="1">
      <alignment horizontal="center" vertical="center"/>
    </xf>
    <xf numFmtId="0" fontId="86" fillId="0" borderId="173" xfId="8" applyFont="1" applyBorder="1" applyAlignment="1">
      <alignment horizontal="center" vertical="center"/>
    </xf>
    <xf numFmtId="0" fontId="86" fillId="0" borderId="68" xfId="8" applyFont="1" applyBorder="1" applyAlignment="1">
      <alignment horizontal="center" vertical="center"/>
    </xf>
    <xf numFmtId="0" fontId="86" fillId="0" borderId="31" xfId="8" applyFont="1" applyBorder="1" applyAlignment="1">
      <alignment horizontal="center" vertical="center"/>
    </xf>
    <xf numFmtId="0" fontId="116" fillId="0" borderId="190" xfId="8" applyFont="1" applyBorder="1" applyAlignment="1">
      <alignment horizontal="center" vertical="center" wrapText="1"/>
    </xf>
    <xf numFmtId="0" fontId="116" fillId="0" borderId="182" xfId="8" applyFont="1" applyBorder="1" applyAlignment="1">
      <alignment horizontal="center" vertical="center"/>
    </xf>
    <xf numFmtId="58" fontId="86" fillId="0" borderId="42" xfId="8" applyNumberFormat="1" applyFont="1" applyBorder="1" applyAlignment="1">
      <alignment horizontal="center" vertical="center"/>
    </xf>
    <xf numFmtId="0" fontId="86" fillId="0" borderId="44" xfId="8" applyFont="1" applyBorder="1" applyAlignment="1">
      <alignment horizontal="center" vertical="center"/>
    </xf>
    <xf numFmtId="58" fontId="86" fillId="0" borderId="139" xfId="8" applyNumberFormat="1" applyFont="1" applyBorder="1" applyAlignment="1">
      <alignment horizontal="center" vertical="center"/>
    </xf>
    <xf numFmtId="0" fontId="86" fillId="0" borderId="32" xfId="8" applyFont="1" applyBorder="1" applyAlignment="1">
      <alignment horizontal="center" vertical="center"/>
    </xf>
    <xf numFmtId="0" fontId="86" fillId="0" borderId="171" xfId="8" applyFont="1" applyBorder="1" applyAlignment="1">
      <alignment horizontal="center" vertical="center"/>
    </xf>
    <xf numFmtId="58" fontId="86" fillId="0" borderId="173" xfId="8" applyNumberFormat="1" applyFont="1" applyBorder="1" applyAlignment="1">
      <alignment horizontal="center" vertical="center"/>
    </xf>
    <xf numFmtId="58" fontId="86" fillId="0" borderId="171" xfId="8" applyNumberFormat="1" applyFont="1" applyBorder="1" applyAlignment="1">
      <alignment horizontal="center" vertical="center"/>
    </xf>
    <xf numFmtId="0" fontId="86" fillId="0" borderId="172" xfId="8" applyFont="1" applyBorder="1" applyAlignment="1">
      <alignment horizontal="center" vertical="center"/>
    </xf>
    <xf numFmtId="58" fontId="86" fillId="0" borderId="32" xfId="8" applyNumberFormat="1" applyFont="1" applyBorder="1" applyAlignment="1">
      <alignment horizontal="center" vertical="center"/>
    </xf>
    <xf numFmtId="0" fontId="86" fillId="0" borderId="139" xfId="8" applyFont="1" applyBorder="1" applyAlignment="1">
      <alignment horizontal="center" vertical="center"/>
    </xf>
    <xf numFmtId="0" fontId="86" fillId="0" borderId="138" xfId="8" applyFont="1" applyBorder="1" applyAlignment="1">
      <alignment horizontal="center" vertical="center"/>
    </xf>
    <xf numFmtId="0" fontId="86" fillId="0" borderId="65" xfId="8" applyFont="1" applyBorder="1" applyAlignment="1">
      <alignment horizontal="center" vertical="center"/>
    </xf>
    <xf numFmtId="58" fontId="86" fillId="0" borderId="174" xfId="8" applyNumberFormat="1" applyFont="1" applyBorder="1" applyAlignment="1">
      <alignment horizontal="left" vertical="center"/>
    </xf>
    <xf numFmtId="0" fontId="86" fillId="0" borderId="174" xfId="8" applyFont="1" applyBorder="1" applyAlignment="1">
      <alignment horizontal="left" vertical="center"/>
    </xf>
    <xf numFmtId="58" fontId="86" fillId="0" borderId="174" xfId="8" applyNumberFormat="1" applyFont="1" applyBorder="1" applyAlignment="1">
      <alignment horizontal="center" vertical="center"/>
    </xf>
    <xf numFmtId="58" fontId="86" fillId="0" borderId="122" xfId="8" applyNumberFormat="1" applyFont="1" applyBorder="1" applyAlignment="1">
      <alignment horizontal="center" vertical="center"/>
    </xf>
    <xf numFmtId="0" fontId="86" fillId="0" borderId="54" xfId="8" applyFont="1" applyBorder="1" applyAlignment="1">
      <alignment horizontal="center" vertical="center"/>
    </xf>
    <xf numFmtId="58" fontId="86" fillId="0" borderId="121" xfId="8" applyNumberFormat="1" applyFont="1" applyBorder="1" applyAlignment="1">
      <alignment horizontal="center" vertical="center"/>
    </xf>
    <xf numFmtId="0" fontId="86" fillId="0" borderId="120" xfId="8" applyFont="1" applyBorder="1" applyAlignment="1">
      <alignment horizontal="center" vertical="center"/>
    </xf>
    <xf numFmtId="0" fontId="51" fillId="0" borderId="0" xfId="8" applyFont="1" applyAlignment="1">
      <alignment horizontal="left" vertical="center" wrapText="1"/>
    </xf>
    <xf numFmtId="0" fontId="51" fillId="0" borderId="0" xfId="8" applyFont="1" applyAlignment="1">
      <alignment horizontal="left" vertical="center"/>
    </xf>
    <xf numFmtId="0" fontId="130" fillId="0" borderId="0" xfId="8" applyFont="1" applyAlignment="1">
      <alignment horizontal="left" vertical="center"/>
    </xf>
    <xf numFmtId="0" fontId="65" fillId="11" borderId="174" xfId="8" applyFont="1" applyFill="1" applyBorder="1" applyAlignment="1" applyProtection="1">
      <alignment horizontal="center" vertical="center"/>
      <protection locked="0"/>
    </xf>
    <xf numFmtId="0" fontId="115" fillId="11" borderId="68" xfId="8" applyFont="1" applyFill="1" applyBorder="1" applyAlignment="1" applyProtection="1">
      <alignment horizontal="center" vertical="center"/>
      <protection locked="0"/>
    </xf>
    <xf numFmtId="0" fontId="115" fillId="11" borderId="174" xfId="8" applyFont="1" applyFill="1" applyBorder="1" applyAlignment="1" applyProtection="1">
      <alignment horizontal="center" vertical="center"/>
      <protection locked="0"/>
    </xf>
    <xf numFmtId="0" fontId="115" fillId="11" borderId="67" xfId="8" applyFont="1" applyFill="1" applyBorder="1" applyAlignment="1" applyProtection="1">
      <alignment horizontal="center" vertical="center"/>
      <protection locked="0"/>
    </xf>
    <xf numFmtId="0" fontId="115" fillId="11" borderId="62" xfId="8" applyFont="1" applyFill="1" applyBorder="1" applyAlignment="1" applyProtection="1">
      <alignment horizontal="center" vertical="center"/>
      <protection locked="0"/>
    </xf>
    <xf numFmtId="0" fontId="65" fillId="11" borderId="170" xfId="8" applyFont="1" applyFill="1" applyBorder="1" applyAlignment="1" applyProtection="1">
      <alignment horizontal="center" vertical="center"/>
      <protection locked="0"/>
    </xf>
    <xf numFmtId="0" fontId="86" fillId="0" borderId="174" xfId="8" applyFont="1" applyBorder="1" applyAlignment="1">
      <alignment horizontal="center" vertical="center" wrapText="1"/>
    </xf>
    <xf numFmtId="0" fontId="86" fillId="0" borderId="190" xfId="8" applyFont="1" applyBorder="1" applyAlignment="1">
      <alignment horizontal="center" vertical="center" wrapText="1"/>
    </xf>
    <xf numFmtId="0" fontId="86" fillId="0" borderId="182" xfId="8" applyFont="1" applyBorder="1" applyAlignment="1">
      <alignment horizontal="center" vertical="center"/>
    </xf>
    <xf numFmtId="0" fontId="131" fillId="0" borderId="0" xfId="8" applyFont="1" applyAlignment="1" applyProtection="1">
      <alignment horizontal="right" vertical="center"/>
      <protection locked="0"/>
    </xf>
    <xf numFmtId="0" fontId="65" fillId="0" borderId="42" xfId="8" applyFont="1" applyBorder="1" applyAlignment="1" applyProtection="1">
      <alignment horizontal="center" vertical="center" wrapText="1"/>
      <protection locked="0"/>
    </xf>
    <xf numFmtId="0" fontId="65" fillId="0" borderId="189" xfId="8" applyFont="1" applyBorder="1" applyAlignment="1" applyProtection="1">
      <alignment horizontal="center" vertical="center" wrapText="1"/>
      <protection locked="0"/>
    </xf>
    <xf numFmtId="0" fontId="65" fillId="0" borderId="178" xfId="8" applyFont="1" applyBorder="1" applyAlignment="1" applyProtection="1">
      <alignment horizontal="center" vertical="center"/>
      <protection locked="0"/>
    </xf>
    <xf numFmtId="0" fontId="65" fillId="0" borderId="188" xfId="8" applyFont="1" applyBorder="1" applyAlignment="1" applyProtection="1">
      <alignment horizontal="center" vertical="center"/>
      <protection locked="0"/>
    </xf>
    <xf numFmtId="0" fontId="65" fillId="0" borderId="68" xfId="8" applyFont="1" applyBorder="1" applyAlignment="1" applyProtection="1">
      <alignment horizontal="center" vertical="center"/>
      <protection locked="0"/>
    </xf>
    <xf numFmtId="0" fontId="65" fillId="0" borderId="31" xfId="8" applyFont="1" applyBorder="1" applyAlignment="1" applyProtection="1">
      <alignment horizontal="center" vertical="center"/>
      <protection locked="0"/>
    </xf>
    <xf numFmtId="180" fontId="65" fillId="0" borderId="68" xfId="37" applyNumberFormat="1" applyFont="1" applyBorder="1" applyAlignment="1" applyProtection="1">
      <alignment horizontal="center" vertical="center"/>
    </xf>
    <xf numFmtId="180" fontId="65" fillId="0" borderId="174" xfId="37" applyNumberFormat="1" applyFont="1" applyBorder="1" applyAlignment="1" applyProtection="1">
      <alignment horizontal="center" vertical="center"/>
    </xf>
    <xf numFmtId="180" fontId="65" fillId="0" borderId="67" xfId="37" applyNumberFormat="1" applyFont="1" applyBorder="1" applyAlignment="1" applyProtection="1">
      <alignment horizontal="center" vertical="center"/>
    </xf>
    <xf numFmtId="180" fontId="65" fillId="0" borderId="62" xfId="37" applyNumberFormat="1" applyFont="1" applyBorder="1" applyAlignment="1" applyProtection="1">
      <alignment horizontal="center" vertical="center"/>
    </xf>
    <xf numFmtId="0" fontId="65" fillId="0" borderId="62" xfId="8" applyFont="1" applyBorder="1" applyAlignment="1" applyProtection="1">
      <alignment horizontal="center" vertical="center"/>
      <protection locked="0"/>
    </xf>
    <xf numFmtId="0" fontId="65" fillId="0" borderId="63" xfId="8" applyFont="1" applyBorder="1" applyAlignment="1" applyProtection="1">
      <alignment horizontal="center" vertical="center"/>
      <protection locked="0"/>
    </xf>
    <xf numFmtId="0" fontId="65" fillId="11" borderId="169" xfId="8" applyFont="1" applyFill="1" applyBorder="1" applyAlignment="1" applyProtection="1">
      <alignment horizontal="center" vertical="center"/>
      <protection locked="0"/>
    </xf>
    <xf numFmtId="0" fontId="65" fillId="11" borderId="0" xfId="8" applyFont="1" applyFill="1" applyAlignment="1" applyProtection="1">
      <alignment horizontal="center" vertical="center"/>
      <protection locked="0"/>
    </xf>
    <xf numFmtId="0" fontId="65" fillId="11" borderId="35" xfId="8" applyFont="1" applyFill="1" applyBorder="1" applyAlignment="1" applyProtection="1">
      <alignment horizontal="center" vertical="center"/>
      <protection locked="0"/>
    </xf>
    <xf numFmtId="0" fontId="65" fillId="0" borderId="169" xfId="8" applyFont="1" applyBorder="1" applyAlignment="1" applyProtection="1">
      <alignment horizontal="center" vertical="center"/>
      <protection locked="0"/>
    </xf>
    <xf numFmtId="0" fontId="65" fillId="0" borderId="35" xfId="8" applyFont="1" applyBorder="1" applyAlignment="1" applyProtection="1">
      <alignment horizontal="center" vertical="center"/>
      <protection locked="0"/>
    </xf>
    <xf numFmtId="0" fontId="65" fillId="0" borderId="1" xfId="8" applyFont="1" applyBorder="1" applyAlignment="1" applyProtection="1">
      <alignment horizontal="center" vertical="center" wrapText="1"/>
      <protection locked="0"/>
    </xf>
    <xf numFmtId="0" fontId="65" fillId="0" borderId="2" xfId="8" applyFont="1" applyBorder="1" applyAlignment="1" applyProtection="1">
      <alignment horizontal="center" vertical="center"/>
      <protection locked="0"/>
    </xf>
    <xf numFmtId="0" fontId="65" fillId="0" borderId="7" xfId="8" applyFont="1" applyBorder="1" applyAlignment="1" applyProtection="1">
      <alignment horizontal="center" vertical="center"/>
      <protection locked="0"/>
    </xf>
    <xf numFmtId="0" fontId="65" fillId="0" borderId="122" xfId="8" applyFont="1" applyBorder="1" applyAlignment="1" applyProtection="1">
      <alignment horizontal="center" vertical="center"/>
      <protection locked="0"/>
    </xf>
    <xf numFmtId="0" fontId="65" fillId="0" borderId="54" xfId="8" applyFont="1" applyBorder="1" applyAlignment="1" applyProtection="1">
      <alignment horizontal="center" vertical="center"/>
      <protection locked="0"/>
    </xf>
    <xf numFmtId="0" fontId="65" fillId="0" borderId="189" xfId="8" applyFont="1" applyBorder="1" applyAlignment="1" applyProtection="1">
      <alignment horizontal="center" vertical="center"/>
      <protection locked="0"/>
    </xf>
    <xf numFmtId="0" fontId="65" fillId="0" borderId="67" xfId="8" applyFont="1" applyBorder="1" applyAlignment="1" applyProtection="1">
      <alignment horizontal="center" vertical="center"/>
      <protection locked="0"/>
    </xf>
    <xf numFmtId="0" fontId="65" fillId="0" borderId="178" xfId="8" applyFont="1" applyBorder="1" applyAlignment="1">
      <alignment horizontal="center" vertical="center"/>
    </xf>
    <xf numFmtId="0" fontId="86" fillId="0" borderId="189" xfId="8" applyFont="1" applyBorder="1" applyAlignment="1">
      <alignment horizontal="center" vertical="center" wrapText="1"/>
    </xf>
    <xf numFmtId="0" fontId="86" fillId="0" borderId="178" xfId="8" applyFont="1" applyBorder="1" applyAlignment="1">
      <alignment horizontal="center" vertical="center" wrapText="1"/>
    </xf>
    <xf numFmtId="0" fontId="86" fillId="0" borderId="68" xfId="8" applyFont="1" applyBorder="1" applyAlignment="1">
      <alignment horizontal="center" vertical="center" wrapText="1"/>
    </xf>
    <xf numFmtId="0" fontId="86" fillId="0" borderId="67" xfId="8" applyFont="1" applyBorder="1" applyAlignment="1">
      <alignment horizontal="center" vertical="center" wrapText="1"/>
    </xf>
    <xf numFmtId="0" fontId="86" fillId="0" borderId="62" xfId="8" applyFont="1" applyBorder="1" applyAlignment="1">
      <alignment horizontal="center" vertical="center" wrapText="1"/>
    </xf>
    <xf numFmtId="0" fontId="129" fillId="0" borderId="178" xfId="8" applyFont="1" applyBorder="1" applyAlignment="1">
      <alignment horizontal="center" vertical="center"/>
    </xf>
    <xf numFmtId="0" fontId="129" fillId="0" borderId="188" xfId="8" applyFont="1" applyBorder="1" applyAlignment="1">
      <alignment horizontal="center" vertical="center"/>
    </xf>
    <xf numFmtId="0" fontId="129" fillId="0" borderId="31" xfId="8" applyFont="1" applyBorder="1" applyAlignment="1">
      <alignment horizontal="center" vertical="center"/>
    </xf>
    <xf numFmtId="0" fontId="129" fillId="0" borderId="62" xfId="8" applyFont="1" applyBorder="1" applyAlignment="1">
      <alignment horizontal="center" vertical="center"/>
    </xf>
    <xf numFmtId="0" fontId="129" fillId="0" borderId="63" xfId="8" applyFont="1" applyBorder="1" applyAlignment="1">
      <alignment horizontal="center" vertical="center"/>
    </xf>
    <xf numFmtId="0" fontId="130" fillId="0" borderId="69" xfId="8" applyFont="1" applyBorder="1" applyAlignment="1">
      <alignment horizontal="left" vertical="center"/>
    </xf>
    <xf numFmtId="0" fontId="132" fillId="0" borderId="0" xfId="8" applyFont="1" applyAlignment="1">
      <alignment horizontal="center" vertical="center" wrapText="1"/>
    </xf>
    <xf numFmtId="0" fontId="132" fillId="0" borderId="0" xfId="8" applyFont="1" applyAlignment="1">
      <alignment horizontal="center" vertical="center"/>
    </xf>
    <xf numFmtId="0" fontId="86" fillId="0" borderId="1" xfId="8" applyFont="1" applyBorder="1" applyAlignment="1">
      <alignment horizontal="center" vertical="center" wrapText="1"/>
    </xf>
    <xf numFmtId="0" fontId="86" fillId="0" borderId="7" xfId="8" applyFont="1" applyBorder="1" applyAlignment="1">
      <alignment horizontal="center" vertical="center" wrapText="1"/>
    </xf>
    <xf numFmtId="0" fontId="86" fillId="0" borderId="69" xfId="8" applyFont="1" applyBorder="1" applyAlignment="1">
      <alignment horizontal="center" vertical="center" wrapText="1"/>
    </xf>
    <xf numFmtId="0" fontId="86" fillId="0" borderId="66" xfId="8" applyFont="1" applyBorder="1" applyAlignment="1">
      <alignment horizontal="center" vertical="center" wrapText="1"/>
    </xf>
    <xf numFmtId="0" fontId="86" fillId="0" borderId="94" xfId="8" applyFont="1" applyBorder="1" applyAlignment="1">
      <alignment horizontal="center" vertical="center" wrapText="1"/>
    </xf>
    <xf numFmtId="0" fontId="86" fillId="0" borderId="155" xfId="8" applyFont="1" applyBorder="1" applyAlignment="1">
      <alignment horizontal="center" vertical="center" wrapText="1"/>
    </xf>
    <xf numFmtId="0" fontId="65" fillId="0" borderId="69" xfId="8" applyFont="1" applyBorder="1" applyAlignment="1">
      <alignment horizontal="center" vertical="center"/>
    </xf>
    <xf numFmtId="0" fontId="65" fillId="0" borderId="66" xfId="8" applyFont="1" applyBorder="1" applyAlignment="1">
      <alignment horizontal="center" vertical="center"/>
    </xf>
    <xf numFmtId="49" fontId="50" fillId="0" borderId="173" xfId="3" applyNumberFormat="1" applyFont="1" applyBorder="1" applyAlignment="1">
      <alignment horizontal="center" vertical="center"/>
    </xf>
    <xf numFmtId="49" fontId="4" fillId="0" borderId="172" xfId="4" applyNumberFormat="1" applyBorder="1" applyAlignment="1">
      <alignment vertical="center"/>
    </xf>
    <xf numFmtId="49" fontId="4" fillId="0" borderId="171" xfId="4" applyNumberFormat="1" applyBorder="1" applyAlignment="1">
      <alignment vertical="center"/>
    </xf>
    <xf numFmtId="49" fontId="50" fillId="0" borderId="173" xfId="3" applyNumberFormat="1" applyFont="1" applyBorder="1" applyAlignment="1">
      <alignment horizontal="left" vertical="center"/>
    </xf>
    <xf numFmtId="49" fontId="4" fillId="0" borderId="32" xfId="4" applyNumberFormat="1" applyBorder="1" applyAlignment="1">
      <alignment vertical="center"/>
    </xf>
    <xf numFmtId="0" fontId="50" fillId="0" borderId="173" xfId="3" applyFont="1" applyBorder="1" applyAlignment="1">
      <alignment horizontal="center" vertical="center"/>
    </xf>
    <xf numFmtId="0" fontId="50" fillId="0" borderId="172" xfId="3" applyFont="1" applyBorder="1" applyAlignment="1">
      <alignment horizontal="center" vertical="center"/>
    </xf>
    <xf numFmtId="0" fontId="50" fillId="0" borderId="171" xfId="3" applyFont="1" applyBorder="1" applyAlignment="1">
      <alignment horizontal="center" vertical="center"/>
    </xf>
    <xf numFmtId="0" fontId="50" fillId="0" borderId="1" xfId="3" applyFont="1" applyBorder="1" applyAlignment="1">
      <alignment horizontal="center" vertical="center"/>
    </xf>
    <xf numFmtId="0" fontId="50" fillId="0" borderId="2" xfId="3" applyFont="1" applyBorder="1" applyAlignment="1">
      <alignment horizontal="center" vertical="center"/>
    </xf>
    <xf numFmtId="0" fontId="50" fillId="0" borderId="3" xfId="3" applyFont="1" applyBorder="1" applyAlignment="1">
      <alignment horizontal="center" vertical="center"/>
    </xf>
    <xf numFmtId="0" fontId="50" fillId="0" borderId="249" xfId="3" applyFont="1" applyBorder="1" applyAlignment="1">
      <alignment horizontal="center" vertical="center"/>
    </xf>
    <xf numFmtId="0" fontId="50" fillId="0" borderId="144" xfId="3" applyFont="1" applyBorder="1" applyAlignment="1">
      <alignment horizontal="center" vertical="center"/>
    </xf>
    <xf numFmtId="0" fontId="50" fillId="0" borderId="139" xfId="3" applyFont="1" applyBorder="1" applyAlignment="1">
      <alignment horizontal="center" vertical="center"/>
    </xf>
    <xf numFmtId="0" fontId="50" fillId="0" borderId="174" xfId="3" applyFont="1" applyBorder="1" applyAlignment="1">
      <alignment horizontal="center" vertical="center"/>
    </xf>
    <xf numFmtId="0" fontId="50" fillId="0" borderId="31" xfId="3" applyFont="1" applyBorder="1" applyAlignment="1">
      <alignment horizontal="center" vertical="center"/>
    </xf>
    <xf numFmtId="0" fontId="50" fillId="0" borderId="69" xfId="3" applyFont="1" applyBorder="1" applyAlignment="1">
      <alignment horizontal="center" vertical="center"/>
    </xf>
    <xf numFmtId="0" fontId="50" fillId="0" borderId="0" xfId="3" applyFont="1" applyAlignment="1">
      <alignment horizontal="center" vertical="center"/>
    </xf>
    <xf numFmtId="0" fontId="50" fillId="0" borderId="35" xfId="3" applyFont="1" applyBorder="1" applyAlignment="1">
      <alignment horizontal="center" vertical="center"/>
    </xf>
    <xf numFmtId="0" fontId="50" fillId="0" borderId="24" xfId="3" applyFont="1" applyBorder="1" applyAlignment="1">
      <alignment horizontal="center" vertical="center"/>
    </xf>
    <xf numFmtId="0" fontId="50" fillId="0" borderId="25" xfId="3" applyFont="1" applyBorder="1" applyAlignment="1">
      <alignment horizontal="center" vertical="center"/>
    </xf>
    <xf numFmtId="0" fontId="50" fillId="0" borderId="15" xfId="3" applyFont="1" applyBorder="1" applyAlignment="1">
      <alignment horizontal="center" vertical="center"/>
    </xf>
    <xf numFmtId="0" fontId="50" fillId="0" borderId="247" xfId="3" applyFont="1" applyBorder="1" applyAlignment="1">
      <alignment horizontal="center" vertical="center"/>
    </xf>
    <xf numFmtId="0" fontId="50" fillId="0" borderId="28" xfId="3" applyFont="1" applyBorder="1" applyAlignment="1">
      <alignment horizontal="center" vertical="center"/>
    </xf>
    <xf numFmtId="0" fontId="50" fillId="0" borderId="29" xfId="3" applyFont="1" applyBorder="1" applyAlignment="1">
      <alignment horizontal="center" vertical="center"/>
    </xf>
    <xf numFmtId="0" fontId="50" fillId="0" borderId="30" xfId="3" applyFont="1" applyBorder="1" applyAlignment="1">
      <alignment horizontal="center" vertical="center"/>
    </xf>
    <xf numFmtId="0" fontId="50" fillId="0" borderId="138" xfId="3" applyFont="1" applyBorder="1" applyAlignment="1">
      <alignment horizontal="center" vertical="center"/>
    </xf>
    <xf numFmtId="0" fontId="4" fillId="0" borderId="43" xfId="4" applyBorder="1" applyAlignment="1">
      <alignment vertical="center"/>
    </xf>
    <xf numFmtId="0" fontId="4" fillId="0" borderId="44" xfId="4" applyBorder="1" applyAlignment="1">
      <alignment vertical="center"/>
    </xf>
    <xf numFmtId="0" fontId="50" fillId="0" borderId="42" xfId="3" applyFont="1" applyBorder="1" applyAlignment="1">
      <alignment horizontal="center" vertical="center"/>
    </xf>
    <xf numFmtId="0" fontId="50" fillId="0" borderId="43" xfId="3" applyFont="1" applyBorder="1" applyAlignment="1">
      <alignment horizontal="center" vertical="center"/>
    </xf>
    <xf numFmtId="0" fontId="50" fillId="0" borderId="44" xfId="3" applyFont="1" applyBorder="1" applyAlignment="1">
      <alignment horizontal="center" vertical="center"/>
    </xf>
    <xf numFmtId="0" fontId="50" fillId="0" borderId="246" xfId="3" applyFont="1" applyBorder="1" applyAlignment="1">
      <alignment horizontal="center" vertical="center"/>
    </xf>
    <xf numFmtId="0" fontId="4" fillId="0" borderId="246" xfId="4" applyBorder="1" applyAlignment="1">
      <alignment vertical="center"/>
    </xf>
    <xf numFmtId="49" fontId="50" fillId="0" borderId="53" xfId="3" applyNumberFormat="1" applyFont="1" applyBorder="1" applyAlignment="1">
      <alignment horizontal="center" vertical="center"/>
    </xf>
    <xf numFmtId="49" fontId="4" fillId="0" borderId="51" xfId="4" applyNumberFormat="1" applyBorder="1" applyAlignment="1">
      <alignment vertical="center"/>
    </xf>
    <xf numFmtId="49" fontId="4" fillId="0" borderId="52" xfId="4" applyNumberFormat="1" applyBorder="1" applyAlignment="1">
      <alignment vertical="center"/>
    </xf>
    <xf numFmtId="49" fontId="50" fillId="0" borderId="53" xfId="3" applyNumberFormat="1" applyFont="1" applyBorder="1" applyAlignment="1">
      <alignment horizontal="left" vertical="center"/>
    </xf>
    <xf numFmtId="49" fontId="4" fillId="0" borderId="244" xfId="4" applyNumberFormat="1" applyBorder="1" applyAlignment="1">
      <alignment vertical="center"/>
    </xf>
    <xf numFmtId="0" fontId="50" fillId="0" borderId="14" xfId="3" applyFont="1" applyBorder="1" applyAlignment="1">
      <alignment horizontal="center" vertical="center"/>
    </xf>
    <xf numFmtId="0" fontId="4" fillId="0" borderId="15" xfId="4" applyBorder="1" applyAlignment="1">
      <alignment horizontal="center" vertical="center"/>
    </xf>
    <xf numFmtId="0" fontId="4" fillId="0" borderId="245" xfId="4" applyBorder="1" applyAlignment="1">
      <alignment horizontal="center" vertical="center"/>
    </xf>
    <xf numFmtId="0" fontId="15" fillId="0" borderId="0" xfId="3" applyFont="1" applyAlignment="1">
      <alignment horizontal="left" vertical="center" wrapText="1"/>
    </xf>
    <xf numFmtId="0" fontId="10" fillId="0" borderId="0" xfId="3" applyFont="1">
      <alignment vertical="center"/>
    </xf>
    <xf numFmtId="49" fontId="50" fillId="0" borderId="169" xfId="3" applyNumberFormat="1" applyFont="1" applyBorder="1" applyAlignment="1">
      <alignment horizontal="center" vertical="center"/>
    </xf>
    <xf numFmtId="49" fontId="4" fillId="0" borderId="0" xfId="4" applyNumberFormat="1" applyAlignment="1">
      <alignment vertical="center"/>
    </xf>
    <xf numFmtId="49" fontId="4" fillId="0" borderId="35" xfId="4" applyNumberFormat="1" applyBorder="1" applyAlignment="1">
      <alignment vertical="center"/>
    </xf>
    <xf numFmtId="0" fontId="50" fillId="0" borderId="158" xfId="3" applyFont="1" applyBorder="1" applyAlignment="1">
      <alignment horizontal="center" vertical="center"/>
    </xf>
    <xf numFmtId="0" fontId="4" fillId="0" borderId="157" xfId="4" applyBorder="1" applyAlignment="1">
      <alignment vertical="center"/>
    </xf>
    <xf numFmtId="0" fontId="50" fillId="0" borderId="243" xfId="3" applyFont="1" applyBorder="1" applyAlignment="1">
      <alignment horizontal="left" vertical="center"/>
    </xf>
    <xf numFmtId="0" fontId="4" fillId="0" borderId="156" xfId="4" applyBorder="1" applyAlignment="1">
      <alignment vertical="center"/>
    </xf>
    <xf numFmtId="0" fontId="28" fillId="0" borderId="256" xfId="0" applyFont="1" applyBorder="1" applyAlignment="1">
      <alignment horizontal="left" vertical="center" indent="1"/>
    </xf>
    <xf numFmtId="0" fontId="29" fillId="0" borderId="256" xfId="0" applyFont="1" applyBorder="1">
      <alignment vertical="center"/>
    </xf>
    <xf numFmtId="0" fontId="28" fillId="0" borderId="256" xfId="0" applyFont="1" applyBorder="1">
      <alignment vertical="center"/>
    </xf>
    <xf numFmtId="0" fontId="28" fillId="0" borderId="259" xfId="0" applyFont="1" applyBorder="1" applyAlignment="1">
      <alignment vertical="center" wrapText="1"/>
    </xf>
    <xf numFmtId="0" fontId="28" fillId="0" borderId="264" xfId="0" applyFont="1" applyBorder="1">
      <alignment vertical="center"/>
    </xf>
    <xf numFmtId="0" fontId="28" fillId="0" borderId="259" xfId="0" applyFont="1" applyBorder="1" applyAlignment="1">
      <alignment horizontal="center" vertical="center" wrapText="1"/>
    </xf>
    <xf numFmtId="0" fontId="28" fillId="0" borderId="259" xfId="0" applyFont="1" applyBorder="1">
      <alignment vertical="center"/>
    </xf>
    <xf numFmtId="0" fontId="28" fillId="0" borderId="259" xfId="0" applyFont="1" applyBorder="1" applyAlignment="1">
      <alignment horizontal="center" vertical="center"/>
    </xf>
    <xf numFmtId="0" fontId="28" fillId="0" borderId="258" xfId="0" applyFont="1" applyBorder="1">
      <alignment vertical="center"/>
    </xf>
    <xf numFmtId="0" fontId="28" fillId="0" borderId="257" xfId="0" applyFont="1" applyBorder="1">
      <alignment vertical="center"/>
    </xf>
    <xf numFmtId="0" fontId="28" fillId="0" borderId="258" xfId="0" applyFont="1" applyBorder="1" applyAlignment="1">
      <alignment horizontal="center" vertical="center"/>
    </xf>
    <xf numFmtId="0" fontId="33" fillId="0" borderId="0" xfId="0" applyFont="1" applyFill="1" applyAlignment="1">
      <alignment horizontal="left" vertical="center" wrapText="1"/>
    </xf>
    <xf numFmtId="0" fontId="33" fillId="0" borderId="0" xfId="0" applyFont="1" applyFill="1" applyAlignment="1">
      <alignment horizontal="left" vertical="center"/>
    </xf>
  </cellXfs>
  <cellStyles count="38">
    <cellStyle name="パーセント 2" xfId="18" xr:uid="{4032953E-A8DE-4E1D-9A7D-AF73BA5A1468}"/>
    <cellStyle name="パーセント 3" xfId="25" xr:uid="{8C770D72-1E99-435E-BAC7-C639D4143DD9}"/>
    <cellStyle name="パーセント 3 2" xfId="37" xr:uid="{301018C4-B45F-4D61-8414-235BBCD53A92}"/>
    <cellStyle name="パーセント 4" xfId="28" xr:uid="{1DD1FC3D-CF86-44A1-A419-79290B2DE34E}"/>
    <cellStyle name="パーセント 5" xfId="33" xr:uid="{893681FA-9655-4324-8327-5FC8F4115BDB}"/>
    <cellStyle name="桁区切り 2" xfId="5" xr:uid="{B84B36DD-71E1-434E-A43C-0688BDB83507}"/>
    <cellStyle name="桁区切り 2 2" xfId="11" xr:uid="{252AD565-7056-4B7F-8FE1-DB6E7A7C0196}"/>
    <cellStyle name="桁区切り 3" xfId="27" xr:uid="{D36F0C28-598D-4231-BF53-85FA92B1400B}"/>
    <cellStyle name="桁区切り 4" xfId="34" xr:uid="{349B3D42-2846-4CAB-A650-E63DD5AFCBD3}"/>
    <cellStyle name="標準" xfId="0" builtinId="0"/>
    <cellStyle name="標準 11" xfId="36" xr:uid="{46EEBFEA-3CA9-4320-BC62-07092A0DAB7D}"/>
    <cellStyle name="標準 15" xfId="14" xr:uid="{D4492FFA-AE47-4D73-96EF-5DB9DA5E9B80}"/>
    <cellStyle name="標準 2" xfId="4" xr:uid="{00000000-0005-0000-0000-000001000000}"/>
    <cellStyle name="標準 2 2" xfId="8" xr:uid="{96AB372A-8CC7-40AC-91A7-644434CA2BB1}"/>
    <cellStyle name="標準 2 2 2" xfId="16" xr:uid="{F1DA08E3-5426-4E3F-A543-D6D5014F8031}"/>
    <cellStyle name="標準 2 2 3" xfId="30" xr:uid="{EA0C8220-9ED4-4ED8-BB49-A7D064E0CAA5}"/>
    <cellStyle name="標準 2 2 3 2" xfId="35" xr:uid="{C5EC1943-60C4-4F9A-A2E6-C74D2ACBCFA3}"/>
    <cellStyle name="標準 2 3" xfId="17" xr:uid="{5E830A06-6245-419D-A49B-5AC9B30A37C3}"/>
    <cellStyle name="標準 2 4" xfId="24" xr:uid="{239705EA-928B-4251-B138-5F46A643487D}"/>
    <cellStyle name="標準 3" xfId="1" xr:uid="{00000000-0005-0000-0000-000002000000}"/>
    <cellStyle name="標準 4" xfId="9" xr:uid="{97A48C60-9FC8-423A-BB91-25E84CFE4FBB}"/>
    <cellStyle name="標準 4 2" xfId="15" xr:uid="{CD90CBA2-8D18-4233-9FBA-0E92BE82D4C8}"/>
    <cellStyle name="標準 4 2 2" xfId="22" xr:uid="{020BA3A8-24AA-4C75-9833-28EF73825E87}"/>
    <cellStyle name="標準 4 3" xfId="23" xr:uid="{2261CF4C-929F-4173-ACF7-DACF19CF6C6A}"/>
    <cellStyle name="標準 4 4" xfId="31" xr:uid="{F4943D84-19CB-4E2E-A315-F60FA9E7713A}"/>
    <cellStyle name="標準 5" xfId="19" xr:uid="{F19BA4D0-1ED5-4F9C-BDBC-8709187BCC34}"/>
    <cellStyle name="標準 6" xfId="21" xr:uid="{A9F8D473-EA97-49C2-8B4C-DCB1B37F67B3}"/>
    <cellStyle name="標準 7" xfId="26" xr:uid="{2F77C304-6413-42A3-A3C6-000B8A881387}"/>
    <cellStyle name="標準 8" xfId="29" xr:uid="{A10083E1-CA67-4314-87D9-089FEE5F9344}"/>
    <cellStyle name="標準_【様式例】新規加算の体制届出書" xfId="7" xr:uid="{553DB9A9-8886-4EE8-B609-E1113B489F20}"/>
    <cellStyle name="標準_【様式例】新規加算の体制届出書_taisei_a" xfId="32" xr:uid="{9FFE78A3-F12D-4900-BAB7-DC6E3B1FA362}"/>
    <cellStyle name="標準_③-２加算様式（就労）" xfId="3" xr:uid="{00000000-0005-0000-0000-000003000000}"/>
    <cellStyle name="標準_③-３加算様式（追加） 2" xfId="12" xr:uid="{A55DBC5A-718E-4735-ACD9-7CC1D5CA946F}"/>
    <cellStyle name="標準_かさんくん1" xfId="10" xr:uid="{6E8EE43D-8B56-4693-A967-62D707BD65F3}"/>
    <cellStyle name="標準_総括表を変更しました（６／２３）" xfId="2" xr:uid="{00000000-0005-0000-0000-000004000000}"/>
    <cellStyle name="標準_短期入所介護給付費請求書" xfId="20" xr:uid="{64BDB742-F12F-4DF9-B82C-D17E1334021E}"/>
    <cellStyle name="標準_特定事業所加算届出様式" xfId="6" xr:uid="{133C291C-25DB-420C-BD32-D88083212087}"/>
    <cellStyle name="標準_報酬コード表" xfId="13" xr:uid="{9B802C65-DEC9-44A3-B7AC-B1B277458B52}"/>
  </cellStyles>
  <dxfs count="31">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3.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69" Type="http://schemas.openxmlformats.org/officeDocument/2006/relationships/externalLink" Target="externalLinks/externalLink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7.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2.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16</xdr:row>
      <xdr:rowOff>342900</xdr:rowOff>
    </xdr:from>
    <xdr:to>
      <xdr:col>6</xdr:col>
      <xdr:colOff>495300</xdr:colOff>
      <xdr:row>16</xdr:row>
      <xdr:rowOff>342900</xdr:rowOff>
    </xdr:to>
    <xdr:sp macro="" textlink="">
      <xdr:nvSpPr>
        <xdr:cNvPr id="5" name="Line 1">
          <a:extLst>
            <a:ext uri="{FF2B5EF4-FFF2-40B4-BE49-F238E27FC236}">
              <a16:creationId xmlns:a16="http://schemas.microsoft.com/office/drawing/2014/main" id="{5E14DFA1-BC11-48B4-88BE-8225244DAD48}"/>
            </a:ext>
          </a:extLst>
        </xdr:cNvPr>
        <xdr:cNvSpPr>
          <a:spLocks noChangeShapeType="1"/>
        </xdr:cNvSpPr>
      </xdr:nvSpPr>
      <xdr:spPr bwMode="auto">
        <a:xfrm>
          <a:off x="5441950" y="74612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6" name="Line 2">
          <a:extLst>
            <a:ext uri="{FF2B5EF4-FFF2-40B4-BE49-F238E27FC236}">
              <a16:creationId xmlns:a16="http://schemas.microsoft.com/office/drawing/2014/main" id="{3721F2A0-A40B-42FF-B1DE-A9EED0EB0D78}"/>
            </a:ext>
          </a:extLst>
        </xdr:cNvPr>
        <xdr:cNvSpPr>
          <a:spLocks noChangeShapeType="1"/>
        </xdr:cNvSpPr>
      </xdr:nvSpPr>
      <xdr:spPr bwMode="auto">
        <a:xfrm>
          <a:off x="5441950" y="92265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7" name="Line 1">
          <a:extLst>
            <a:ext uri="{FF2B5EF4-FFF2-40B4-BE49-F238E27FC236}">
              <a16:creationId xmlns:a16="http://schemas.microsoft.com/office/drawing/2014/main" id="{0DFEA342-D39D-43C3-9677-60328DE55BFE}"/>
            </a:ext>
          </a:extLst>
        </xdr:cNvPr>
        <xdr:cNvSpPr>
          <a:spLocks noChangeShapeType="1"/>
        </xdr:cNvSpPr>
      </xdr:nvSpPr>
      <xdr:spPr bwMode="auto">
        <a:xfrm>
          <a:off x="5432425" y="57562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C591A8CF-55BE-4065-BACA-6C7C217030CB}"/>
            </a:ext>
          </a:extLst>
        </xdr:cNvPr>
        <xdr:cNvSpPr>
          <a:spLocks noChangeShapeType="1"/>
        </xdr:cNvSpPr>
      </xdr:nvSpPr>
      <xdr:spPr bwMode="auto">
        <a:xfrm>
          <a:off x="4200525" y="2857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F5FE7926-7588-46FE-9725-71826C58007A}"/>
            </a:ext>
          </a:extLst>
        </xdr:cNvPr>
        <xdr:cNvSpPr>
          <a:spLocks/>
        </xdr:cNvSpPr>
      </xdr:nvSpPr>
      <xdr:spPr bwMode="auto">
        <a:xfrm>
          <a:off x="3552824" y="3486150"/>
          <a:ext cx="142876" cy="257175"/>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6491ECE2-D62B-4EF1-A260-DA7F8664A3DC}"/>
            </a:ext>
          </a:extLst>
        </xdr:cNvPr>
        <xdr:cNvSpPr txBox="1"/>
      </xdr:nvSpPr>
      <xdr:spPr>
        <a:xfrm>
          <a:off x="3647888" y="3573118"/>
          <a:ext cx="79448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B6D3F810-0F82-4FC5-8572-D6E0E7637DDF}"/>
            </a:ext>
          </a:extLst>
        </xdr:cNvPr>
        <xdr:cNvSpPr>
          <a:spLocks/>
        </xdr:cNvSpPr>
      </xdr:nvSpPr>
      <xdr:spPr bwMode="auto">
        <a:xfrm>
          <a:off x="2474595" y="3810000"/>
          <a:ext cx="1247775" cy="478155"/>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00938EBE-0F97-431E-99DE-B153ED675DE0}"/>
            </a:ext>
          </a:extLst>
        </xdr:cNvPr>
        <xdr:cNvCxnSpPr/>
      </xdr:nvCxnSpPr>
      <xdr:spPr>
        <a:xfrm>
          <a:off x="3426761" y="2381810"/>
          <a:ext cx="24876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1D933C10-805A-4411-BE3C-E354EA4F3175}"/>
            </a:ext>
          </a:extLst>
        </xdr:cNvPr>
        <xdr:cNvSpPr/>
      </xdr:nvSpPr>
      <xdr:spPr>
        <a:xfrm>
          <a:off x="1581150" y="2381250"/>
          <a:ext cx="253365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7F37421B-5B2B-467F-8D60-80304E8750FF}"/>
            </a:ext>
          </a:extLst>
        </xdr:cNvPr>
        <xdr:cNvSpPr/>
      </xdr:nvSpPr>
      <xdr:spPr>
        <a:xfrm>
          <a:off x="1562100" y="2857500"/>
          <a:ext cx="255270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36D543C6-8E2E-4E1F-948E-B88062A862F1}"/>
            </a:ext>
          </a:extLst>
        </xdr:cNvPr>
        <xdr:cNvSpPr>
          <a:spLocks noChangeArrowheads="1"/>
        </xdr:cNvSpPr>
      </xdr:nvSpPr>
      <xdr:spPr bwMode="auto">
        <a:xfrm>
          <a:off x="793750" y="4102100"/>
          <a:ext cx="21717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FE0C47B6-ABA0-4F3D-AD37-A3D74926464F}"/>
            </a:ext>
          </a:extLst>
        </xdr:cNvPr>
        <xdr:cNvSpPr/>
      </xdr:nvSpPr>
      <xdr:spPr>
        <a:xfrm rot="16200000" flipV="1">
          <a:off x="9076565" y="9325730"/>
          <a:ext cx="1444555" cy="1062039"/>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3.9.31\disk\07&#26045;&#35373;&#25903;&#25588;&#25285;&#24403;\01_&#36890;&#25152;&#12539;&#20837;&#25152;\&#36890;&#30693;\(&#24180;&#24230;&#21021;&#12417;)&#20307;&#21046;&#31561;&#12395;&#38306;&#12377;&#12427;&#23626;&#20986;&#26360;\H29\&#12464;&#12523;&#12507;\H29%20&#65319;&#65320;&#20307;&#21046;&#23626;&#20986;&#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域区分"/>
      <sheetName val="様式5 体制届"/>
      <sheetName val="1 一覧表"/>
      <sheetName val="2 勤務体制"/>
      <sheetName val="3 視覚等"/>
      <sheetName val="9 Ｇｈ体制"/>
      <sheetName val="15 福祉"/>
      <sheetName val="16 通勤"/>
      <sheetName val="17 夜間支援"/>
      <sheetName val="18 医療連携（Ⅴ）"/>
      <sheetName val="19 重度障害"/>
      <sheetName val="前年度利用者数"/>
      <sheetName val="短3 勤務体制"/>
      <sheetName val="短7 食事・栄養"/>
      <sheetName val="短10 送迎"/>
      <sheetName val="短23 重度障害"/>
      <sheetName val="短11緊急短期確保"/>
      <sheetName val="22 矯正施設"/>
      <sheetName val="22-2対象者受入届"/>
    </sheetNames>
    <sheetDataSet>
      <sheetData sheetId="0">
        <row r="1">
          <cell r="A1" t="str">
            <v>上尾市（６級地）</v>
          </cell>
        </row>
        <row r="2">
          <cell r="A2" t="str">
            <v>朝霞市（５級地）</v>
          </cell>
        </row>
        <row r="3">
          <cell r="A3" t="str">
            <v>伊奈町（その他）</v>
          </cell>
        </row>
        <row r="4">
          <cell r="A4" t="str">
            <v>入間市（５級地）</v>
          </cell>
        </row>
        <row r="5">
          <cell r="A5" t="str">
            <v>小鹿野町（その他）</v>
          </cell>
        </row>
        <row r="6">
          <cell r="A6" t="str">
            <v>小川町（その他）</v>
          </cell>
        </row>
        <row r="7">
          <cell r="A7" t="str">
            <v>桶川市（６級地）</v>
          </cell>
        </row>
        <row r="8">
          <cell r="A8" t="str">
            <v>越生町（６級地）</v>
          </cell>
        </row>
        <row r="9">
          <cell r="A9" t="str">
            <v>春日部市（６級地）</v>
          </cell>
        </row>
        <row r="10">
          <cell r="A10" t="str">
            <v>加須市（５級地）</v>
          </cell>
        </row>
        <row r="11">
          <cell r="A11" t="str">
            <v>神川町（その他）</v>
          </cell>
        </row>
        <row r="12">
          <cell r="A12" t="str">
            <v>上里町（その他）</v>
          </cell>
        </row>
        <row r="13">
          <cell r="A13" t="str">
            <v>川口市（５級地）</v>
          </cell>
        </row>
        <row r="14">
          <cell r="A14" t="str">
            <v>川越市（５級地）</v>
          </cell>
        </row>
        <row r="15">
          <cell r="A15" t="str">
            <v>川島町（６級地）</v>
          </cell>
        </row>
        <row r="16">
          <cell r="A16" t="str">
            <v>北本市（その他）</v>
          </cell>
        </row>
        <row r="17">
          <cell r="A17" t="str">
            <v>行田市（５級地）</v>
          </cell>
        </row>
        <row r="18">
          <cell r="A18" t="str">
            <v>久喜市（６級地）</v>
          </cell>
        </row>
        <row r="19">
          <cell r="A19" t="str">
            <v>熊谷市（６級地）</v>
          </cell>
        </row>
        <row r="20">
          <cell r="A20" t="str">
            <v>鴻巣市（６級地）</v>
          </cell>
        </row>
        <row r="21">
          <cell r="A21" t="str">
            <v>越谷市（５級地）</v>
          </cell>
        </row>
        <row r="22">
          <cell r="A22" t="str">
            <v>さいたま市（３級地）</v>
          </cell>
        </row>
        <row r="23">
          <cell r="A23" t="str">
            <v>坂戸市（６級地）</v>
          </cell>
        </row>
        <row r="24">
          <cell r="A24" t="str">
            <v>幸手市（６級地）</v>
          </cell>
        </row>
        <row r="25">
          <cell r="A25" t="str">
            <v>狭山市（５級地）</v>
          </cell>
        </row>
        <row r="26">
          <cell r="A26" t="str">
            <v>志木市（３級地）</v>
          </cell>
        </row>
        <row r="27">
          <cell r="A27" t="str">
            <v>白岡市（６級地）</v>
          </cell>
        </row>
        <row r="28">
          <cell r="A28" t="str">
            <v>杉戸町（６級地）</v>
          </cell>
        </row>
        <row r="29">
          <cell r="A29" t="str">
            <v>草加市（６級地）</v>
          </cell>
        </row>
        <row r="30">
          <cell r="A30" t="str">
            <v>秩父市（その他）</v>
          </cell>
        </row>
        <row r="31">
          <cell r="A31" t="str">
            <v>鶴ヶ島市（４級地）</v>
          </cell>
        </row>
        <row r="32">
          <cell r="A32" t="str">
            <v>ときがわ町（６級地）</v>
          </cell>
        </row>
        <row r="33">
          <cell r="A33" t="str">
            <v>所沢市（５級地）</v>
          </cell>
        </row>
        <row r="34">
          <cell r="A34" t="str">
            <v>戸田市（５級地）</v>
          </cell>
        </row>
        <row r="35">
          <cell r="A35" t="str">
            <v>長瀞町（その他）</v>
          </cell>
        </row>
        <row r="36">
          <cell r="A36" t="str">
            <v>滑川町（６級地）</v>
          </cell>
        </row>
        <row r="37">
          <cell r="A37" t="str">
            <v>新座市（５級地）</v>
          </cell>
        </row>
        <row r="38">
          <cell r="A38" t="str">
            <v>蓮田市（６級地）</v>
          </cell>
        </row>
        <row r="39">
          <cell r="A39" t="str">
            <v>鳩山町（６級地）</v>
          </cell>
        </row>
        <row r="40">
          <cell r="A40" t="str">
            <v>羽生市（５級地）</v>
          </cell>
        </row>
        <row r="41">
          <cell r="A41" t="str">
            <v>飯能市（５級地）</v>
          </cell>
        </row>
        <row r="42">
          <cell r="A42" t="str">
            <v>東秩父村（その他）</v>
          </cell>
        </row>
        <row r="43">
          <cell r="A43" t="str">
            <v>東松山市（５級地）</v>
          </cell>
        </row>
        <row r="44">
          <cell r="A44" t="str">
            <v>日高市（６級地）</v>
          </cell>
        </row>
        <row r="45">
          <cell r="A45" t="str">
            <v>深谷市（６級地）</v>
          </cell>
        </row>
        <row r="46">
          <cell r="A46" t="str">
            <v>富士見市（５級地）</v>
          </cell>
        </row>
        <row r="47">
          <cell r="A47" t="str">
            <v>ふじみ野市（５級地）</v>
          </cell>
        </row>
        <row r="48">
          <cell r="A48" t="str">
            <v>本庄市（その他）</v>
          </cell>
        </row>
        <row r="49">
          <cell r="A49" t="str">
            <v>松伏町（６級地）</v>
          </cell>
        </row>
        <row r="50">
          <cell r="A50" t="str">
            <v>三郷市（５級地）</v>
          </cell>
        </row>
        <row r="51">
          <cell r="A51" t="str">
            <v>美里町（その他）</v>
          </cell>
        </row>
        <row r="52">
          <cell r="A52" t="str">
            <v>皆野町（その他）</v>
          </cell>
        </row>
        <row r="53">
          <cell r="A53" t="str">
            <v>宮代町（６級地）</v>
          </cell>
        </row>
        <row r="54">
          <cell r="A54" t="str">
            <v>三芳町（５級地）</v>
          </cell>
        </row>
        <row r="55">
          <cell r="A55" t="str">
            <v>毛呂山町（６級地）</v>
          </cell>
        </row>
        <row r="56">
          <cell r="A56" t="str">
            <v>八潮市（６級地）</v>
          </cell>
        </row>
        <row r="57">
          <cell r="A57" t="str">
            <v>横瀬町（その他）</v>
          </cell>
        </row>
        <row r="58">
          <cell r="A58" t="str">
            <v>吉川市（６級地）</v>
          </cell>
        </row>
        <row r="59">
          <cell r="A59" t="str">
            <v>吉見町（６級地）</v>
          </cell>
        </row>
        <row r="60">
          <cell r="A60" t="str">
            <v>寄居町（その他）</v>
          </cell>
        </row>
        <row r="61">
          <cell r="A61" t="str">
            <v>嵐山町（６級地）</v>
          </cell>
        </row>
        <row r="62">
          <cell r="A62" t="str">
            <v>和光市（２級地）</v>
          </cell>
        </row>
        <row r="63">
          <cell r="A63" t="str">
            <v>蕨市（５級地）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BC5DE-6CA3-4A9B-9637-DBA3E70A99C5}">
  <sheetPr>
    <pageSetUpPr fitToPage="1"/>
  </sheetPr>
  <dimension ref="A1:AL68"/>
  <sheetViews>
    <sheetView view="pageBreakPreview" zoomScaleNormal="100" zoomScaleSheetLayoutView="100" workbookViewId="0">
      <selection activeCell="B12" sqref="B12:I12"/>
    </sheetView>
  </sheetViews>
  <sheetFormatPr defaultColWidth="9" defaultRowHeight="21" customHeight="1"/>
  <cols>
    <col min="1" max="1" width="2.58203125" style="583" customWidth="1"/>
    <col min="2" max="38" width="2.58203125" style="76" customWidth="1"/>
    <col min="39" max="16384" width="9" style="76"/>
  </cols>
  <sheetData>
    <row r="1" spans="1:38" ht="21" customHeight="1">
      <c r="A1" s="592" t="s">
        <v>1097</v>
      </c>
      <c r="B1" s="404"/>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4"/>
      <c r="AH1" s="404"/>
      <c r="AI1" s="404"/>
      <c r="AJ1" s="404"/>
      <c r="AK1" s="404"/>
      <c r="AL1" s="404"/>
    </row>
    <row r="2" spans="1:38" ht="21" customHeight="1">
      <c r="A2" s="882" t="s">
        <v>1096</v>
      </c>
      <c r="B2" s="882"/>
      <c r="C2" s="882"/>
      <c r="D2" s="882"/>
      <c r="E2" s="882"/>
      <c r="F2" s="882"/>
      <c r="G2" s="882"/>
      <c r="H2" s="882"/>
      <c r="I2" s="882"/>
      <c r="J2" s="882"/>
      <c r="K2" s="882"/>
      <c r="L2" s="882"/>
      <c r="M2" s="882"/>
      <c r="N2" s="882"/>
      <c r="O2" s="882"/>
      <c r="P2" s="882"/>
      <c r="Q2" s="882"/>
      <c r="R2" s="882"/>
      <c r="S2" s="882"/>
      <c r="T2" s="882"/>
      <c r="U2" s="882"/>
      <c r="V2" s="882"/>
      <c r="W2" s="882"/>
      <c r="X2" s="882"/>
      <c r="Y2" s="882"/>
      <c r="Z2" s="882"/>
      <c r="AA2" s="882"/>
      <c r="AB2" s="882"/>
      <c r="AC2" s="882"/>
      <c r="AD2" s="882"/>
      <c r="AE2" s="882"/>
      <c r="AF2" s="882"/>
      <c r="AG2" s="882"/>
      <c r="AH2" s="882"/>
      <c r="AI2" s="882"/>
      <c r="AJ2" s="882"/>
      <c r="AK2" s="882"/>
      <c r="AL2" s="882"/>
    </row>
    <row r="3" spans="1:38" ht="21" customHeight="1">
      <c r="AK3" s="591" t="s">
        <v>1095</v>
      </c>
    </row>
    <row r="4" spans="1:38" ht="21" customHeight="1">
      <c r="B4" s="76" t="s">
        <v>1094</v>
      </c>
    </row>
    <row r="5" spans="1:38" ht="21" customHeight="1">
      <c r="F5" s="76" t="s">
        <v>1093</v>
      </c>
    </row>
    <row r="6" spans="1:38" ht="10.5" customHeight="1"/>
    <row r="7" spans="1:38" ht="21" customHeight="1">
      <c r="N7" s="76" t="s">
        <v>1092</v>
      </c>
      <c r="Q7" s="76" t="s">
        <v>1091</v>
      </c>
      <c r="U7" s="883"/>
      <c r="V7" s="883"/>
      <c r="W7" s="883"/>
      <c r="X7" s="883"/>
      <c r="Y7" s="883"/>
      <c r="Z7" s="883"/>
      <c r="AA7" s="883"/>
      <c r="AB7" s="883"/>
      <c r="AC7" s="883"/>
      <c r="AD7" s="883"/>
      <c r="AE7" s="883"/>
      <c r="AF7" s="883"/>
      <c r="AG7" s="883"/>
      <c r="AH7" s="883"/>
    </row>
    <row r="8" spans="1:38" ht="21" customHeight="1">
      <c r="Q8" s="76" t="s">
        <v>1090</v>
      </c>
      <c r="U8" s="883"/>
      <c r="V8" s="883"/>
      <c r="W8" s="883"/>
      <c r="X8" s="883"/>
      <c r="Y8" s="883"/>
      <c r="Z8" s="883"/>
      <c r="AA8" s="883"/>
      <c r="AB8" s="883"/>
      <c r="AC8" s="883"/>
      <c r="AD8" s="883"/>
      <c r="AE8" s="883"/>
      <c r="AF8" s="883"/>
      <c r="AG8" s="883"/>
      <c r="AH8" s="883"/>
    </row>
    <row r="9" spans="1:38" ht="21" customHeight="1">
      <c r="Q9" s="76" t="s">
        <v>1089</v>
      </c>
      <c r="U9" s="883"/>
      <c r="V9" s="883"/>
      <c r="W9" s="883"/>
      <c r="X9" s="883"/>
      <c r="Y9" s="883"/>
      <c r="Z9" s="883"/>
      <c r="AA9" s="883"/>
      <c r="AB9" s="883"/>
      <c r="AC9" s="883"/>
      <c r="AD9" s="883"/>
      <c r="AE9" s="883"/>
    </row>
    <row r="10" spans="1:38" ht="10.5" customHeight="1" thickBot="1"/>
    <row r="11" spans="1:38" ht="21" customHeight="1" thickBot="1">
      <c r="A11" s="893" t="s">
        <v>1088</v>
      </c>
      <c r="B11" s="893"/>
      <c r="C11" s="893"/>
      <c r="D11" s="893"/>
      <c r="E11" s="893"/>
      <c r="F11" s="893"/>
      <c r="G11" s="893"/>
      <c r="H11" s="893"/>
      <c r="I11" s="893"/>
      <c r="J11" s="893"/>
      <c r="K11" s="893"/>
      <c r="L11" s="893"/>
      <c r="M11" s="893"/>
      <c r="N11" s="893"/>
      <c r="O11" s="893"/>
      <c r="P11" s="893"/>
      <c r="Q11" s="893"/>
      <c r="R11" s="893"/>
      <c r="S11" s="893"/>
      <c r="T11" s="893"/>
      <c r="U11" s="893"/>
      <c r="V11" s="893"/>
      <c r="W11" s="894"/>
      <c r="X11" s="890" t="s">
        <v>1087</v>
      </c>
      <c r="Y11" s="891"/>
      <c r="Z11" s="891"/>
      <c r="AA11" s="891"/>
      <c r="AB11" s="892"/>
      <c r="AC11" s="590"/>
      <c r="AD11" s="589"/>
      <c r="AE11" s="589"/>
      <c r="AF11" s="589"/>
      <c r="AG11" s="589"/>
      <c r="AH11" s="589"/>
      <c r="AI11" s="588"/>
      <c r="AJ11" s="588"/>
      <c r="AK11" s="588"/>
      <c r="AL11" s="587"/>
    </row>
    <row r="12" spans="1:38" ht="21" customHeight="1">
      <c r="A12" s="895" t="s">
        <v>1086</v>
      </c>
      <c r="B12" s="874" t="s">
        <v>1080</v>
      </c>
      <c r="C12" s="874"/>
      <c r="D12" s="874"/>
      <c r="E12" s="874"/>
      <c r="F12" s="874"/>
      <c r="G12" s="874"/>
      <c r="H12" s="874"/>
      <c r="I12" s="874"/>
      <c r="J12" s="884"/>
      <c r="K12" s="884"/>
      <c r="L12" s="884"/>
      <c r="M12" s="884"/>
      <c r="N12" s="884"/>
      <c r="O12" s="884"/>
      <c r="P12" s="884"/>
      <c r="Q12" s="884"/>
      <c r="R12" s="884"/>
      <c r="S12" s="884"/>
      <c r="T12" s="884"/>
      <c r="U12" s="884"/>
      <c r="V12" s="884"/>
      <c r="W12" s="884"/>
      <c r="X12" s="884"/>
      <c r="Y12" s="884"/>
      <c r="Z12" s="884"/>
      <c r="AA12" s="884"/>
      <c r="AB12" s="884"/>
      <c r="AC12" s="884"/>
      <c r="AD12" s="884"/>
      <c r="AE12" s="884"/>
      <c r="AF12" s="884"/>
      <c r="AG12" s="884"/>
      <c r="AH12" s="884"/>
      <c r="AI12" s="884"/>
      <c r="AJ12" s="884"/>
      <c r="AK12" s="884"/>
      <c r="AL12" s="885"/>
    </row>
    <row r="13" spans="1:38" ht="21" customHeight="1">
      <c r="A13" s="896"/>
      <c r="B13" s="837" t="s">
        <v>1085</v>
      </c>
      <c r="C13" s="837"/>
      <c r="D13" s="837"/>
      <c r="E13" s="837"/>
      <c r="F13" s="837"/>
      <c r="G13" s="837"/>
      <c r="H13" s="837"/>
      <c r="I13" s="837"/>
      <c r="J13" s="878"/>
      <c r="K13" s="878"/>
      <c r="L13" s="878"/>
      <c r="M13" s="878"/>
      <c r="N13" s="878"/>
      <c r="O13" s="878"/>
      <c r="P13" s="878"/>
      <c r="Q13" s="878"/>
      <c r="R13" s="878"/>
      <c r="S13" s="878"/>
      <c r="T13" s="878"/>
      <c r="U13" s="878"/>
      <c r="V13" s="878"/>
      <c r="W13" s="878"/>
      <c r="X13" s="878"/>
      <c r="Y13" s="878"/>
      <c r="Z13" s="878"/>
      <c r="AA13" s="878"/>
      <c r="AB13" s="878"/>
      <c r="AC13" s="878"/>
      <c r="AD13" s="878"/>
      <c r="AE13" s="878"/>
      <c r="AF13" s="878"/>
      <c r="AG13" s="878"/>
      <c r="AH13" s="878"/>
      <c r="AI13" s="878"/>
      <c r="AJ13" s="878"/>
      <c r="AK13" s="878"/>
      <c r="AL13" s="879"/>
    </row>
    <row r="14" spans="1:38" ht="14">
      <c r="A14" s="896"/>
      <c r="B14" s="847" t="s">
        <v>1084</v>
      </c>
      <c r="C14" s="848"/>
      <c r="D14" s="848"/>
      <c r="E14" s="848"/>
      <c r="F14" s="848"/>
      <c r="G14" s="848"/>
      <c r="H14" s="848"/>
      <c r="I14" s="849"/>
      <c r="J14" s="853" t="s">
        <v>1072</v>
      </c>
      <c r="K14" s="853"/>
      <c r="L14" s="853"/>
      <c r="M14" s="853"/>
      <c r="N14" s="853"/>
      <c r="O14" s="853"/>
      <c r="P14" s="853"/>
      <c r="Q14" s="853"/>
      <c r="R14" s="853"/>
      <c r="S14" s="853"/>
      <c r="T14" s="853"/>
      <c r="U14" s="853"/>
      <c r="V14" s="853"/>
      <c r="W14" s="853"/>
      <c r="X14" s="853"/>
      <c r="Y14" s="853"/>
      <c r="Z14" s="853"/>
      <c r="AA14" s="853"/>
      <c r="AB14" s="853"/>
      <c r="AC14" s="853"/>
      <c r="AD14" s="853"/>
      <c r="AE14" s="853"/>
      <c r="AF14" s="853"/>
      <c r="AG14" s="853"/>
      <c r="AH14" s="853"/>
      <c r="AI14" s="853"/>
      <c r="AJ14" s="853"/>
      <c r="AK14" s="853"/>
      <c r="AL14" s="854"/>
    </row>
    <row r="15" spans="1:38" ht="21" customHeight="1">
      <c r="A15" s="896"/>
      <c r="B15" s="838"/>
      <c r="C15" s="839"/>
      <c r="D15" s="839"/>
      <c r="E15" s="839"/>
      <c r="F15" s="839"/>
      <c r="G15" s="839"/>
      <c r="H15" s="839"/>
      <c r="I15" s="840"/>
      <c r="J15" s="855" t="s">
        <v>1071</v>
      </c>
      <c r="K15" s="855"/>
      <c r="L15" s="855"/>
      <c r="M15" s="855"/>
      <c r="N15" s="855"/>
      <c r="O15" s="855"/>
      <c r="P15" s="855"/>
      <c r="Q15" s="855"/>
      <c r="R15" s="855"/>
      <c r="S15" s="855"/>
      <c r="T15" s="855"/>
      <c r="U15" s="855"/>
      <c r="V15" s="855"/>
      <c r="W15" s="855"/>
      <c r="X15" s="855"/>
      <c r="Y15" s="855"/>
      <c r="Z15" s="855"/>
      <c r="AA15" s="855"/>
      <c r="AB15" s="855"/>
      <c r="AC15" s="855"/>
      <c r="AD15" s="855"/>
      <c r="AE15" s="855"/>
      <c r="AF15" s="855"/>
      <c r="AG15" s="855"/>
      <c r="AH15" s="855"/>
      <c r="AI15" s="855"/>
      <c r="AJ15" s="855"/>
      <c r="AK15" s="855"/>
      <c r="AL15" s="856"/>
    </row>
    <row r="16" spans="1:38" ht="21" customHeight="1">
      <c r="A16" s="896"/>
      <c r="B16" s="841"/>
      <c r="C16" s="842"/>
      <c r="D16" s="842"/>
      <c r="E16" s="842"/>
      <c r="F16" s="842"/>
      <c r="G16" s="842"/>
      <c r="H16" s="842"/>
      <c r="I16" s="843"/>
      <c r="J16" s="880"/>
      <c r="K16" s="880"/>
      <c r="L16" s="880"/>
      <c r="M16" s="880"/>
      <c r="N16" s="880"/>
      <c r="O16" s="880"/>
      <c r="P16" s="880"/>
      <c r="Q16" s="880"/>
      <c r="R16" s="880"/>
      <c r="S16" s="880"/>
      <c r="T16" s="880"/>
      <c r="U16" s="880"/>
      <c r="V16" s="880"/>
      <c r="W16" s="880"/>
      <c r="X16" s="880"/>
      <c r="Y16" s="880"/>
      <c r="Z16" s="880"/>
      <c r="AA16" s="880"/>
      <c r="AB16" s="880"/>
      <c r="AC16" s="880"/>
      <c r="AD16" s="880"/>
      <c r="AE16" s="880"/>
      <c r="AF16" s="880"/>
      <c r="AG16" s="880"/>
      <c r="AH16" s="880"/>
      <c r="AI16" s="880"/>
      <c r="AJ16" s="880"/>
      <c r="AK16" s="880"/>
      <c r="AL16" s="881"/>
    </row>
    <row r="17" spans="1:38" ht="21" customHeight="1">
      <c r="A17" s="896"/>
      <c r="B17" s="871" t="s">
        <v>1078</v>
      </c>
      <c r="C17" s="872"/>
      <c r="D17" s="872"/>
      <c r="E17" s="872"/>
      <c r="F17" s="872"/>
      <c r="G17" s="872"/>
      <c r="H17" s="872"/>
      <c r="I17" s="873"/>
      <c r="J17" s="844" t="s">
        <v>978</v>
      </c>
      <c r="K17" s="844"/>
      <c r="L17" s="844"/>
      <c r="M17" s="844"/>
      <c r="N17" s="844"/>
      <c r="O17" s="823"/>
      <c r="P17" s="824"/>
      <c r="Q17" s="824"/>
      <c r="R17" s="824"/>
      <c r="S17" s="824"/>
      <c r="T17" s="824"/>
      <c r="U17" s="824"/>
      <c r="V17" s="824"/>
      <c r="W17" s="825"/>
      <c r="X17" s="844" t="s">
        <v>1077</v>
      </c>
      <c r="Y17" s="844"/>
      <c r="Z17" s="844"/>
      <c r="AA17" s="844"/>
      <c r="AB17" s="844"/>
      <c r="AC17" s="844"/>
      <c r="AD17" s="844"/>
      <c r="AE17" s="844"/>
      <c r="AF17" s="844"/>
      <c r="AG17" s="844"/>
      <c r="AH17" s="844"/>
      <c r="AI17" s="844"/>
      <c r="AJ17" s="844"/>
      <c r="AK17" s="844"/>
      <c r="AL17" s="867"/>
    </row>
    <row r="18" spans="1:38" ht="21" customHeight="1">
      <c r="A18" s="896"/>
      <c r="B18" s="871" t="s">
        <v>1083</v>
      </c>
      <c r="C18" s="872"/>
      <c r="D18" s="872"/>
      <c r="E18" s="872"/>
      <c r="F18" s="872"/>
      <c r="G18" s="872"/>
      <c r="H18" s="872"/>
      <c r="I18" s="873"/>
      <c r="J18" s="844" t="s">
        <v>1074</v>
      </c>
      <c r="K18" s="844"/>
      <c r="L18" s="844"/>
      <c r="M18" s="844"/>
      <c r="N18" s="844"/>
      <c r="O18" s="844"/>
      <c r="P18" s="844"/>
      <c r="Q18" s="844"/>
      <c r="R18" s="844"/>
      <c r="S18" s="844"/>
      <c r="T18" s="844"/>
      <c r="U18" s="844"/>
      <c r="V18" s="844"/>
      <c r="W18" s="844"/>
      <c r="X18" s="844" t="s">
        <v>388</v>
      </c>
      <c r="Y18" s="844"/>
      <c r="Z18" s="844"/>
      <c r="AA18" s="844"/>
      <c r="AB18" s="844"/>
      <c r="AC18" s="844"/>
      <c r="AD18" s="844"/>
      <c r="AE18" s="844"/>
      <c r="AF18" s="844"/>
      <c r="AG18" s="844"/>
      <c r="AH18" s="844"/>
      <c r="AI18" s="844"/>
      <c r="AJ18" s="844"/>
      <c r="AK18" s="844"/>
      <c r="AL18" s="867"/>
    </row>
    <row r="19" spans="1:38" ht="14">
      <c r="A19" s="896"/>
      <c r="B19" s="847" t="s">
        <v>1082</v>
      </c>
      <c r="C19" s="848"/>
      <c r="D19" s="848"/>
      <c r="E19" s="848"/>
      <c r="F19" s="848"/>
      <c r="G19" s="848"/>
      <c r="H19" s="848"/>
      <c r="I19" s="849"/>
      <c r="J19" s="853" t="s">
        <v>1072</v>
      </c>
      <c r="K19" s="853"/>
      <c r="L19" s="853"/>
      <c r="M19" s="853"/>
      <c r="N19" s="853"/>
      <c r="O19" s="853"/>
      <c r="P19" s="853"/>
      <c r="Q19" s="853"/>
      <c r="R19" s="853"/>
      <c r="S19" s="853"/>
      <c r="T19" s="853"/>
      <c r="U19" s="853"/>
      <c r="V19" s="853"/>
      <c r="W19" s="853"/>
      <c r="X19" s="853"/>
      <c r="Y19" s="853"/>
      <c r="Z19" s="853"/>
      <c r="AA19" s="853"/>
      <c r="AB19" s="853"/>
      <c r="AC19" s="853"/>
      <c r="AD19" s="853"/>
      <c r="AE19" s="853"/>
      <c r="AF19" s="853"/>
      <c r="AG19" s="853"/>
      <c r="AH19" s="853"/>
      <c r="AI19" s="853"/>
      <c r="AJ19" s="853"/>
      <c r="AK19" s="853"/>
      <c r="AL19" s="854"/>
    </row>
    <row r="20" spans="1:38" ht="21" customHeight="1">
      <c r="A20" s="896"/>
      <c r="B20" s="838"/>
      <c r="C20" s="839"/>
      <c r="D20" s="839"/>
      <c r="E20" s="839"/>
      <c r="F20" s="839"/>
      <c r="G20" s="839"/>
      <c r="H20" s="839"/>
      <c r="I20" s="840"/>
      <c r="J20" s="855" t="s">
        <v>1071</v>
      </c>
      <c r="K20" s="855"/>
      <c r="L20" s="855"/>
      <c r="M20" s="855"/>
      <c r="N20" s="855"/>
      <c r="O20" s="855"/>
      <c r="P20" s="855"/>
      <c r="Q20" s="855"/>
      <c r="R20" s="855"/>
      <c r="S20" s="855"/>
      <c r="T20" s="855"/>
      <c r="U20" s="855"/>
      <c r="V20" s="855"/>
      <c r="W20" s="855"/>
      <c r="X20" s="855"/>
      <c r="Y20" s="855"/>
      <c r="Z20" s="855"/>
      <c r="AA20" s="855"/>
      <c r="AB20" s="855"/>
      <c r="AC20" s="855"/>
      <c r="AD20" s="855"/>
      <c r="AE20" s="855"/>
      <c r="AF20" s="855"/>
      <c r="AG20" s="855"/>
      <c r="AH20" s="855"/>
      <c r="AI20" s="855"/>
      <c r="AJ20" s="855"/>
      <c r="AK20" s="855"/>
      <c r="AL20" s="856"/>
    </row>
    <row r="21" spans="1:38" ht="21" customHeight="1" thickBot="1">
      <c r="A21" s="897"/>
      <c r="B21" s="850"/>
      <c r="C21" s="851"/>
      <c r="D21" s="851"/>
      <c r="E21" s="851"/>
      <c r="F21" s="851"/>
      <c r="G21" s="851"/>
      <c r="H21" s="851"/>
      <c r="I21" s="852"/>
      <c r="J21" s="857"/>
      <c r="K21" s="857"/>
      <c r="L21" s="857"/>
      <c r="M21" s="857"/>
      <c r="N21" s="857"/>
      <c r="O21" s="857"/>
      <c r="P21" s="857"/>
      <c r="Q21" s="857"/>
      <c r="R21" s="857"/>
      <c r="S21" s="857"/>
      <c r="T21" s="857"/>
      <c r="U21" s="857"/>
      <c r="V21" s="857"/>
      <c r="W21" s="857"/>
      <c r="X21" s="857"/>
      <c r="Y21" s="857"/>
      <c r="Z21" s="857"/>
      <c r="AA21" s="857"/>
      <c r="AB21" s="857"/>
      <c r="AC21" s="857"/>
      <c r="AD21" s="857"/>
      <c r="AE21" s="857"/>
      <c r="AF21" s="857"/>
      <c r="AG21" s="857"/>
      <c r="AH21" s="857"/>
      <c r="AI21" s="857"/>
      <c r="AJ21" s="857"/>
      <c r="AK21" s="857"/>
      <c r="AL21" s="858"/>
    </row>
    <row r="22" spans="1:38" ht="21" customHeight="1">
      <c r="A22" s="868" t="s">
        <v>1081</v>
      </c>
      <c r="B22" s="874" t="s">
        <v>1080</v>
      </c>
      <c r="C22" s="874"/>
      <c r="D22" s="874"/>
      <c r="E22" s="874"/>
      <c r="F22" s="874"/>
      <c r="G22" s="874"/>
      <c r="H22" s="874"/>
      <c r="I22" s="874"/>
      <c r="J22" s="875"/>
      <c r="K22" s="876"/>
      <c r="L22" s="876"/>
      <c r="M22" s="876"/>
      <c r="N22" s="876"/>
      <c r="O22" s="876"/>
      <c r="P22" s="876"/>
      <c r="Q22" s="876"/>
      <c r="R22" s="876"/>
      <c r="S22" s="876"/>
      <c r="T22" s="876"/>
      <c r="U22" s="876"/>
      <c r="V22" s="876"/>
      <c r="W22" s="876"/>
      <c r="X22" s="876"/>
      <c r="Y22" s="876"/>
      <c r="Z22" s="876"/>
      <c r="AA22" s="876"/>
      <c r="AB22" s="876"/>
      <c r="AC22" s="876"/>
      <c r="AD22" s="876"/>
      <c r="AE22" s="876"/>
      <c r="AF22" s="876"/>
      <c r="AG22" s="876"/>
      <c r="AH22" s="876"/>
      <c r="AI22" s="876"/>
      <c r="AJ22" s="876"/>
      <c r="AK22" s="876"/>
      <c r="AL22" s="877"/>
    </row>
    <row r="23" spans="1:38" ht="21" customHeight="1">
      <c r="A23" s="869"/>
      <c r="B23" s="837" t="s">
        <v>260</v>
      </c>
      <c r="C23" s="837"/>
      <c r="D23" s="837"/>
      <c r="E23" s="837"/>
      <c r="F23" s="837"/>
      <c r="G23" s="837"/>
      <c r="H23" s="837"/>
      <c r="I23" s="837"/>
      <c r="J23" s="886"/>
      <c r="K23" s="887"/>
      <c r="L23" s="887"/>
      <c r="M23" s="887"/>
      <c r="N23" s="887"/>
      <c r="O23" s="887"/>
      <c r="P23" s="887"/>
      <c r="Q23" s="887"/>
      <c r="R23" s="887"/>
      <c r="S23" s="887"/>
      <c r="T23" s="887"/>
      <c r="U23" s="887"/>
      <c r="V23" s="887"/>
      <c r="W23" s="887"/>
      <c r="X23" s="887"/>
      <c r="Y23" s="887"/>
      <c r="Z23" s="887"/>
      <c r="AA23" s="887"/>
      <c r="AB23" s="887"/>
      <c r="AC23" s="887"/>
      <c r="AD23" s="887"/>
      <c r="AE23" s="887"/>
      <c r="AF23" s="887"/>
      <c r="AG23" s="887"/>
      <c r="AH23" s="887"/>
      <c r="AI23" s="887"/>
      <c r="AJ23" s="887"/>
      <c r="AK23" s="887"/>
      <c r="AL23" s="888"/>
    </row>
    <row r="24" spans="1:38" ht="14">
      <c r="A24" s="869"/>
      <c r="B24" s="838" t="s">
        <v>1079</v>
      </c>
      <c r="C24" s="839"/>
      <c r="D24" s="839"/>
      <c r="E24" s="839"/>
      <c r="F24" s="839"/>
      <c r="G24" s="839"/>
      <c r="H24" s="839"/>
      <c r="I24" s="840"/>
      <c r="J24" s="855" t="s">
        <v>1072</v>
      </c>
      <c r="K24" s="855"/>
      <c r="L24" s="855"/>
      <c r="M24" s="855"/>
      <c r="N24" s="855"/>
      <c r="O24" s="855"/>
      <c r="P24" s="855"/>
      <c r="Q24" s="855"/>
      <c r="R24" s="855"/>
      <c r="S24" s="855"/>
      <c r="T24" s="855"/>
      <c r="U24" s="855"/>
      <c r="V24" s="855"/>
      <c r="W24" s="855"/>
      <c r="X24" s="855"/>
      <c r="Y24" s="855"/>
      <c r="Z24" s="855"/>
      <c r="AA24" s="855"/>
      <c r="AB24" s="855"/>
      <c r="AC24" s="855"/>
      <c r="AD24" s="855"/>
      <c r="AE24" s="855"/>
      <c r="AF24" s="855"/>
      <c r="AG24" s="855"/>
      <c r="AH24" s="855"/>
      <c r="AI24" s="855"/>
      <c r="AJ24" s="855"/>
      <c r="AK24" s="855"/>
      <c r="AL24" s="856"/>
    </row>
    <row r="25" spans="1:38" ht="21" customHeight="1">
      <c r="A25" s="869"/>
      <c r="B25" s="838"/>
      <c r="C25" s="839"/>
      <c r="D25" s="839"/>
      <c r="E25" s="839"/>
      <c r="F25" s="839"/>
      <c r="G25" s="839"/>
      <c r="H25" s="839"/>
      <c r="I25" s="840"/>
      <c r="J25" s="855" t="s">
        <v>1071</v>
      </c>
      <c r="K25" s="855"/>
      <c r="L25" s="855"/>
      <c r="M25" s="855"/>
      <c r="N25" s="855"/>
      <c r="O25" s="855"/>
      <c r="P25" s="855"/>
      <c r="Q25" s="855"/>
      <c r="R25" s="855"/>
      <c r="S25" s="855"/>
      <c r="T25" s="855"/>
      <c r="U25" s="855"/>
      <c r="V25" s="855"/>
      <c r="W25" s="855"/>
      <c r="X25" s="855"/>
      <c r="Y25" s="855"/>
      <c r="Z25" s="855"/>
      <c r="AA25" s="855"/>
      <c r="AB25" s="855"/>
      <c r="AC25" s="855"/>
      <c r="AD25" s="855"/>
      <c r="AE25" s="855"/>
      <c r="AF25" s="855"/>
      <c r="AG25" s="855"/>
      <c r="AH25" s="855"/>
      <c r="AI25" s="855"/>
      <c r="AJ25" s="855"/>
      <c r="AK25" s="855"/>
      <c r="AL25" s="856"/>
    </row>
    <row r="26" spans="1:38" ht="21" customHeight="1">
      <c r="A26" s="869"/>
      <c r="B26" s="841"/>
      <c r="C26" s="842"/>
      <c r="D26" s="842"/>
      <c r="E26" s="842"/>
      <c r="F26" s="842"/>
      <c r="G26" s="842"/>
      <c r="H26" s="842"/>
      <c r="I26" s="843"/>
      <c r="J26" s="880"/>
      <c r="K26" s="880"/>
      <c r="L26" s="880"/>
      <c r="M26" s="880"/>
      <c r="N26" s="880"/>
      <c r="O26" s="880"/>
      <c r="P26" s="880"/>
      <c r="Q26" s="880"/>
      <c r="R26" s="880"/>
      <c r="S26" s="880"/>
      <c r="T26" s="880"/>
      <c r="U26" s="880"/>
      <c r="V26" s="880"/>
      <c r="W26" s="880"/>
      <c r="X26" s="880"/>
      <c r="Y26" s="880"/>
      <c r="Z26" s="880"/>
      <c r="AA26" s="880"/>
      <c r="AB26" s="880"/>
      <c r="AC26" s="880"/>
      <c r="AD26" s="880"/>
      <c r="AE26" s="880"/>
      <c r="AF26" s="880"/>
      <c r="AG26" s="880"/>
      <c r="AH26" s="880"/>
      <c r="AI26" s="880"/>
      <c r="AJ26" s="880"/>
      <c r="AK26" s="880"/>
      <c r="AL26" s="881"/>
    </row>
    <row r="27" spans="1:38" ht="21" customHeight="1">
      <c r="A27" s="869"/>
      <c r="B27" s="871" t="s">
        <v>1078</v>
      </c>
      <c r="C27" s="872"/>
      <c r="D27" s="872"/>
      <c r="E27" s="872"/>
      <c r="F27" s="872"/>
      <c r="G27" s="872"/>
      <c r="H27" s="872"/>
      <c r="I27" s="873"/>
      <c r="J27" s="844" t="s">
        <v>978</v>
      </c>
      <c r="K27" s="844"/>
      <c r="L27" s="844"/>
      <c r="M27" s="844"/>
      <c r="N27" s="844"/>
      <c r="O27" s="844"/>
      <c r="P27" s="844"/>
      <c r="Q27" s="844"/>
      <c r="R27" s="844"/>
      <c r="S27" s="844"/>
      <c r="T27" s="844"/>
      <c r="U27" s="844"/>
      <c r="V27" s="844"/>
      <c r="W27" s="844"/>
      <c r="X27" s="844" t="s">
        <v>1077</v>
      </c>
      <c r="Y27" s="844"/>
      <c r="Z27" s="844"/>
      <c r="AA27" s="844"/>
      <c r="AB27" s="844"/>
      <c r="AC27" s="844"/>
      <c r="AD27" s="844"/>
      <c r="AE27" s="844"/>
      <c r="AF27" s="844"/>
      <c r="AG27" s="844"/>
      <c r="AH27" s="844"/>
      <c r="AI27" s="844"/>
      <c r="AJ27" s="844"/>
      <c r="AK27" s="844"/>
      <c r="AL27" s="867"/>
    </row>
    <row r="28" spans="1:38" ht="21" customHeight="1">
      <c r="A28" s="869"/>
      <c r="B28" s="864" t="s">
        <v>1076</v>
      </c>
      <c r="C28" s="864"/>
      <c r="D28" s="864"/>
      <c r="E28" s="864"/>
      <c r="F28" s="864"/>
      <c r="G28" s="864"/>
      <c r="H28" s="864"/>
      <c r="I28" s="864"/>
      <c r="J28" s="865"/>
      <c r="K28" s="865"/>
      <c r="L28" s="865"/>
      <c r="M28" s="865"/>
      <c r="N28" s="865"/>
      <c r="O28" s="865"/>
      <c r="P28" s="865"/>
      <c r="Q28" s="865"/>
      <c r="R28" s="865"/>
      <c r="S28" s="865"/>
      <c r="T28" s="865"/>
      <c r="U28" s="865"/>
      <c r="V28" s="865"/>
      <c r="W28" s="865"/>
      <c r="X28" s="865"/>
      <c r="Y28" s="865"/>
      <c r="Z28" s="865"/>
      <c r="AA28" s="865"/>
      <c r="AB28" s="865"/>
      <c r="AC28" s="865"/>
      <c r="AD28" s="865"/>
      <c r="AE28" s="865"/>
      <c r="AF28" s="865"/>
      <c r="AG28" s="865"/>
      <c r="AH28" s="865"/>
      <c r="AI28" s="865"/>
      <c r="AJ28" s="865"/>
      <c r="AK28" s="865"/>
      <c r="AL28" s="866"/>
    </row>
    <row r="29" spans="1:38" ht="21" customHeight="1">
      <c r="A29" s="869"/>
      <c r="B29" s="871" t="s">
        <v>1075</v>
      </c>
      <c r="C29" s="872"/>
      <c r="D29" s="872"/>
      <c r="E29" s="872"/>
      <c r="F29" s="872"/>
      <c r="G29" s="872"/>
      <c r="H29" s="872"/>
      <c r="I29" s="873"/>
      <c r="J29" s="844" t="s">
        <v>1074</v>
      </c>
      <c r="K29" s="844"/>
      <c r="L29" s="844"/>
      <c r="M29" s="844"/>
      <c r="N29" s="844"/>
      <c r="O29" s="844"/>
      <c r="P29" s="844"/>
      <c r="Q29" s="844"/>
      <c r="R29" s="844"/>
      <c r="S29" s="844"/>
      <c r="T29" s="844"/>
      <c r="U29" s="844"/>
      <c r="V29" s="844"/>
      <c r="W29" s="844"/>
      <c r="X29" s="844" t="s">
        <v>388</v>
      </c>
      <c r="Y29" s="844"/>
      <c r="Z29" s="844"/>
      <c r="AA29" s="844"/>
      <c r="AB29" s="844"/>
      <c r="AC29" s="844"/>
      <c r="AD29" s="844"/>
      <c r="AE29" s="844"/>
      <c r="AF29" s="844"/>
      <c r="AG29" s="844"/>
      <c r="AH29" s="844"/>
      <c r="AI29" s="844"/>
      <c r="AJ29" s="844"/>
      <c r="AK29" s="844"/>
      <c r="AL29" s="867"/>
    </row>
    <row r="30" spans="1:38" ht="14">
      <c r="A30" s="869"/>
      <c r="B30" s="847" t="s">
        <v>1073</v>
      </c>
      <c r="C30" s="848"/>
      <c r="D30" s="848"/>
      <c r="E30" s="848"/>
      <c r="F30" s="848"/>
      <c r="G30" s="848"/>
      <c r="H30" s="848"/>
      <c r="I30" s="849"/>
      <c r="J30" s="853" t="s">
        <v>1072</v>
      </c>
      <c r="K30" s="853"/>
      <c r="L30" s="853"/>
      <c r="M30" s="853"/>
      <c r="N30" s="853"/>
      <c r="O30" s="853"/>
      <c r="P30" s="853"/>
      <c r="Q30" s="853"/>
      <c r="R30" s="853"/>
      <c r="S30" s="853"/>
      <c r="T30" s="853"/>
      <c r="U30" s="853"/>
      <c r="V30" s="853"/>
      <c r="W30" s="853"/>
      <c r="X30" s="853"/>
      <c r="Y30" s="853"/>
      <c r="Z30" s="853"/>
      <c r="AA30" s="853"/>
      <c r="AB30" s="853"/>
      <c r="AC30" s="853"/>
      <c r="AD30" s="853"/>
      <c r="AE30" s="853"/>
      <c r="AF30" s="853"/>
      <c r="AG30" s="853"/>
      <c r="AH30" s="853"/>
      <c r="AI30" s="853"/>
      <c r="AJ30" s="853"/>
      <c r="AK30" s="853"/>
      <c r="AL30" s="854"/>
    </row>
    <row r="31" spans="1:38" ht="21" customHeight="1">
      <c r="A31" s="869"/>
      <c r="B31" s="838"/>
      <c r="C31" s="839"/>
      <c r="D31" s="839"/>
      <c r="E31" s="839"/>
      <c r="F31" s="839"/>
      <c r="G31" s="839"/>
      <c r="H31" s="839"/>
      <c r="I31" s="840"/>
      <c r="J31" s="855" t="s">
        <v>1071</v>
      </c>
      <c r="K31" s="855"/>
      <c r="L31" s="855"/>
      <c r="M31" s="855"/>
      <c r="N31" s="855"/>
      <c r="O31" s="855"/>
      <c r="P31" s="855"/>
      <c r="Q31" s="855"/>
      <c r="R31" s="855"/>
      <c r="S31" s="855"/>
      <c r="T31" s="855"/>
      <c r="U31" s="855"/>
      <c r="V31" s="855"/>
      <c r="W31" s="855"/>
      <c r="X31" s="855"/>
      <c r="Y31" s="855"/>
      <c r="Z31" s="855"/>
      <c r="AA31" s="855"/>
      <c r="AB31" s="855"/>
      <c r="AC31" s="855"/>
      <c r="AD31" s="855"/>
      <c r="AE31" s="855"/>
      <c r="AF31" s="855"/>
      <c r="AG31" s="855"/>
      <c r="AH31" s="855"/>
      <c r="AI31" s="855"/>
      <c r="AJ31" s="855"/>
      <c r="AK31" s="855"/>
      <c r="AL31" s="856"/>
    </row>
    <row r="32" spans="1:38" ht="21" customHeight="1" thickBot="1">
      <c r="A32" s="870"/>
      <c r="B32" s="850"/>
      <c r="C32" s="851"/>
      <c r="D32" s="851"/>
      <c r="E32" s="851"/>
      <c r="F32" s="851"/>
      <c r="G32" s="851"/>
      <c r="H32" s="851"/>
      <c r="I32" s="852"/>
      <c r="J32" s="857"/>
      <c r="K32" s="857"/>
      <c r="L32" s="857"/>
      <c r="M32" s="857"/>
      <c r="N32" s="857"/>
      <c r="O32" s="857"/>
      <c r="P32" s="857"/>
      <c r="Q32" s="857"/>
      <c r="R32" s="857"/>
      <c r="S32" s="857"/>
      <c r="T32" s="857"/>
      <c r="U32" s="857"/>
      <c r="V32" s="857"/>
      <c r="W32" s="857"/>
      <c r="X32" s="857"/>
      <c r="Y32" s="857"/>
      <c r="Z32" s="857"/>
      <c r="AA32" s="857"/>
      <c r="AB32" s="857"/>
      <c r="AC32" s="857"/>
      <c r="AD32" s="857"/>
      <c r="AE32" s="857"/>
      <c r="AF32" s="857"/>
      <c r="AG32" s="857"/>
      <c r="AH32" s="857"/>
      <c r="AI32" s="857"/>
      <c r="AJ32" s="857"/>
      <c r="AK32" s="857"/>
      <c r="AL32" s="858"/>
    </row>
    <row r="33" spans="1:38" ht="28.5" customHeight="1">
      <c r="A33" s="868" t="s">
        <v>1070</v>
      </c>
      <c r="B33" s="863" t="s">
        <v>1069</v>
      </c>
      <c r="C33" s="863"/>
      <c r="D33" s="863"/>
      <c r="E33" s="863"/>
      <c r="F33" s="863"/>
      <c r="G33" s="863"/>
      <c r="H33" s="863"/>
      <c r="I33" s="863"/>
      <c r="J33" s="845" t="s">
        <v>1068</v>
      </c>
      <c r="K33" s="846"/>
      <c r="L33" s="845" t="s">
        <v>1067</v>
      </c>
      <c r="M33" s="846"/>
      <c r="N33" s="846"/>
      <c r="O33" s="846"/>
      <c r="P33" s="846"/>
      <c r="Q33" s="859"/>
      <c r="R33" s="860" t="s">
        <v>1066</v>
      </c>
      <c r="S33" s="861"/>
      <c r="T33" s="861"/>
      <c r="U33" s="861"/>
      <c r="V33" s="861"/>
      <c r="W33" s="861"/>
      <c r="X33" s="862"/>
      <c r="Y33" s="860" t="s">
        <v>1065</v>
      </c>
      <c r="Z33" s="861"/>
      <c r="AA33" s="861"/>
      <c r="AB33" s="861"/>
      <c r="AC33" s="861"/>
      <c r="AD33" s="861"/>
      <c r="AE33" s="862"/>
      <c r="AF33" s="845" t="s">
        <v>1064</v>
      </c>
      <c r="AG33" s="861"/>
      <c r="AH33" s="861"/>
      <c r="AI33" s="861"/>
      <c r="AJ33" s="861"/>
      <c r="AK33" s="861"/>
      <c r="AL33" s="889"/>
    </row>
    <row r="34" spans="1:38" ht="21" customHeight="1">
      <c r="A34" s="898"/>
      <c r="B34" s="900" t="s">
        <v>1063</v>
      </c>
      <c r="C34" s="836" t="s">
        <v>20</v>
      </c>
      <c r="D34" s="836"/>
      <c r="E34" s="836"/>
      <c r="F34" s="836"/>
      <c r="G34" s="836"/>
      <c r="H34" s="836"/>
      <c r="I34" s="836"/>
      <c r="J34" s="820"/>
      <c r="K34" s="822"/>
      <c r="L34" s="823"/>
      <c r="M34" s="824"/>
      <c r="N34" s="824"/>
      <c r="O34" s="824"/>
      <c r="P34" s="824"/>
      <c r="Q34" s="825"/>
      <c r="R34" s="823" t="s">
        <v>1056</v>
      </c>
      <c r="S34" s="824"/>
      <c r="T34" s="824"/>
      <c r="U34" s="824"/>
      <c r="V34" s="824"/>
      <c r="W34" s="824"/>
      <c r="X34" s="825"/>
      <c r="Y34" s="820"/>
      <c r="Z34" s="821"/>
      <c r="AA34" s="821"/>
      <c r="AB34" s="821"/>
      <c r="AC34" s="821"/>
      <c r="AD34" s="821"/>
      <c r="AE34" s="822"/>
      <c r="AF34" s="820"/>
      <c r="AG34" s="821"/>
      <c r="AH34" s="821"/>
      <c r="AI34" s="821"/>
      <c r="AJ34" s="821"/>
      <c r="AK34" s="821"/>
      <c r="AL34" s="832"/>
    </row>
    <row r="35" spans="1:38" ht="21" customHeight="1">
      <c r="A35" s="898"/>
      <c r="B35" s="900"/>
      <c r="C35" s="836" t="s">
        <v>1062</v>
      </c>
      <c r="D35" s="836"/>
      <c r="E35" s="836"/>
      <c r="F35" s="836"/>
      <c r="G35" s="836"/>
      <c r="H35" s="836"/>
      <c r="I35" s="836"/>
      <c r="J35" s="820"/>
      <c r="K35" s="822"/>
      <c r="L35" s="823"/>
      <c r="M35" s="824"/>
      <c r="N35" s="824"/>
      <c r="O35" s="824"/>
      <c r="P35" s="824"/>
      <c r="Q35" s="825"/>
      <c r="R35" s="823" t="s">
        <v>1056</v>
      </c>
      <c r="S35" s="824"/>
      <c r="T35" s="824"/>
      <c r="U35" s="824"/>
      <c r="V35" s="824"/>
      <c r="W35" s="824"/>
      <c r="X35" s="825"/>
      <c r="Y35" s="820"/>
      <c r="Z35" s="821"/>
      <c r="AA35" s="821"/>
      <c r="AB35" s="821"/>
      <c r="AC35" s="821"/>
      <c r="AD35" s="821"/>
      <c r="AE35" s="822"/>
      <c r="AF35" s="820"/>
      <c r="AG35" s="821"/>
      <c r="AH35" s="821"/>
      <c r="AI35" s="821"/>
      <c r="AJ35" s="821"/>
      <c r="AK35" s="821"/>
      <c r="AL35" s="832"/>
    </row>
    <row r="36" spans="1:38" ht="21" hidden="1" customHeight="1">
      <c r="A36" s="898"/>
      <c r="B36" s="900"/>
      <c r="C36" s="836" t="s">
        <v>1061</v>
      </c>
      <c r="D36" s="836"/>
      <c r="E36" s="836"/>
      <c r="F36" s="836"/>
      <c r="G36" s="836"/>
      <c r="H36" s="836"/>
      <c r="I36" s="836"/>
      <c r="J36" s="820"/>
      <c r="K36" s="822"/>
      <c r="L36" s="823"/>
      <c r="M36" s="824"/>
      <c r="N36" s="824"/>
      <c r="O36" s="824"/>
      <c r="P36" s="824"/>
      <c r="Q36" s="825"/>
      <c r="R36" s="823" t="s">
        <v>1056</v>
      </c>
      <c r="S36" s="824"/>
      <c r="T36" s="824"/>
      <c r="U36" s="824"/>
      <c r="V36" s="824"/>
      <c r="W36" s="824"/>
      <c r="X36" s="825"/>
      <c r="Y36" s="820"/>
      <c r="Z36" s="821"/>
      <c r="AA36" s="821"/>
      <c r="AB36" s="821"/>
      <c r="AC36" s="821"/>
      <c r="AD36" s="821"/>
      <c r="AE36" s="822"/>
      <c r="AF36" s="820"/>
      <c r="AG36" s="821"/>
      <c r="AH36" s="821"/>
      <c r="AI36" s="821"/>
      <c r="AJ36" s="821"/>
      <c r="AK36" s="821"/>
      <c r="AL36" s="832"/>
    </row>
    <row r="37" spans="1:38" ht="21" customHeight="1">
      <c r="A37" s="898"/>
      <c r="B37" s="900"/>
      <c r="C37" s="836" t="s">
        <v>68</v>
      </c>
      <c r="D37" s="836"/>
      <c r="E37" s="836"/>
      <c r="F37" s="836"/>
      <c r="G37" s="836"/>
      <c r="H37" s="836"/>
      <c r="I37" s="836"/>
      <c r="J37" s="820"/>
      <c r="K37" s="822"/>
      <c r="L37" s="823"/>
      <c r="M37" s="824"/>
      <c r="N37" s="824"/>
      <c r="O37" s="824"/>
      <c r="P37" s="824"/>
      <c r="Q37" s="825"/>
      <c r="R37" s="823" t="s">
        <v>1056</v>
      </c>
      <c r="S37" s="824"/>
      <c r="T37" s="824"/>
      <c r="U37" s="824"/>
      <c r="V37" s="824"/>
      <c r="W37" s="824"/>
      <c r="X37" s="825"/>
      <c r="Y37" s="820"/>
      <c r="Z37" s="821"/>
      <c r="AA37" s="821"/>
      <c r="AB37" s="821"/>
      <c r="AC37" s="821"/>
      <c r="AD37" s="821"/>
      <c r="AE37" s="822"/>
      <c r="AF37" s="820"/>
      <c r="AG37" s="821"/>
      <c r="AH37" s="821"/>
      <c r="AI37" s="821"/>
      <c r="AJ37" s="821"/>
      <c r="AK37" s="821"/>
      <c r="AL37" s="832"/>
    </row>
    <row r="38" spans="1:38" ht="21" customHeight="1">
      <c r="A38" s="898"/>
      <c r="B38" s="900"/>
      <c r="C38" s="836" t="s">
        <v>81</v>
      </c>
      <c r="D38" s="836"/>
      <c r="E38" s="836"/>
      <c r="F38" s="836"/>
      <c r="G38" s="836"/>
      <c r="H38" s="836"/>
      <c r="I38" s="836"/>
      <c r="J38" s="820"/>
      <c r="K38" s="822"/>
      <c r="L38" s="823"/>
      <c r="M38" s="824"/>
      <c r="N38" s="824"/>
      <c r="O38" s="824"/>
      <c r="P38" s="824"/>
      <c r="Q38" s="825"/>
      <c r="R38" s="823" t="s">
        <v>1056</v>
      </c>
      <c r="S38" s="824"/>
      <c r="T38" s="824"/>
      <c r="U38" s="824"/>
      <c r="V38" s="824"/>
      <c r="W38" s="824"/>
      <c r="X38" s="825"/>
      <c r="Y38" s="820"/>
      <c r="Z38" s="821"/>
      <c r="AA38" s="821"/>
      <c r="AB38" s="821"/>
      <c r="AC38" s="821"/>
      <c r="AD38" s="821"/>
      <c r="AE38" s="822"/>
      <c r="AF38" s="820"/>
      <c r="AG38" s="821"/>
      <c r="AH38" s="821"/>
      <c r="AI38" s="821"/>
      <c r="AJ38" s="821"/>
      <c r="AK38" s="821"/>
      <c r="AL38" s="832"/>
    </row>
    <row r="39" spans="1:38" ht="21" customHeight="1">
      <c r="A39" s="898"/>
      <c r="B39" s="833" t="s">
        <v>97</v>
      </c>
      <c r="C39" s="836" t="s">
        <v>1060</v>
      </c>
      <c r="D39" s="836"/>
      <c r="E39" s="836"/>
      <c r="F39" s="836"/>
      <c r="G39" s="836"/>
      <c r="H39" s="836"/>
      <c r="I39" s="836"/>
      <c r="J39" s="820"/>
      <c r="K39" s="822"/>
      <c r="L39" s="823"/>
      <c r="M39" s="824"/>
      <c r="N39" s="824"/>
      <c r="O39" s="824"/>
      <c r="P39" s="824"/>
      <c r="Q39" s="825"/>
      <c r="R39" s="823" t="s">
        <v>1056</v>
      </c>
      <c r="S39" s="824"/>
      <c r="T39" s="824"/>
      <c r="U39" s="824"/>
      <c r="V39" s="824"/>
      <c r="W39" s="824"/>
      <c r="X39" s="825"/>
      <c r="Y39" s="820"/>
      <c r="Z39" s="821"/>
      <c r="AA39" s="821"/>
      <c r="AB39" s="821"/>
      <c r="AC39" s="821"/>
      <c r="AD39" s="821"/>
      <c r="AE39" s="822"/>
      <c r="AF39" s="820"/>
      <c r="AG39" s="821"/>
      <c r="AH39" s="821"/>
      <c r="AI39" s="821"/>
      <c r="AJ39" s="821"/>
      <c r="AK39" s="821"/>
      <c r="AL39" s="832"/>
    </row>
    <row r="40" spans="1:38" ht="21" customHeight="1">
      <c r="A40" s="898"/>
      <c r="B40" s="834"/>
      <c r="C40" s="836" t="s">
        <v>1059</v>
      </c>
      <c r="D40" s="836"/>
      <c r="E40" s="836"/>
      <c r="F40" s="836"/>
      <c r="G40" s="836"/>
      <c r="H40" s="836"/>
      <c r="I40" s="836"/>
      <c r="J40" s="820"/>
      <c r="K40" s="822"/>
      <c r="L40" s="823"/>
      <c r="M40" s="824"/>
      <c r="N40" s="824"/>
      <c r="O40" s="824"/>
      <c r="P40" s="824"/>
      <c r="Q40" s="825"/>
      <c r="R40" s="823" t="s">
        <v>1056</v>
      </c>
      <c r="S40" s="824"/>
      <c r="T40" s="824"/>
      <c r="U40" s="824"/>
      <c r="V40" s="824"/>
      <c r="W40" s="824"/>
      <c r="X40" s="825"/>
      <c r="Y40" s="820"/>
      <c r="Z40" s="821"/>
      <c r="AA40" s="821"/>
      <c r="AB40" s="821"/>
      <c r="AC40" s="821"/>
      <c r="AD40" s="821"/>
      <c r="AE40" s="822"/>
      <c r="AF40" s="820"/>
      <c r="AG40" s="821"/>
      <c r="AH40" s="821"/>
      <c r="AI40" s="821"/>
      <c r="AJ40" s="821"/>
      <c r="AK40" s="821"/>
      <c r="AL40" s="832"/>
    </row>
    <row r="41" spans="1:38" ht="21" customHeight="1">
      <c r="A41" s="898"/>
      <c r="B41" s="834"/>
      <c r="C41" s="836" t="s">
        <v>1058</v>
      </c>
      <c r="D41" s="836"/>
      <c r="E41" s="836"/>
      <c r="F41" s="836"/>
      <c r="G41" s="836"/>
      <c r="H41" s="836"/>
      <c r="I41" s="836"/>
      <c r="J41" s="820"/>
      <c r="K41" s="822"/>
      <c r="L41" s="823"/>
      <c r="M41" s="824"/>
      <c r="N41" s="824"/>
      <c r="O41" s="824"/>
      <c r="P41" s="824"/>
      <c r="Q41" s="825"/>
      <c r="R41" s="823" t="s">
        <v>1056</v>
      </c>
      <c r="S41" s="824"/>
      <c r="T41" s="824"/>
      <c r="U41" s="824"/>
      <c r="V41" s="824"/>
      <c r="W41" s="824"/>
      <c r="X41" s="825"/>
      <c r="Y41" s="820"/>
      <c r="Z41" s="821"/>
      <c r="AA41" s="821"/>
      <c r="AB41" s="821"/>
      <c r="AC41" s="821"/>
      <c r="AD41" s="821"/>
      <c r="AE41" s="822"/>
      <c r="AF41" s="820"/>
      <c r="AG41" s="821"/>
      <c r="AH41" s="821"/>
      <c r="AI41" s="821"/>
      <c r="AJ41" s="821"/>
      <c r="AK41" s="821"/>
      <c r="AL41" s="832"/>
    </row>
    <row r="42" spans="1:38" ht="21" customHeight="1">
      <c r="A42" s="898"/>
      <c r="B42" s="834"/>
      <c r="C42" s="836" t="s">
        <v>124</v>
      </c>
      <c r="D42" s="836"/>
      <c r="E42" s="836"/>
      <c r="F42" s="836"/>
      <c r="G42" s="836"/>
      <c r="H42" s="836"/>
      <c r="I42" s="836"/>
      <c r="J42" s="820"/>
      <c r="K42" s="822"/>
      <c r="L42" s="823"/>
      <c r="M42" s="824"/>
      <c r="N42" s="824"/>
      <c r="O42" s="824"/>
      <c r="P42" s="824"/>
      <c r="Q42" s="825"/>
      <c r="R42" s="823" t="s">
        <v>1056</v>
      </c>
      <c r="S42" s="824"/>
      <c r="T42" s="824"/>
      <c r="U42" s="824"/>
      <c r="V42" s="824"/>
      <c r="W42" s="824"/>
      <c r="X42" s="825"/>
      <c r="Y42" s="820"/>
      <c r="Z42" s="821"/>
      <c r="AA42" s="821"/>
      <c r="AB42" s="821"/>
      <c r="AC42" s="821"/>
      <c r="AD42" s="821"/>
      <c r="AE42" s="822"/>
      <c r="AF42" s="820"/>
      <c r="AG42" s="821"/>
      <c r="AH42" s="821"/>
      <c r="AI42" s="821"/>
      <c r="AJ42" s="821"/>
      <c r="AK42" s="821"/>
      <c r="AL42" s="832"/>
    </row>
    <row r="43" spans="1:38" ht="21" customHeight="1">
      <c r="A43" s="898"/>
      <c r="B43" s="834"/>
      <c r="C43" s="836" t="s">
        <v>130</v>
      </c>
      <c r="D43" s="836"/>
      <c r="E43" s="836"/>
      <c r="F43" s="836"/>
      <c r="G43" s="836"/>
      <c r="H43" s="836"/>
      <c r="I43" s="836"/>
      <c r="J43" s="820"/>
      <c r="K43" s="822"/>
      <c r="L43" s="820"/>
      <c r="M43" s="821"/>
      <c r="N43" s="821"/>
      <c r="O43" s="821"/>
      <c r="P43" s="821"/>
      <c r="Q43" s="822"/>
      <c r="R43" s="823" t="s">
        <v>1056</v>
      </c>
      <c r="S43" s="824"/>
      <c r="T43" s="824"/>
      <c r="U43" s="824"/>
      <c r="V43" s="824"/>
      <c r="W43" s="824"/>
      <c r="X43" s="825"/>
      <c r="Y43" s="820"/>
      <c r="Z43" s="821"/>
      <c r="AA43" s="821"/>
      <c r="AB43" s="821"/>
      <c r="AC43" s="821"/>
      <c r="AD43" s="821"/>
      <c r="AE43" s="822"/>
      <c r="AF43" s="820"/>
      <c r="AG43" s="821"/>
      <c r="AH43" s="821"/>
      <c r="AI43" s="821"/>
      <c r="AJ43" s="821"/>
      <c r="AK43" s="821"/>
      <c r="AL43" s="832"/>
    </row>
    <row r="44" spans="1:38" ht="21" customHeight="1">
      <c r="A44" s="898"/>
      <c r="B44" s="834"/>
      <c r="C44" s="836" t="s">
        <v>139</v>
      </c>
      <c r="D44" s="836"/>
      <c r="E44" s="836"/>
      <c r="F44" s="836"/>
      <c r="G44" s="836"/>
      <c r="H44" s="836"/>
      <c r="I44" s="836"/>
      <c r="J44" s="820"/>
      <c r="K44" s="822"/>
      <c r="L44" s="820"/>
      <c r="M44" s="821"/>
      <c r="N44" s="821"/>
      <c r="O44" s="821"/>
      <c r="P44" s="821"/>
      <c r="Q44" s="822"/>
      <c r="R44" s="823" t="s">
        <v>1056</v>
      </c>
      <c r="S44" s="824"/>
      <c r="T44" s="824"/>
      <c r="U44" s="824"/>
      <c r="V44" s="824"/>
      <c r="W44" s="824"/>
      <c r="X44" s="825"/>
      <c r="Y44" s="820"/>
      <c r="Z44" s="821"/>
      <c r="AA44" s="821"/>
      <c r="AB44" s="821"/>
      <c r="AC44" s="821"/>
      <c r="AD44" s="821"/>
      <c r="AE44" s="822"/>
      <c r="AF44" s="820"/>
      <c r="AG44" s="821"/>
      <c r="AH44" s="821"/>
      <c r="AI44" s="821"/>
      <c r="AJ44" s="821"/>
      <c r="AK44" s="821"/>
      <c r="AL44" s="832"/>
    </row>
    <row r="45" spans="1:38" ht="21" customHeight="1">
      <c r="A45" s="898"/>
      <c r="B45" s="834"/>
      <c r="C45" s="836" t="s">
        <v>144</v>
      </c>
      <c r="D45" s="836"/>
      <c r="E45" s="836"/>
      <c r="F45" s="836"/>
      <c r="G45" s="836"/>
      <c r="H45" s="836"/>
      <c r="I45" s="836"/>
      <c r="J45" s="820"/>
      <c r="K45" s="822"/>
      <c r="L45" s="820"/>
      <c r="M45" s="821"/>
      <c r="N45" s="821"/>
      <c r="O45" s="821"/>
      <c r="P45" s="821"/>
      <c r="Q45" s="822"/>
      <c r="R45" s="823" t="s">
        <v>1056</v>
      </c>
      <c r="S45" s="824"/>
      <c r="T45" s="824"/>
      <c r="U45" s="824"/>
      <c r="V45" s="824"/>
      <c r="W45" s="824"/>
      <c r="X45" s="825"/>
      <c r="Y45" s="820"/>
      <c r="Z45" s="821"/>
      <c r="AA45" s="821"/>
      <c r="AB45" s="821"/>
      <c r="AC45" s="821"/>
      <c r="AD45" s="821"/>
      <c r="AE45" s="822"/>
      <c r="AF45" s="820"/>
      <c r="AG45" s="821"/>
      <c r="AH45" s="821"/>
      <c r="AI45" s="821"/>
      <c r="AJ45" s="821"/>
      <c r="AK45" s="821"/>
      <c r="AL45" s="832"/>
    </row>
    <row r="46" spans="1:38" ht="21" customHeight="1" thickBot="1">
      <c r="A46" s="899"/>
      <c r="B46" s="835"/>
      <c r="C46" s="836" t="s">
        <v>1057</v>
      </c>
      <c r="D46" s="836"/>
      <c r="E46" s="836"/>
      <c r="F46" s="836"/>
      <c r="G46" s="836"/>
      <c r="H46" s="836"/>
      <c r="I46" s="836"/>
      <c r="J46" s="820"/>
      <c r="K46" s="822"/>
      <c r="L46" s="820"/>
      <c r="M46" s="821"/>
      <c r="N46" s="821"/>
      <c r="O46" s="821"/>
      <c r="P46" s="821"/>
      <c r="Q46" s="822"/>
      <c r="R46" s="823" t="s">
        <v>1056</v>
      </c>
      <c r="S46" s="824"/>
      <c r="T46" s="824"/>
      <c r="U46" s="824"/>
      <c r="V46" s="824"/>
      <c r="W46" s="824"/>
      <c r="X46" s="825"/>
      <c r="Y46" s="820"/>
      <c r="Z46" s="821"/>
      <c r="AA46" s="821"/>
      <c r="AB46" s="821"/>
      <c r="AC46" s="821"/>
      <c r="AD46" s="821"/>
      <c r="AE46" s="822"/>
      <c r="AF46" s="820"/>
      <c r="AG46" s="821"/>
      <c r="AH46" s="821"/>
      <c r="AI46" s="821"/>
      <c r="AJ46" s="821"/>
      <c r="AK46" s="821"/>
      <c r="AL46" s="832"/>
    </row>
    <row r="47" spans="1:38" ht="14">
      <c r="A47" s="868" t="s">
        <v>1055</v>
      </c>
      <c r="B47" s="915" t="s">
        <v>1054</v>
      </c>
      <c r="C47" s="916"/>
      <c r="D47" s="916"/>
      <c r="E47" s="916"/>
      <c r="F47" s="916"/>
      <c r="G47" s="916"/>
      <c r="H47" s="916"/>
      <c r="I47" s="916"/>
      <c r="J47" s="916"/>
      <c r="K47" s="916"/>
      <c r="L47" s="916"/>
      <c r="M47" s="916"/>
      <c r="N47" s="916"/>
      <c r="O47" s="916"/>
      <c r="P47" s="916"/>
      <c r="Q47" s="916"/>
      <c r="R47" s="916"/>
      <c r="S47" s="918"/>
      <c r="T47" s="915" t="s">
        <v>1053</v>
      </c>
      <c r="U47" s="916"/>
      <c r="V47" s="916"/>
      <c r="W47" s="916"/>
      <c r="X47" s="916"/>
      <c r="Y47" s="916"/>
      <c r="Z47" s="916"/>
      <c r="AA47" s="916"/>
      <c r="AB47" s="916"/>
      <c r="AC47" s="916"/>
      <c r="AD47" s="916"/>
      <c r="AE47" s="916"/>
      <c r="AF47" s="916"/>
      <c r="AG47" s="916"/>
      <c r="AH47" s="916"/>
      <c r="AI47" s="916"/>
      <c r="AJ47" s="916"/>
      <c r="AK47" s="916"/>
      <c r="AL47" s="917"/>
    </row>
    <row r="48" spans="1:38" ht="18" customHeight="1">
      <c r="A48" s="898"/>
      <c r="B48" s="919"/>
      <c r="C48" s="920"/>
      <c r="D48" s="920"/>
      <c r="E48" s="920"/>
      <c r="F48" s="920"/>
      <c r="G48" s="920"/>
      <c r="H48" s="920"/>
      <c r="I48" s="920"/>
      <c r="J48" s="920"/>
      <c r="K48" s="920"/>
      <c r="L48" s="920"/>
      <c r="M48" s="920"/>
      <c r="N48" s="920"/>
      <c r="O48" s="920"/>
      <c r="P48" s="920"/>
      <c r="Q48" s="920"/>
      <c r="R48" s="920"/>
      <c r="S48" s="921"/>
      <c r="T48" s="906"/>
      <c r="U48" s="907"/>
      <c r="V48" s="907"/>
      <c r="W48" s="907"/>
      <c r="X48" s="907"/>
      <c r="Y48" s="907"/>
      <c r="Z48" s="907"/>
      <c r="AA48" s="907"/>
      <c r="AB48" s="907"/>
      <c r="AC48" s="907"/>
      <c r="AD48" s="907"/>
      <c r="AE48" s="907"/>
      <c r="AF48" s="907"/>
      <c r="AG48" s="907"/>
      <c r="AH48" s="907"/>
      <c r="AI48" s="907"/>
      <c r="AJ48" s="907"/>
      <c r="AK48" s="907"/>
      <c r="AL48" s="908"/>
    </row>
    <row r="49" spans="1:38" ht="18" customHeight="1" thickBot="1">
      <c r="A49" s="899"/>
      <c r="B49" s="922"/>
      <c r="C49" s="923"/>
      <c r="D49" s="923"/>
      <c r="E49" s="923"/>
      <c r="F49" s="923"/>
      <c r="G49" s="923"/>
      <c r="H49" s="923"/>
      <c r="I49" s="923"/>
      <c r="J49" s="923"/>
      <c r="K49" s="923"/>
      <c r="L49" s="923"/>
      <c r="M49" s="923"/>
      <c r="N49" s="923"/>
      <c r="O49" s="923"/>
      <c r="P49" s="923"/>
      <c r="Q49" s="923"/>
      <c r="R49" s="923"/>
      <c r="S49" s="924"/>
      <c r="T49" s="909"/>
      <c r="U49" s="910"/>
      <c r="V49" s="910"/>
      <c r="W49" s="910"/>
      <c r="X49" s="910"/>
      <c r="Y49" s="910"/>
      <c r="Z49" s="910"/>
      <c r="AA49" s="910"/>
      <c r="AB49" s="910"/>
      <c r="AC49" s="910"/>
      <c r="AD49" s="910"/>
      <c r="AE49" s="910"/>
      <c r="AF49" s="910"/>
      <c r="AG49" s="910"/>
      <c r="AH49" s="910"/>
      <c r="AI49" s="910"/>
      <c r="AJ49" s="910"/>
      <c r="AK49" s="910"/>
      <c r="AL49" s="911"/>
    </row>
    <row r="50" spans="1:38" ht="17.5" customHeight="1" thickBot="1">
      <c r="A50" s="912" t="s">
        <v>1052</v>
      </c>
      <c r="B50" s="913"/>
      <c r="C50" s="913"/>
      <c r="D50" s="913"/>
      <c r="E50" s="913"/>
      <c r="F50" s="913"/>
      <c r="G50" s="913"/>
      <c r="H50" s="913"/>
      <c r="I50" s="914"/>
      <c r="J50" s="904" t="s">
        <v>1051</v>
      </c>
      <c r="K50" s="904"/>
      <c r="L50" s="904"/>
      <c r="M50" s="904"/>
      <c r="N50" s="904"/>
      <c r="O50" s="904"/>
      <c r="P50" s="904"/>
      <c r="Q50" s="904"/>
      <c r="R50" s="904"/>
      <c r="S50" s="904"/>
      <c r="T50" s="904"/>
      <c r="U50" s="904"/>
      <c r="V50" s="904"/>
      <c r="W50" s="904"/>
      <c r="X50" s="904"/>
      <c r="Y50" s="904"/>
      <c r="Z50" s="904"/>
      <c r="AA50" s="904"/>
      <c r="AB50" s="904"/>
      <c r="AC50" s="904"/>
      <c r="AD50" s="904"/>
      <c r="AE50" s="904"/>
      <c r="AF50" s="904"/>
      <c r="AG50" s="904"/>
      <c r="AH50" s="904"/>
      <c r="AI50" s="904"/>
      <c r="AJ50" s="904"/>
      <c r="AK50" s="904"/>
      <c r="AL50" s="905"/>
    </row>
    <row r="51" spans="1:38" ht="14">
      <c r="A51" s="831" t="s">
        <v>1050</v>
      </c>
      <c r="B51" s="831"/>
      <c r="C51" s="831"/>
      <c r="D51" s="831"/>
      <c r="E51" s="831"/>
      <c r="F51" s="831"/>
      <c r="G51" s="831"/>
      <c r="H51" s="831"/>
      <c r="I51" s="831"/>
      <c r="J51" s="831"/>
      <c r="K51" s="831"/>
      <c r="L51" s="831"/>
      <c r="M51" s="831"/>
      <c r="N51" s="831"/>
      <c r="O51" s="831"/>
      <c r="P51" s="831"/>
      <c r="Q51" s="831"/>
      <c r="R51" s="831"/>
      <c r="S51" s="831"/>
      <c r="T51" s="831"/>
      <c r="U51" s="831"/>
      <c r="V51" s="831"/>
      <c r="W51" s="831"/>
      <c r="X51" s="831"/>
      <c r="Y51" s="831"/>
      <c r="Z51" s="831"/>
      <c r="AA51" s="831"/>
      <c r="AB51" s="831"/>
      <c r="AC51" s="831"/>
      <c r="AD51" s="831"/>
      <c r="AE51" s="831"/>
      <c r="AF51" s="831"/>
      <c r="AG51" s="831"/>
      <c r="AH51" s="831"/>
      <c r="AI51" s="831"/>
      <c r="AJ51" s="831"/>
      <c r="AK51" s="831"/>
      <c r="AL51" s="831"/>
    </row>
    <row r="52" spans="1:38" ht="14">
      <c r="A52" s="831" t="s">
        <v>1049</v>
      </c>
      <c r="B52" s="831"/>
      <c r="C52" s="831"/>
      <c r="D52" s="831"/>
      <c r="E52" s="831"/>
      <c r="F52" s="831"/>
      <c r="G52" s="831"/>
      <c r="H52" s="831"/>
      <c r="I52" s="831"/>
      <c r="J52" s="831"/>
      <c r="K52" s="831"/>
      <c r="L52" s="831"/>
      <c r="M52" s="831"/>
      <c r="N52" s="831"/>
      <c r="O52" s="831"/>
      <c r="P52" s="831"/>
      <c r="Q52" s="831"/>
      <c r="R52" s="831"/>
      <c r="S52" s="831"/>
      <c r="T52" s="831"/>
      <c r="U52" s="831"/>
      <c r="V52" s="831"/>
      <c r="W52" s="831"/>
      <c r="X52" s="831"/>
      <c r="Y52" s="831"/>
      <c r="Z52" s="831"/>
      <c r="AA52" s="831"/>
      <c r="AB52" s="831"/>
      <c r="AC52" s="831"/>
      <c r="AD52" s="831"/>
      <c r="AE52" s="831"/>
      <c r="AF52" s="831"/>
      <c r="AG52" s="831"/>
      <c r="AH52" s="831"/>
      <c r="AI52" s="831"/>
      <c r="AJ52" s="831"/>
      <c r="AK52" s="831"/>
      <c r="AL52" s="831"/>
    </row>
    <row r="53" spans="1:38" ht="14.5" thickBot="1">
      <c r="A53" s="831" t="s">
        <v>1048</v>
      </c>
      <c r="B53" s="831"/>
      <c r="C53" s="831"/>
      <c r="D53" s="831"/>
      <c r="E53" s="831"/>
      <c r="F53" s="831"/>
      <c r="G53" s="831"/>
      <c r="H53" s="831"/>
      <c r="I53" s="831"/>
      <c r="J53" s="831"/>
      <c r="K53" s="831"/>
      <c r="L53" s="831"/>
      <c r="M53" s="831"/>
      <c r="N53" s="831"/>
      <c r="O53" s="831"/>
      <c r="P53" s="831"/>
      <c r="Q53" s="831"/>
      <c r="R53" s="831"/>
      <c r="S53" s="831"/>
      <c r="T53" s="831"/>
      <c r="U53" s="831"/>
      <c r="V53" s="831"/>
      <c r="W53" s="831"/>
      <c r="X53" s="831"/>
      <c r="Y53" s="831"/>
      <c r="Z53" s="831"/>
      <c r="AA53" s="831"/>
      <c r="AB53" s="831"/>
      <c r="AC53" s="831"/>
      <c r="AD53" s="831"/>
      <c r="AE53" s="831"/>
      <c r="AF53" s="831"/>
      <c r="AG53" s="831"/>
      <c r="AH53" s="831"/>
      <c r="AI53" s="831"/>
      <c r="AJ53" s="831"/>
      <c r="AK53" s="831"/>
      <c r="AL53" s="831"/>
    </row>
    <row r="54" spans="1:38" ht="14">
      <c r="A54" s="586" t="s">
        <v>1047</v>
      </c>
      <c r="B54" s="585"/>
      <c r="C54" s="585"/>
      <c r="D54" s="585"/>
      <c r="E54" s="585"/>
      <c r="F54" s="585"/>
      <c r="G54" s="585"/>
      <c r="H54" s="585"/>
      <c r="I54" s="585"/>
      <c r="J54" s="585"/>
      <c r="K54" s="585"/>
      <c r="L54" s="585"/>
      <c r="M54" s="585"/>
      <c r="N54" s="585"/>
      <c r="O54" s="585"/>
      <c r="P54" s="585"/>
      <c r="Q54" s="585"/>
      <c r="R54" s="585"/>
      <c r="S54" s="585"/>
      <c r="T54" s="585"/>
      <c r="U54" s="585"/>
      <c r="V54" s="585"/>
      <c r="W54" s="585"/>
      <c r="X54" s="585"/>
      <c r="Y54" s="901" t="s">
        <v>1046</v>
      </c>
      <c r="Z54" s="902"/>
      <c r="AA54" s="902"/>
      <c r="AB54" s="902"/>
      <c r="AC54" s="902"/>
      <c r="AD54" s="902"/>
      <c r="AE54" s="902"/>
      <c r="AF54" s="902"/>
      <c r="AG54" s="902"/>
      <c r="AH54" s="902"/>
      <c r="AI54" s="902"/>
      <c r="AJ54" s="902"/>
      <c r="AK54" s="902"/>
      <c r="AL54" s="903"/>
    </row>
    <row r="55" spans="1:38" ht="14.5" thickBot="1">
      <c r="A55" s="586" t="s">
        <v>1045</v>
      </c>
      <c r="B55" s="585"/>
      <c r="C55" s="585"/>
      <c r="D55" s="585"/>
      <c r="E55" s="585"/>
      <c r="F55" s="585"/>
      <c r="G55" s="585"/>
      <c r="H55" s="585"/>
      <c r="I55" s="585"/>
      <c r="J55" s="585"/>
      <c r="K55" s="585"/>
      <c r="L55" s="585"/>
      <c r="M55" s="585"/>
      <c r="N55" s="585"/>
      <c r="O55" s="585"/>
      <c r="P55" s="585"/>
      <c r="Q55" s="585"/>
      <c r="R55" s="585"/>
      <c r="S55" s="585"/>
      <c r="T55" s="585"/>
      <c r="U55" s="585"/>
      <c r="V55" s="585"/>
      <c r="W55" s="585"/>
      <c r="X55" s="585"/>
      <c r="Y55" s="826" t="s">
        <v>1044</v>
      </c>
      <c r="Z55" s="827"/>
      <c r="AA55" s="827"/>
      <c r="AB55" s="827"/>
      <c r="AC55" s="827"/>
      <c r="AD55" s="828"/>
      <c r="AE55" s="829"/>
      <c r="AF55" s="829"/>
      <c r="AG55" s="829"/>
      <c r="AH55" s="829"/>
      <c r="AI55" s="829"/>
      <c r="AJ55" s="829"/>
      <c r="AK55" s="829"/>
      <c r="AL55" s="830"/>
    </row>
    <row r="56" spans="1:38" ht="21" customHeight="1">
      <c r="A56" s="76"/>
    </row>
    <row r="57" spans="1:38" ht="21" customHeight="1">
      <c r="A57" s="76"/>
    </row>
    <row r="58" spans="1:38" ht="21" customHeight="1">
      <c r="A58" s="76"/>
    </row>
    <row r="59" spans="1:38" ht="21" customHeight="1">
      <c r="A59" s="76"/>
    </row>
    <row r="60" spans="1:38" ht="21" customHeight="1">
      <c r="A60" s="76"/>
    </row>
    <row r="61" spans="1:38" ht="21" customHeight="1">
      <c r="A61" s="76"/>
    </row>
    <row r="62" spans="1:38" ht="21" customHeight="1">
      <c r="A62" s="76"/>
    </row>
    <row r="63" spans="1:38" ht="21" customHeight="1">
      <c r="A63" s="76"/>
    </row>
    <row r="64" spans="1:38" ht="21" customHeight="1">
      <c r="A64" s="584"/>
    </row>
    <row r="65" spans="1:1" ht="21" customHeight="1">
      <c r="A65" s="584"/>
    </row>
    <row r="66" spans="1:1" ht="21" customHeight="1">
      <c r="A66" s="584"/>
    </row>
    <row r="67" spans="1:1" ht="21" customHeight="1">
      <c r="A67" s="584"/>
    </row>
    <row r="68" spans="1:1" ht="21" customHeight="1">
      <c r="A68" s="584"/>
    </row>
  </sheetData>
  <mergeCells count="155">
    <mergeCell ref="C45:I45"/>
    <mergeCell ref="J45:K45"/>
    <mergeCell ref="L45:Q45"/>
    <mergeCell ref="R45:X45"/>
    <mergeCell ref="B48:S49"/>
    <mergeCell ref="Y44:AE44"/>
    <mergeCell ref="AF43:AL43"/>
    <mergeCell ref="J41:K41"/>
    <mergeCell ref="C39:I39"/>
    <mergeCell ref="Y43:AE43"/>
    <mergeCell ref="L44:Q44"/>
    <mergeCell ref="C44:I44"/>
    <mergeCell ref="R39:X39"/>
    <mergeCell ref="R42:X42"/>
    <mergeCell ref="L41:Q41"/>
    <mergeCell ref="R41:X41"/>
    <mergeCell ref="J44:K44"/>
    <mergeCell ref="L42:Q42"/>
    <mergeCell ref="J39:K39"/>
    <mergeCell ref="L40:Q40"/>
    <mergeCell ref="R44:X44"/>
    <mergeCell ref="C40:I40"/>
    <mergeCell ref="J40:K40"/>
    <mergeCell ref="C42:I42"/>
    <mergeCell ref="Y54:AD54"/>
    <mergeCell ref="AE54:AL54"/>
    <mergeCell ref="A52:AL52"/>
    <mergeCell ref="J50:AL50"/>
    <mergeCell ref="T48:AL49"/>
    <mergeCell ref="A50:I50"/>
    <mergeCell ref="C46:I46"/>
    <mergeCell ref="J46:K46"/>
    <mergeCell ref="L46:Q46"/>
    <mergeCell ref="R46:X46"/>
    <mergeCell ref="Y46:AE46"/>
    <mergeCell ref="T47:AL47"/>
    <mergeCell ref="A47:A49"/>
    <mergeCell ref="B47:S47"/>
    <mergeCell ref="A51:AL51"/>
    <mergeCell ref="J42:K42"/>
    <mergeCell ref="Y42:AE42"/>
    <mergeCell ref="Y41:AE41"/>
    <mergeCell ref="R40:X40"/>
    <mergeCell ref="Y40:AE40"/>
    <mergeCell ref="A33:A46"/>
    <mergeCell ref="AF37:AL37"/>
    <mergeCell ref="C34:I34"/>
    <mergeCell ref="J36:K36"/>
    <mergeCell ref="C36:I36"/>
    <mergeCell ref="Y39:AE39"/>
    <mergeCell ref="C41:I41"/>
    <mergeCell ref="AF40:AL40"/>
    <mergeCell ref="AF44:AL44"/>
    <mergeCell ref="L43:Q43"/>
    <mergeCell ref="AF38:AL38"/>
    <mergeCell ref="B34:B38"/>
    <mergeCell ref="L35:Q35"/>
    <mergeCell ref="J35:K35"/>
    <mergeCell ref="C37:I37"/>
    <mergeCell ref="C38:I38"/>
    <mergeCell ref="C35:I35"/>
    <mergeCell ref="J34:K34"/>
    <mergeCell ref="Y34:AE34"/>
    <mergeCell ref="R37:X37"/>
    <mergeCell ref="R38:X38"/>
    <mergeCell ref="A2:AL2"/>
    <mergeCell ref="U9:AE9"/>
    <mergeCell ref="B13:I13"/>
    <mergeCell ref="B12:I12"/>
    <mergeCell ref="J12:AL12"/>
    <mergeCell ref="X18:AB18"/>
    <mergeCell ref="B14:I16"/>
    <mergeCell ref="J23:AL23"/>
    <mergeCell ref="AF33:AL33"/>
    <mergeCell ref="R33:X33"/>
    <mergeCell ref="J24:AL24"/>
    <mergeCell ref="J25:AL25"/>
    <mergeCell ref="J26:AL26"/>
    <mergeCell ref="X27:AB27"/>
    <mergeCell ref="AC29:AL29"/>
    <mergeCell ref="X29:AB29"/>
    <mergeCell ref="U7:AH7"/>
    <mergeCell ref="U8:AH8"/>
    <mergeCell ref="J14:AL14"/>
    <mergeCell ref="X11:AB11"/>
    <mergeCell ref="A11:W11"/>
    <mergeCell ref="A12:A21"/>
    <mergeCell ref="A22:A32"/>
    <mergeCell ref="B27:I27"/>
    <mergeCell ref="B29:I29"/>
    <mergeCell ref="J20:AL20"/>
    <mergeCell ref="J21:AL21"/>
    <mergeCell ref="B22:I22"/>
    <mergeCell ref="J22:AL22"/>
    <mergeCell ref="B19:I21"/>
    <mergeCell ref="J13:AL13"/>
    <mergeCell ref="B18:I18"/>
    <mergeCell ref="B17:I17"/>
    <mergeCell ref="J15:AL15"/>
    <mergeCell ref="J19:AL19"/>
    <mergeCell ref="O17:W17"/>
    <mergeCell ref="AC18:AL18"/>
    <mergeCell ref="O18:W18"/>
    <mergeCell ref="J18:N18"/>
    <mergeCell ref="J17:N17"/>
    <mergeCell ref="J16:AL16"/>
    <mergeCell ref="X17:AB17"/>
    <mergeCell ref="AC17:AL17"/>
    <mergeCell ref="AF35:AL35"/>
    <mergeCell ref="B23:I23"/>
    <mergeCell ref="B24:I26"/>
    <mergeCell ref="R34:X34"/>
    <mergeCell ref="J29:N29"/>
    <mergeCell ref="J33:K33"/>
    <mergeCell ref="O29:W29"/>
    <mergeCell ref="J27:N27"/>
    <mergeCell ref="AF34:AL34"/>
    <mergeCell ref="L34:Q34"/>
    <mergeCell ref="B30:I32"/>
    <mergeCell ref="J30:AL30"/>
    <mergeCell ref="J31:AL31"/>
    <mergeCell ref="J32:AL32"/>
    <mergeCell ref="L33:Q33"/>
    <mergeCell ref="Y35:AE35"/>
    <mergeCell ref="Y33:AE33"/>
    <mergeCell ref="B33:I33"/>
    <mergeCell ref="R35:X35"/>
    <mergeCell ref="B28:I28"/>
    <mergeCell ref="J28:AL28"/>
    <mergeCell ref="AC27:AL27"/>
    <mergeCell ref="O27:W27"/>
    <mergeCell ref="Y37:AE37"/>
    <mergeCell ref="Y36:AE36"/>
    <mergeCell ref="L36:Q36"/>
    <mergeCell ref="Y55:AD55"/>
    <mergeCell ref="AE55:AL55"/>
    <mergeCell ref="A53:AL53"/>
    <mergeCell ref="Y38:AE38"/>
    <mergeCell ref="AF39:AL39"/>
    <mergeCell ref="AF42:AL42"/>
    <mergeCell ref="J37:K37"/>
    <mergeCell ref="AF36:AL36"/>
    <mergeCell ref="J38:K38"/>
    <mergeCell ref="AF41:AL41"/>
    <mergeCell ref="Y45:AE45"/>
    <mergeCell ref="AF45:AL45"/>
    <mergeCell ref="B39:B46"/>
    <mergeCell ref="AF46:AL46"/>
    <mergeCell ref="C43:I43"/>
    <mergeCell ref="J43:K43"/>
    <mergeCell ref="R43:X43"/>
    <mergeCell ref="L39:Q39"/>
    <mergeCell ref="L38:Q38"/>
    <mergeCell ref="R36:X36"/>
    <mergeCell ref="L37:Q37"/>
  </mergeCells>
  <phoneticPr fontId="14"/>
  <printOptions horizontalCentered="1" verticalCentered="1"/>
  <pageMargins left="0.39370078740157483" right="0.39370078740157483" top="0.19685039370078741" bottom="0.19685039370078741" header="0.39370078740157483" footer="0.39370078740157483"/>
  <pageSetup paperSize="9" scale="76"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593B6-54C1-463B-A713-D3F327DFF09F}">
  <sheetPr>
    <tabColor rgb="FFFFFF00"/>
  </sheetPr>
  <dimension ref="A1:AM50"/>
  <sheetViews>
    <sheetView view="pageBreakPreview" zoomScaleSheetLayoutView="100" workbookViewId="0">
      <selection activeCell="AD29" sqref="AD29"/>
    </sheetView>
  </sheetViews>
  <sheetFormatPr defaultColWidth="8.58203125" defaultRowHeight="21" customHeight="1"/>
  <cols>
    <col min="1" max="1" width="7.83203125" style="52" customWidth="1"/>
    <col min="2" max="23" width="2.58203125" style="52" customWidth="1"/>
    <col min="24" max="24" width="5.5" style="52" customWidth="1"/>
    <col min="25" max="25" width="4.33203125" style="52" customWidth="1"/>
    <col min="26" max="37" width="2.58203125" style="52" customWidth="1"/>
    <col min="38" max="38" width="2.5" style="52" customWidth="1"/>
    <col min="39" max="39" width="9" style="52" customWidth="1"/>
    <col min="40" max="40" width="2.5" style="52" customWidth="1"/>
    <col min="41" max="16384" width="8.58203125" style="52"/>
  </cols>
  <sheetData>
    <row r="1" spans="1:39" s="70" customFormat="1" ht="20.149999999999999" customHeight="1">
      <c r="B1" s="1320" t="s">
        <v>290</v>
      </c>
      <c r="C1" s="1320"/>
      <c r="D1" s="1320"/>
      <c r="E1" s="1320"/>
      <c r="F1" s="1320"/>
      <c r="G1" s="1320"/>
    </row>
    <row r="2" spans="1:39" s="70" customFormat="1" ht="20.149999999999999" customHeight="1">
      <c r="AA2" s="1321" t="s">
        <v>291</v>
      </c>
      <c r="AB2" s="1321"/>
      <c r="AC2" s="1321"/>
      <c r="AD2" s="1321"/>
      <c r="AE2" s="1321"/>
      <c r="AF2" s="1321"/>
      <c r="AG2" s="1321"/>
      <c r="AH2" s="1321"/>
      <c r="AI2" s="1321"/>
      <c r="AJ2" s="1321"/>
    </row>
    <row r="3" spans="1:39" s="70" customFormat="1" ht="20.149999999999999" customHeight="1"/>
    <row r="4" spans="1:39" ht="21" customHeight="1">
      <c r="B4" s="1322" t="s">
        <v>292</v>
      </c>
      <c r="C4" s="1322"/>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1322"/>
      <c r="AJ4" s="1322"/>
    </row>
    <row r="5" spans="1:39" s="68" customFormat="1" ht="18" customHeight="1">
      <c r="A5" s="69"/>
      <c r="B5" s="69"/>
      <c r="C5" s="69"/>
      <c r="D5" s="69"/>
      <c r="E5" s="69"/>
      <c r="F5" s="69"/>
      <c r="G5" s="69"/>
      <c r="H5" s="69"/>
    </row>
    <row r="6" spans="1:39" s="68" customFormat="1" ht="29.25" customHeight="1">
      <c r="A6" s="69"/>
      <c r="B6" s="1316" t="s">
        <v>293</v>
      </c>
      <c r="C6" s="1316"/>
      <c r="D6" s="1316"/>
      <c r="E6" s="1316"/>
      <c r="F6" s="1316"/>
      <c r="G6" s="1316"/>
      <c r="H6" s="1316"/>
      <c r="I6" s="1316"/>
      <c r="J6" s="1316"/>
      <c r="K6" s="1316"/>
      <c r="L6" s="1312"/>
      <c r="M6" s="1312"/>
      <c r="N6" s="1312"/>
      <c r="O6" s="1312"/>
      <c r="P6" s="1312"/>
      <c r="Q6" s="1312"/>
      <c r="R6" s="1312"/>
      <c r="S6" s="1312"/>
      <c r="T6" s="1312"/>
      <c r="U6" s="1312"/>
      <c r="V6" s="1312"/>
      <c r="W6" s="1312"/>
      <c r="X6" s="1312"/>
      <c r="Y6" s="1312"/>
      <c r="Z6" s="1312"/>
      <c r="AA6" s="1312"/>
      <c r="AB6" s="1312"/>
      <c r="AC6" s="1312"/>
      <c r="AD6" s="1312"/>
      <c r="AE6" s="1312"/>
      <c r="AF6" s="1312"/>
      <c r="AG6" s="1312"/>
      <c r="AH6" s="1312"/>
      <c r="AI6" s="1312"/>
      <c r="AJ6" s="1312"/>
    </row>
    <row r="7" spans="1:39" s="68" customFormat="1" ht="31.5" customHeight="1">
      <c r="A7" s="69"/>
      <c r="B7" s="1316" t="s">
        <v>294</v>
      </c>
      <c r="C7" s="1316"/>
      <c r="D7" s="1316"/>
      <c r="E7" s="1316"/>
      <c r="F7" s="1316"/>
      <c r="G7" s="1316"/>
      <c r="H7" s="1316"/>
      <c r="I7" s="1316"/>
      <c r="J7" s="1316"/>
      <c r="K7" s="1316"/>
      <c r="L7" s="1317"/>
      <c r="M7" s="1317"/>
      <c r="N7" s="1317"/>
      <c r="O7" s="1317"/>
      <c r="P7" s="1317"/>
      <c r="Q7" s="1317"/>
      <c r="R7" s="1317"/>
      <c r="S7" s="1317"/>
      <c r="T7" s="1317"/>
      <c r="U7" s="1317"/>
      <c r="V7" s="1317"/>
      <c r="W7" s="1317"/>
      <c r="X7" s="1317"/>
      <c r="Y7" s="1317"/>
      <c r="Z7" s="1318" t="s">
        <v>295</v>
      </c>
      <c r="AA7" s="1318"/>
      <c r="AB7" s="1318"/>
      <c r="AC7" s="1318"/>
      <c r="AD7" s="1318"/>
      <c r="AE7" s="1318"/>
      <c r="AF7" s="1318"/>
      <c r="AG7" s="1319" t="s">
        <v>296</v>
      </c>
      <c r="AH7" s="1319"/>
      <c r="AI7" s="1319"/>
      <c r="AJ7" s="1319"/>
    </row>
    <row r="8" spans="1:39" s="68" customFormat="1" ht="29.25" customHeight="1">
      <c r="B8" s="1311" t="s">
        <v>297</v>
      </c>
      <c r="C8" s="1311"/>
      <c r="D8" s="1311"/>
      <c r="E8" s="1311"/>
      <c r="F8" s="1311"/>
      <c r="G8" s="1311"/>
      <c r="H8" s="1311"/>
      <c r="I8" s="1311"/>
      <c r="J8" s="1311"/>
      <c r="K8" s="1311"/>
      <c r="L8" s="1312" t="s">
        <v>298</v>
      </c>
      <c r="M8" s="1312"/>
      <c r="N8" s="1312"/>
      <c r="O8" s="1312"/>
      <c r="P8" s="1312"/>
      <c r="Q8" s="1312"/>
      <c r="R8" s="1312"/>
      <c r="S8" s="1312"/>
      <c r="T8" s="1312"/>
      <c r="U8" s="1312"/>
      <c r="V8" s="1312"/>
      <c r="W8" s="1312"/>
      <c r="X8" s="1312"/>
      <c r="Y8" s="1312"/>
      <c r="Z8" s="1312"/>
      <c r="AA8" s="1312"/>
      <c r="AB8" s="1312"/>
      <c r="AC8" s="1312"/>
      <c r="AD8" s="1312"/>
      <c r="AE8" s="1312"/>
      <c r="AF8" s="1312"/>
      <c r="AG8" s="1312"/>
      <c r="AH8" s="1312"/>
      <c r="AI8" s="1312"/>
      <c r="AJ8" s="1312"/>
    </row>
    <row r="9" spans="1:39" ht="9.75" customHeight="1"/>
    <row r="10" spans="1:39" ht="21" customHeight="1">
      <c r="B10" s="1297" t="s">
        <v>299</v>
      </c>
      <c r="C10" s="1297"/>
      <c r="D10" s="1297"/>
      <c r="E10" s="1297"/>
      <c r="F10" s="1297"/>
      <c r="G10" s="1297"/>
      <c r="H10" s="1297"/>
      <c r="I10" s="1297"/>
      <c r="J10" s="1297"/>
      <c r="K10" s="1297"/>
      <c r="L10" s="1297"/>
      <c r="M10" s="1297"/>
      <c r="N10" s="1297"/>
      <c r="O10" s="1297"/>
      <c r="P10" s="1297"/>
      <c r="Q10" s="1297"/>
      <c r="R10" s="1297"/>
      <c r="S10" s="1297"/>
      <c r="T10" s="1297"/>
      <c r="U10" s="1297"/>
      <c r="V10" s="1297"/>
      <c r="W10" s="1297"/>
      <c r="X10" s="1297"/>
      <c r="Y10" s="1297"/>
      <c r="Z10" s="1297"/>
      <c r="AA10" s="1297"/>
      <c r="AB10" s="1297"/>
      <c r="AC10" s="1297"/>
      <c r="AD10" s="1297"/>
      <c r="AE10" s="1297"/>
      <c r="AF10" s="1297"/>
      <c r="AG10" s="1297"/>
      <c r="AH10" s="1297"/>
      <c r="AI10" s="1297"/>
      <c r="AJ10" s="1297"/>
    </row>
    <row r="11" spans="1:39" ht="21" customHeight="1">
      <c r="B11" s="1313" t="s">
        <v>300</v>
      </c>
      <c r="C11" s="1313"/>
      <c r="D11" s="1313"/>
      <c r="E11" s="1313"/>
      <c r="F11" s="1313"/>
      <c r="G11" s="1313"/>
      <c r="H11" s="1313"/>
      <c r="I11" s="1313"/>
      <c r="J11" s="1313"/>
      <c r="K11" s="1313"/>
      <c r="L11" s="1313"/>
      <c r="M11" s="1313"/>
      <c r="N11" s="1313"/>
      <c r="O11" s="1313"/>
      <c r="P11" s="1313"/>
      <c r="Q11" s="1313"/>
      <c r="R11" s="1313"/>
      <c r="S11" s="1314"/>
      <c r="T11" s="1314"/>
      <c r="U11" s="1314"/>
      <c r="V11" s="1314"/>
      <c r="W11" s="1314"/>
      <c r="X11" s="1314"/>
      <c r="Y11" s="1314"/>
      <c r="Z11" s="1314"/>
      <c r="AA11" s="1314"/>
      <c r="AB11" s="1314"/>
      <c r="AC11" s="67" t="s">
        <v>301</v>
      </c>
      <c r="AD11" s="66"/>
      <c r="AE11" s="1315"/>
      <c r="AF11" s="1315"/>
      <c r="AG11" s="1315"/>
      <c r="AH11" s="1315"/>
      <c r="AI11" s="1315"/>
      <c r="AJ11" s="1315"/>
      <c r="AM11" s="65"/>
    </row>
    <row r="12" spans="1:39" ht="21" customHeight="1" thickBot="1">
      <c r="B12" s="744"/>
      <c r="C12" s="1309" t="s">
        <v>302</v>
      </c>
      <c r="D12" s="1309"/>
      <c r="E12" s="1309"/>
      <c r="F12" s="1309"/>
      <c r="G12" s="1309"/>
      <c r="H12" s="1309"/>
      <c r="I12" s="1309"/>
      <c r="J12" s="1309"/>
      <c r="K12" s="1309"/>
      <c r="L12" s="1309"/>
      <c r="M12" s="1309"/>
      <c r="N12" s="1309"/>
      <c r="O12" s="1309"/>
      <c r="P12" s="1309"/>
      <c r="Q12" s="1309"/>
      <c r="R12" s="1309"/>
      <c r="S12" s="1299">
        <f>ROUNDUP(S11*50%,1)</f>
        <v>0</v>
      </c>
      <c r="T12" s="1299"/>
      <c r="U12" s="1299"/>
      <c r="V12" s="1299"/>
      <c r="W12" s="1299"/>
      <c r="X12" s="1299"/>
      <c r="Y12" s="1299"/>
      <c r="Z12" s="1299"/>
      <c r="AA12" s="1299"/>
      <c r="AB12" s="1299"/>
      <c r="AC12" s="64" t="s">
        <v>301</v>
      </c>
      <c r="AD12" s="64"/>
      <c r="AE12" s="1300"/>
      <c r="AF12" s="1300"/>
      <c r="AG12" s="1300"/>
      <c r="AH12" s="1300"/>
      <c r="AI12" s="1300"/>
      <c r="AJ12" s="1300"/>
    </row>
    <row r="13" spans="1:39" ht="21" customHeight="1" thickTop="1">
      <c r="B13" s="1301" t="s">
        <v>303</v>
      </c>
      <c r="C13" s="1301"/>
      <c r="D13" s="1301"/>
      <c r="E13" s="1301"/>
      <c r="F13" s="1301"/>
      <c r="G13" s="1301"/>
      <c r="H13" s="1301"/>
      <c r="I13" s="1301"/>
      <c r="J13" s="1301"/>
      <c r="K13" s="1301"/>
      <c r="L13" s="1301"/>
      <c r="M13" s="1301"/>
      <c r="N13" s="1301"/>
      <c r="O13" s="1301"/>
      <c r="P13" s="1301"/>
      <c r="Q13" s="1301"/>
      <c r="R13" s="1301"/>
      <c r="S13" s="1310" t="e">
        <f>ROUNDUP(AE25/L25,1)</f>
        <v>#DIV/0!</v>
      </c>
      <c r="T13" s="1310"/>
      <c r="U13" s="1310"/>
      <c r="V13" s="1310"/>
      <c r="W13" s="1310"/>
      <c r="X13" s="1310"/>
      <c r="Y13" s="1310"/>
      <c r="Z13" s="1310"/>
      <c r="AA13" s="1310"/>
      <c r="AB13" s="1310"/>
      <c r="AC13" s="63" t="s">
        <v>301</v>
      </c>
      <c r="AD13" s="63"/>
      <c r="AE13" s="1303" t="s">
        <v>304</v>
      </c>
      <c r="AF13" s="1303"/>
      <c r="AG13" s="1303"/>
      <c r="AH13" s="1303"/>
      <c r="AI13" s="1303"/>
      <c r="AJ13" s="1303"/>
    </row>
    <row r="14" spans="1:39" ht="21" customHeight="1">
      <c r="B14" s="1307" t="s">
        <v>305</v>
      </c>
      <c r="C14" s="1307"/>
      <c r="D14" s="1307"/>
      <c r="E14" s="1307"/>
      <c r="F14" s="1307"/>
      <c r="G14" s="1307"/>
      <c r="H14" s="1307"/>
      <c r="I14" s="1307"/>
      <c r="J14" s="1307"/>
      <c r="K14" s="1307"/>
      <c r="L14" s="1307" t="s">
        <v>306</v>
      </c>
      <c r="M14" s="1307"/>
      <c r="N14" s="1307"/>
      <c r="O14" s="1307"/>
      <c r="P14" s="1307"/>
      <c r="Q14" s="1307"/>
      <c r="R14" s="1307"/>
      <c r="S14" s="1307"/>
      <c r="T14" s="1307"/>
      <c r="U14" s="1307"/>
      <c r="V14" s="1307"/>
      <c r="W14" s="1307"/>
      <c r="X14" s="1307"/>
      <c r="Y14" s="1307" t="s">
        <v>307</v>
      </c>
      <c r="Z14" s="1307"/>
      <c r="AA14" s="1307"/>
      <c r="AB14" s="1307"/>
      <c r="AC14" s="1307"/>
      <c r="AD14" s="1307"/>
      <c r="AE14" s="1307" t="s">
        <v>308</v>
      </c>
      <c r="AF14" s="1307"/>
      <c r="AG14" s="1307"/>
      <c r="AH14" s="1307"/>
      <c r="AI14" s="1307"/>
      <c r="AJ14" s="1307"/>
    </row>
    <row r="15" spans="1:39" ht="21" customHeight="1">
      <c r="B15" s="58">
        <v>1</v>
      </c>
      <c r="C15" s="1292"/>
      <c r="D15" s="1292"/>
      <c r="E15" s="1292"/>
      <c r="F15" s="1292"/>
      <c r="G15" s="1292"/>
      <c r="H15" s="1292"/>
      <c r="I15" s="1292"/>
      <c r="J15" s="1292"/>
      <c r="K15" s="1292"/>
      <c r="L15" s="1292"/>
      <c r="M15" s="1292"/>
      <c r="N15" s="1292"/>
      <c r="O15" s="1292"/>
      <c r="P15" s="1292"/>
      <c r="Q15" s="1292"/>
      <c r="R15" s="1292"/>
      <c r="S15" s="1292"/>
      <c r="T15" s="1292"/>
      <c r="U15" s="1292"/>
      <c r="V15" s="1292"/>
      <c r="W15" s="1292"/>
      <c r="X15" s="1292"/>
      <c r="Y15" s="1292"/>
      <c r="Z15" s="1292"/>
      <c r="AA15" s="1292"/>
      <c r="AB15" s="1292"/>
      <c r="AC15" s="1292"/>
      <c r="AD15" s="1292"/>
      <c r="AE15" s="1292"/>
      <c r="AF15" s="1292"/>
      <c r="AG15" s="1292"/>
      <c r="AH15" s="1292"/>
      <c r="AI15" s="1292"/>
      <c r="AJ15" s="1292"/>
    </row>
    <row r="16" spans="1:39" ht="21" customHeight="1">
      <c r="B16" s="58">
        <v>2</v>
      </c>
      <c r="C16" s="1292"/>
      <c r="D16" s="1292"/>
      <c r="E16" s="1292"/>
      <c r="F16" s="1292"/>
      <c r="G16" s="1292"/>
      <c r="H16" s="1292"/>
      <c r="I16" s="1292"/>
      <c r="J16" s="1292"/>
      <c r="K16" s="1292"/>
      <c r="L16" s="1292"/>
      <c r="M16" s="1292"/>
      <c r="N16" s="1292"/>
      <c r="O16" s="1292"/>
      <c r="P16" s="1292"/>
      <c r="Q16" s="1292"/>
      <c r="R16" s="1292"/>
      <c r="S16" s="1292"/>
      <c r="T16" s="1292"/>
      <c r="U16" s="1292"/>
      <c r="V16" s="1292"/>
      <c r="W16" s="1292"/>
      <c r="X16" s="1292"/>
      <c r="Y16" s="1292"/>
      <c r="Z16" s="1292"/>
      <c r="AA16" s="1292"/>
      <c r="AB16" s="1292"/>
      <c r="AC16" s="1292"/>
      <c r="AD16" s="1292"/>
      <c r="AE16" s="1292"/>
      <c r="AF16" s="1292"/>
      <c r="AG16" s="1292"/>
      <c r="AH16" s="1292"/>
      <c r="AI16" s="1292"/>
      <c r="AJ16" s="1292"/>
    </row>
    <row r="17" spans="2:36" ht="21" customHeight="1">
      <c r="B17" s="58">
        <v>3</v>
      </c>
      <c r="C17" s="1292"/>
      <c r="D17" s="1292"/>
      <c r="E17" s="1292"/>
      <c r="F17" s="1292"/>
      <c r="G17" s="1292"/>
      <c r="H17" s="1292"/>
      <c r="I17" s="1292"/>
      <c r="J17" s="1292"/>
      <c r="K17" s="1292"/>
      <c r="L17" s="1292"/>
      <c r="M17" s="1292"/>
      <c r="N17" s="1292"/>
      <c r="O17" s="1292"/>
      <c r="P17" s="1292"/>
      <c r="Q17" s="1292"/>
      <c r="R17" s="1292"/>
      <c r="S17" s="1292"/>
      <c r="T17" s="1292"/>
      <c r="U17" s="1292"/>
      <c r="V17" s="1292"/>
      <c r="W17" s="1292"/>
      <c r="X17" s="1292"/>
      <c r="Y17" s="1292"/>
      <c r="Z17" s="1292"/>
      <c r="AA17" s="1292"/>
      <c r="AB17" s="1292"/>
      <c r="AC17" s="1292"/>
      <c r="AD17" s="1292"/>
      <c r="AE17" s="1292"/>
      <c r="AF17" s="1292"/>
      <c r="AG17" s="1292"/>
      <c r="AH17" s="1292"/>
      <c r="AI17" s="1292"/>
      <c r="AJ17" s="1292"/>
    </row>
    <row r="18" spans="2:36" ht="21" customHeight="1">
      <c r="B18" s="58">
        <v>4</v>
      </c>
      <c r="C18" s="1292"/>
      <c r="D18" s="1292"/>
      <c r="E18" s="1292"/>
      <c r="F18" s="1292"/>
      <c r="G18" s="1292"/>
      <c r="H18" s="1292"/>
      <c r="I18" s="1292"/>
      <c r="J18" s="1292"/>
      <c r="K18" s="1292"/>
      <c r="L18" s="1292"/>
      <c r="M18" s="1292"/>
      <c r="N18" s="1292"/>
      <c r="O18" s="1292"/>
      <c r="P18" s="1292"/>
      <c r="Q18" s="1292"/>
      <c r="R18" s="1292"/>
      <c r="S18" s="1292"/>
      <c r="T18" s="1292"/>
      <c r="U18" s="1292"/>
      <c r="V18" s="1292"/>
      <c r="W18" s="1292"/>
      <c r="X18" s="1292"/>
      <c r="Y18" s="1292"/>
      <c r="Z18" s="1292"/>
      <c r="AA18" s="1292"/>
      <c r="AB18" s="1292"/>
      <c r="AC18" s="1292"/>
      <c r="AD18" s="1292"/>
      <c r="AE18" s="1292"/>
      <c r="AF18" s="1292"/>
      <c r="AG18" s="1292"/>
      <c r="AH18" s="1292"/>
      <c r="AI18" s="1292"/>
      <c r="AJ18" s="1292"/>
    </row>
    <row r="19" spans="2:36" ht="21" customHeight="1">
      <c r="B19" s="58">
        <v>5</v>
      </c>
      <c r="C19" s="1292"/>
      <c r="D19" s="1292"/>
      <c r="E19" s="1292"/>
      <c r="F19" s="1292"/>
      <c r="G19" s="1292"/>
      <c r="H19" s="1292"/>
      <c r="I19" s="1292"/>
      <c r="J19" s="1292"/>
      <c r="K19" s="1292"/>
      <c r="L19" s="1292"/>
      <c r="M19" s="1292"/>
      <c r="N19" s="1292"/>
      <c r="O19" s="1292"/>
      <c r="P19" s="1292"/>
      <c r="Q19" s="1292"/>
      <c r="R19" s="1292"/>
      <c r="S19" s="1292"/>
      <c r="T19" s="1292"/>
      <c r="U19" s="1292"/>
      <c r="V19" s="1292"/>
      <c r="W19" s="1292"/>
      <c r="X19" s="1292"/>
      <c r="Y19" s="1292"/>
      <c r="Z19" s="1292"/>
      <c r="AA19" s="1292"/>
      <c r="AB19" s="1292"/>
      <c r="AC19" s="1292"/>
      <c r="AD19" s="1292"/>
      <c r="AE19" s="1292"/>
      <c r="AF19" s="1292"/>
      <c r="AG19" s="1292"/>
      <c r="AH19" s="1292"/>
      <c r="AI19" s="1292"/>
      <c r="AJ19" s="1292"/>
    </row>
    <row r="20" spans="2:36" ht="21" customHeight="1">
      <c r="B20" s="58">
        <v>6</v>
      </c>
      <c r="C20" s="1292"/>
      <c r="D20" s="1292"/>
      <c r="E20" s="1292"/>
      <c r="F20" s="1292"/>
      <c r="G20" s="1292"/>
      <c r="H20" s="1292"/>
      <c r="I20" s="1292"/>
      <c r="J20" s="1292"/>
      <c r="K20" s="1292"/>
      <c r="L20" s="1292"/>
      <c r="M20" s="1292"/>
      <c r="N20" s="1292"/>
      <c r="O20" s="1292"/>
      <c r="P20" s="1292"/>
      <c r="Q20" s="1292"/>
      <c r="R20" s="1292"/>
      <c r="S20" s="1292"/>
      <c r="T20" s="1292"/>
      <c r="U20" s="1292"/>
      <c r="V20" s="1292"/>
      <c r="W20" s="1292"/>
      <c r="X20" s="1292"/>
      <c r="Y20" s="1292"/>
      <c r="Z20" s="1292"/>
      <c r="AA20" s="1292"/>
      <c r="AB20" s="1292"/>
      <c r="AC20" s="1292"/>
      <c r="AD20" s="1292"/>
      <c r="AE20" s="1292"/>
      <c r="AF20" s="1292"/>
      <c r="AG20" s="1292"/>
      <c r="AH20" s="1292"/>
      <c r="AI20" s="1292"/>
      <c r="AJ20" s="1292"/>
    </row>
    <row r="21" spans="2:36" ht="21" customHeight="1">
      <c r="B21" s="58">
        <v>7</v>
      </c>
      <c r="C21" s="1292"/>
      <c r="D21" s="1292"/>
      <c r="E21" s="1292"/>
      <c r="F21" s="1292"/>
      <c r="G21" s="1292"/>
      <c r="H21" s="1292"/>
      <c r="I21" s="1292"/>
      <c r="J21" s="1292"/>
      <c r="K21" s="1292"/>
      <c r="L21" s="1292"/>
      <c r="M21" s="1292"/>
      <c r="N21" s="1292"/>
      <c r="O21" s="1292"/>
      <c r="P21" s="1292"/>
      <c r="Q21" s="1292"/>
      <c r="R21" s="1292"/>
      <c r="S21" s="1292"/>
      <c r="T21" s="1292"/>
      <c r="U21" s="1292"/>
      <c r="V21" s="1292"/>
      <c r="W21" s="1292"/>
      <c r="X21" s="1292"/>
      <c r="Y21" s="1292"/>
      <c r="Z21" s="1292"/>
      <c r="AA21" s="1292"/>
      <c r="AB21" s="1292"/>
      <c r="AC21" s="1292"/>
      <c r="AD21" s="1292"/>
      <c r="AE21" s="1292"/>
      <c r="AF21" s="1292"/>
      <c r="AG21" s="1292"/>
      <c r="AH21" s="1292"/>
      <c r="AI21" s="1292"/>
      <c r="AJ21" s="1292"/>
    </row>
    <row r="22" spans="2:36" ht="21" customHeight="1">
      <c r="B22" s="58">
        <v>8</v>
      </c>
      <c r="C22" s="1292"/>
      <c r="D22" s="1292"/>
      <c r="E22" s="1292"/>
      <c r="F22" s="1292"/>
      <c r="G22" s="1292"/>
      <c r="H22" s="1292"/>
      <c r="I22" s="1292"/>
      <c r="J22" s="1292"/>
      <c r="K22" s="1292"/>
      <c r="L22" s="1292"/>
      <c r="M22" s="1292"/>
      <c r="N22" s="1292"/>
      <c r="O22" s="1292"/>
      <c r="P22" s="1292"/>
      <c r="Q22" s="1292"/>
      <c r="R22" s="1292"/>
      <c r="S22" s="1292"/>
      <c r="T22" s="1292"/>
      <c r="U22" s="1292"/>
      <c r="V22" s="1292"/>
      <c r="W22" s="1292"/>
      <c r="X22" s="1292"/>
      <c r="Y22" s="1292"/>
      <c r="Z22" s="1292"/>
      <c r="AA22" s="1292"/>
      <c r="AB22" s="1292"/>
      <c r="AC22" s="1292"/>
      <c r="AD22" s="1292"/>
      <c r="AE22" s="1292"/>
      <c r="AF22" s="1292"/>
      <c r="AG22" s="1292"/>
      <c r="AH22" s="1292"/>
      <c r="AI22" s="1292"/>
      <c r="AJ22" s="1292"/>
    </row>
    <row r="23" spans="2:36" ht="21" customHeight="1">
      <c r="B23" s="58">
        <v>9</v>
      </c>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row>
    <row r="24" spans="2:36" ht="21" customHeight="1">
      <c r="B24" s="58">
        <v>10</v>
      </c>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row>
    <row r="25" spans="2:36" ht="21" customHeight="1">
      <c r="B25" s="1304" t="s">
        <v>309</v>
      </c>
      <c r="C25" s="1304"/>
      <c r="D25" s="1304"/>
      <c r="E25" s="1304"/>
      <c r="F25" s="1304"/>
      <c r="G25" s="1304"/>
      <c r="H25" s="1304"/>
      <c r="I25" s="1304"/>
      <c r="J25" s="1304"/>
      <c r="K25" s="1304"/>
      <c r="L25" s="1305"/>
      <c r="M25" s="1305"/>
      <c r="N25" s="1305"/>
      <c r="O25" s="1305"/>
      <c r="P25" s="1305"/>
      <c r="Q25" s="1306" t="s">
        <v>310</v>
      </c>
      <c r="R25" s="1306"/>
      <c r="S25" s="1307" t="s">
        <v>311</v>
      </c>
      <c r="T25" s="1307"/>
      <c r="U25" s="1307"/>
      <c r="V25" s="1307"/>
      <c r="W25" s="1307"/>
      <c r="X25" s="1307"/>
      <c r="Y25" s="1307"/>
      <c r="Z25" s="1307"/>
      <c r="AA25" s="1307"/>
      <c r="AB25" s="1307"/>
      <c r="AC25" s="1307"/>
      <c r="AD25" s="1307"/>
      <c r="AE25" s="1308">
        <f>SUM(AE15:AJ24)</f>
        <v>0</v>
      </c>
      <c r="AF25" s="1308"/>
      <c r="AG25" s="1308"/>
      <c r="AH25" s="1308"/>
      <c r="AI25" s="1308"/>
      <c r="AJ25" s="1308"/>
    </row>
    <row r="26" spans="2:36" ht="9" customHeight="1">
      <c r="B26" s="57"/>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row>
    <row r="27" spans="2:36" ht="21" customHeight="1">
      <c r="B27" s="1297" t="s">
        <v>312</v>
      </c>
      <c r="C27" s="1297"/>
      <c r="D27" s="1297"/>
      <c r="E27" s="1297"/>
      <c r="F27" s="1297"/>
      <c r="G27" s="1297"/>
      <c r="H27" s="1297"/>
      <c r="I27" s="1297"/>
      <c r="J27" s="1297"/>
      <c r="K27" s="1297"/>
      <c r="L27" s="1297"/>
      <c r="M27" s="1297"/>
      <c r="N27" s="1297"/>
      <c r="O27" s="1297"/>
      <c r="P27" s="1297"/>
      <c r="Q27" s="1297"/>
      <c r="R27" s="1297"/>
      <c r="S27" s="1297"/>
      <c r="T27" s="1297"/>
      <c r="U27" s="1297"/>
      <c r="V27" s="1297"/>
      <c r="W27" s="1297"/>
      <c r="X27" s="1297"/>
      <c r="Y27" s="1297"/>
      <c r="Z27" s="1297"/>
      <c r="AA27" s="1297"/>
      <c r="AB27" s="1297"/>
      <c r="AC27" s="1297"/>
      <c r="AD27" s="1297"/>
      <c r="AE27" s="1297"/>
      <c r="AF27" s="1297"/>
      <c r="AG27" s="1297"/>
      <c r="AH27" s="1297"/>
      <c r="AI27" s="1297"/>
      <c r="AJ27" s="1297"/>
    </row>
    <row r="28" spans="2:36" ht="21" customHeight="1" thickBot="1">
      <c r="B28" s="1298" t="s">
        <v>313</v>
      </c>
      <c r="C28" s="1298"/>
      <c r="D28" s="1298"/>
      <c r="E28" s="1298"/>
      <c r="F28" s="1298"/>
      <c r="G28" s="1298"/>
      <c r="H28" s="1298"/>
      <c r="I28" s="1298"/>
      <c r="J28" s="1298"/>
      <c r="K28" s="1298"/>
      <c r="L28" s="1298"/>
      <c r="M28" s="1298"/>
      <c r="N28" s="1298"/>
      <c r="O28" s="1298"/>
      <c r="P28" s="1298"/>
      <c r="Q28" s="1298"/>
      <c r="R28" s="1298"/>
      <c r="S28" s="1299">
        <f>ROUNDUP(S11/40,1)</f>
        <v>0</v>
      </c>
      <c r="T28" s="1299"/>
      <c r="U28" s="1299"/>
      <c r="V28" s="1299"/>
      <c r="W28" s="1299"/>
      <c r="X28" s="1299"/>
      <c r="Y28" s="1299"/>
      <c r="Z28" s="1299"/>
      <c r="AA28" s="1299"/>
      <c r="AB28" s="1299"/>
      <c r="AC28" s="62" t="s">
        <v>301</v>
      </c>
      <c r="AD28" s="61"/>
      <c r="AE28" s="1300"/>
      <c r="AF28" s="1300"/>
      <c r="AG28" s="1300"/>
      <c r="AH28" s="1300"/>
      <c r="AI28" s="1300"/>
      <c r="AJ28" s="1300"/>
    </row>
    <row r="29" spans="2:36" ht="21" customHeight="1" thickTop="1">
      <c r="B29" s="1301" t="s">
        <v>314</v>
      </c>
      <c r="C29" s="1301"/>
      <c r="D29" s="1301"/>
      <c r="E29" s="1301"/>
      <c r="F29" s="1301"/>
      <c r="G29" s="1301"/>
      <c r="H29" s="1301"/>
      <c r="I29" s="1301"/>
      <c r="J29" s="1301"/>
      <c r="K29" s="1301"/>
      <c r="L29" s="1301"/>
      <c r="M29" s="1301"/>
      <c r="N29" s="1301"/>
      <c r="O29" s="1301"/>
      <c r="P29" s="1301"/>
      <c r="Q29" s="1301"/>
      <c r="R29" s="1301"/>
      <c r="S29" s="1302"/>
      <c r="T29" s="1302"/>
      <c r="U29" s="1302"/>
      <c r="V29" s="1302"/>
      <c r="W29" s="1302"/>
      <c r="X29" s="1302"/>
      <c r="Y29" s="1302"/>
      <c r="Z29" s="1302"/>
      <c r="AA29" s="1302"/>
      <c r="AB29" s="1302"/>
      <c r="AC29" s="60" t="s">
        <v>301</v>
      </c>
      <c r="AD29" s="59"/>
      <c r="AE29" s="1303" t="s">
        <v>315</v>
      </c>
      <c r="AF29" s="1303"/>
      <c r="AG29" s="1303"/>
      <c r="AH29" s="1303"/>
      <c r="AI29" s="1303"/>
      <c r="AJ29" s="1303"/>
    </row>
    <row r="30" spans="2:36" ht="21" customHeight="1">
      <c r="B30" s="1296" t="s">
        <v>316</v>
      </c>
      <c r="C30" s="1296"/>
      <c r="D30" s="1296"/>
      <c r="E30" s="1296"/>
      <c r="F30" s="1296"/>
      <c r="G30" s="1296"/>
      <c r="H30" s="1296"/>
      <c r="I30" s="1296"/>
      <c r="J30" s="1296"/>
      <c r="K30" s="1296"/>
      <c r="L30" s="1296"/>
      <c r="M30" s="1296"/>
      <c r="N30" s="1296"/>
      <c r="O30" s="1296"/>
      <c r="P30" s="1296"/>
      <c r="Q30" s="1296"/>
      <c r="R30" s="1296"/>
      <c r="S30" s="1296" t="s">
        <v>317</v>
      </c>
      <c r="T30" s="1296"/>
      <c r="U30" s="1296"/>
      <c r="V30" s="1296"/>
      <c r="W30" s="1296"/>
      <c r="X30" s="1296"/>
      <c r="Y30" s="1296"/>
      <c r="Z30" s="1296"/>
      <c r="AA30" s="1296"/>
      <c r="AB30" s="1296"/>
      <c r="AC30" s="1296"/>
      <c r="AD30" s="1296"/>
      <c r="AE30" s="1296"/>
      <c r="AF30" s="1296"/>
      <c r="AG30" s="1296"/>
      <c r="AH30" s="1296"/>
      <c r="AI30" s="1296"/>
      <c r="AJ30" s="1296"/>
    </row>
    <row r="31" spans="2:36" ht="21" customHeight="1">
      <c r="B31" s="58">
        <v>1</v>
      </c>
      <c r="C31" s="1292"/>
      <c r="D31" s="1292"/>
      <c r="E31" s="1292"/>
      <c r="F31" s="1292"/>
      <c r="G31" s="1292"/>
      <c r="H31" s="1292"/>
      <c r="I31" s="1292"/>
      <c r="J31" s="1292"/>
      <c r="K31" s="1292"/>
      <c r="L31" s="1292"/>
      <c r="M31" s="1292"/>
      <c r="N31" s="1292"/>
      <c r="O31" s="1292"/>
      <c r="P31" s="1292"/>
      <c r="Q31" s="1292"/>
      <c r="R31" s="1292"/>
      <c r="S31" s="1292"/>
      <c r="T31" s="1292"/>
      <c r="U31" s="1292"/>
      <c r="V31" s="1292"/>
      <c r="W31" s="1292"/>
      <c r="X31" s="1292"/>
      <c r="Y31" s="1292"/>
      <c r="Z31" s="1292"/>
      <c r="AA31" s="1292"/>
      <c r="AB31" s="1292"/>
      <c r="AC31" s="1292"/>
      <c r="AD31" s="1292"/>
      <c r="AE31" s="1292"/>
      <c r="AF31" s="1292"/>
      <c r="AG31" s="1292"/>
      <c r="AH31" s="1292"/>
      <c r="AI31" s="1292"/>
      <c r="AJ31" s="1292"/>
    </row>
    <row r="32" spans="2:36" ht="21" customHeight="1">
      <c r="B32" s="58">
        <v>2</v>
      </c>
      <c r="C32" s="1292"/>
      <c r="D32" s="1292"/>
      <c r="E32" s="1292"/>
      <c r="F32" s="1292"/>
      <c r="G32" s="1292"/>
      <c r="H32" s="1292"/>
      <c r="I32" s="1292"/>
      <c r="J32" s="1292"/>
      <c r="K32" s="1292"/>
      <c r="L32" s="1292"/>
      <c r="M32" s="1292"/>
      <c r="N32" s="1292"/>
      <c r="O32" s="1292"/>
      <c r="P32" s="1292"/>
      <c r="Q32" s="1292"/>
      <c r="R32" s="1292"/>
      <c r="S32" s="1292"/>
      <c r="T32" s="1292"/>
      <c r="U32" s="1292"/>
      <c r="V32" s="1292"/>
      <c r="W32" s="1292"/>
      <c r="X32" s="1292"/>
      <c r="Y32" s="1292"/>
      <c r="Z32" s="1292"/>
      <c r="AA32" s="1292"/>
      <c r="AB32" s="1292"/>
      <c r="AC32" s="1292"/>
      <c r="AD32" s="1292"/>
      <c r="AE32" s="1292"/>
      <c r="AF32" s="1292"/>
      <c r="AG32" s="1292"/>
      <c r="AH32" s="1292"/>
      <c r="AI32" s="1292"/>
      <c r="AJ32" s="1292"/>
    </row>
    <row r="33" spans="2:38" ht="21" customHeight="1">
      <c r="B33" s="58">
        <v>3</v>
      </c>
      <c r="C33" s="1292"/>
      <c r="D33" s="1292"/>
      <c r="E33" s="1292"/>
      <c r="F33" s="1292"/>
      <c r="G33" s="1292"/>
      <c r="H33" s="1292"/>
      <c r="I33" s="1292"/>
      <c r="J33" s="1292"/>
      <c r="K33" s="1292"/>
      <c r="L33" s="1292"/>
      <c r="M33" s="1292"/>
      <c r="N33" s="1292"/>
      <c r="O33" s="1292"/>
      <c r="P33" s="1292"/>
      <c r="Q33" s="1292"/>
      <c r="R33" s="1292"/>
      <c r="S33" s="1292"/>
      <c r="T33" s="1292"/>
      <c r="U33" s="1292"/>
      <c r="V33" s="1292"/>
      <c r="W33" s="1292"/>
      <c r="X33" s="1292"/>
      <c r="Y33" s="1292"/>
      <c r="Z33" s="1292"/>
      <c r="AA33" s="1292"/>
      <c r="AB33" s="1292"/>
      <c r="AC33" s="1292"/>
      <c r="AD33" s="1292"/>
      <c r="AE33" s="1292"/>
      <c r="AF33" s="1292"/>
      <c r="AG33" s="1292"/>
      <c r="AH33" s="1292"/>
      <c r="AI33" s="1292"/>
      <c r="AJ33" s="1292"/>
    </row>
    <row r="34" spans="2:38" ht="8.25" customHeight="1">
      <c r="B34" s="57"/>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row>
    <row r="35" spans="2:38" ht="22.5" customHeight="1">
      <c r="B35" s="1293" t="s">
        <v>285</v>
      </c>
      <c r="C35" s="1293"/>
      <c r="D35" s="1293"/>
      <c r="E35" s="1293"/>
      <c r="F35" s="1293"/>
      <c r="G35" s="1293"/>
      <c r="H35" s="1294" t="s">
        <v>318</v>
      </c>
      <c r="I35" s="1294"/>
      <c r="J35" s="1294"/>
      <c r="K35" s="1294"/>
      <c r="L35" s="1294"/>
      <c r="M35" s="1294"/>
      <c r="N35" s="1294"/>
      <c r="O35" s="1294"/>
      <c r="P35" s="1294"/>
      <c r="Q35" s="1294"/>
      <c r="R35" s="1294"/>
      <c r="S35" s="1294"/>
      <c r="T35" s="1294"/>
      <c r="U35" s="1294"/>
      <c r="V35" s="1294"/>
      <c r="W35" s="1294"/>
      <c r="X35" s="1294"/>
      <c r="Y35" s="1294"/>
      <c r="Z35" s="1294"/>
      <c r="AA35" s="1294"/>
      <c r="AB35" s="1294"/>
      <c r="AC35" s="1294"/>
      <c r="AD35" s="1294"/>
      <c r="AE35" s="1294"/>
      <c r="AF35" s="1294"/>
      <c r="AG35" s="1294"/>
      <c r="AH35" s="1294"/>
      <c r="AI35" s="1294"/>
      <c r="AJ35" s="1294"/>
    </row>
    <row r="36" spans="2:38" ht="8.25" customHeight="1">
      <c r="B36" s="57"/>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row>
    <row r="37" spans="2:38" ht="18.75" customHeight="1">
      <c r="B37" s="1295" t="s">
        <v>319</v>
      </c>
      <c r="C37" s="1295"/>
      <c r="D37" s="1295"/>
      <c r="E37" s="1295"/>
      <c r="F37" s="1295"/>
      <c r="G37" s="1295"/>
      <c r="H37" s="1295"/>
      <c r="I37" s="1295"/>
      <c r="J37" s="1295"/>
      <c r="K37" s="1295"/>
      <c r="L37" s="1295"/>
      <c r="M37" s="1295"/>
      <c r="N37" s="1295"/>
      <c r="O37" s="1295"/>
      <c r="P37" s="1295"/>
      <c r="Q37" s="1295"/>
      <c r="R37" s="1295"/>
      <c r="S37" s="1295"/>
      <c r="T37" s="1295"/>
      <c r="U37" s="1295"/>
      <c r="V37" s="1295"/>
      <c r="W37" s="1295"/>
      <c r="X37" s="1295"/>
      <c r="Y37" s="1295"/>
      <c r="Z37" s="1295"/>
      <c r="AA37" s="1295"/>
      <c r="AB37" s="1295"/>
      <c r="AC37" s="1295"/>
      <c r="AD37" s="1295"/>
      <c r="AE37" s="1295"/>
      <c r="AF37" s="1295"/>
      <c r="AG37" s="1295"/>
      <c r="AH37" s="1295"/>
      <c r="AI37" s="1295"/>
      <c r="AJ37" s="1295"/>
      <c r="AK37" s="1295"/>
      <c r="AL37" s="55"/>
    </row>
    <row r="38" spans="2:38" ht="18.75" customHeight="1">
      <c r="B38" s="1295"/>
      <c r="C38" s="1295"/>
      <c r="D38" s="1295"/>
      <c r="E38" s="1295"/>
      <c r="F38" s="1295"/>
      <c r="G38" s="1295"/>
      <c r="H38" s="1295"/>
      <c r="I38" s="1295"/>
      <c r="J38" s="1295"/>
      <c r="K38" s="1295"/>
      <c r="L38" s="1295"/>
      <c r="M38" s="1295"/>
      <c r="N38" s="1295"/>
      <c r="O38" s="1295"/>
      <c r="P38" s="1295"/>
      <c r="Q38" s="1295"/>
      <c r="R38" s="1295"/>
      <c r="S38" s="1295"/>
      <c r="T38" s="1295"/>
      <c r="U38" s="1295"/>
      <c r="V38" s="1295"/>
      <c r="W38" s="1295"/>
      <c r="X38" s="1295"/>
      <c r="Y38" s="1295"/>
      <c r="Z38" s="1295"/>
      <c r="AA38" s="1295"/>
      <c r="AB38" s="1295"/>
      <c r="AC38" s="1295"/>
      <c r="AD38" s="1295"/>
      <c r="AE38" s="1295"/>
      <c r="AF38" s="1295"/>
      <c r="AG38" s="1295"/>
      <c r="AH38" s="1295"/>
      <c r="AI38" s="1295"/>
      <c r="AJ38" s="1295"/>
      <c r="AK38" s="1295"/>
      <c r="AL38" s="55"/>
    </row>
    <row r="39" spans="2:38" ht="18.75" customHeight="1">
      <c r="B39" s="1295"/>
      <c r="C39" s="1295"/>
      <c r="D39" s="1295"/>
      <c r="E39" s="1295"/>
      <c r="F39" s="1295"/>
      <c r="G39" s="1295"/>
      <c r="H39" s="1295"/>
      <c r="I39" s="1295"/>
      <c r="J39" s="1295"/>
      <c r="K39" s="1295"/>
      <c r="L39" s="1295"/>
      <c r="M39" s="1295"/>
      <c r="N39" s="1295"/>
      <c r="O39" s="1295"/>
      <c r="P39" s="1295"/>
      <c r="Q39" s="1295"/>
      <c r="R39" s="1295"/>
      <c r="S39" s="1295"/>
      <c r="T39" s="1295"/>
      <c r="U39" s="1295"/>
      <c r="V39" s="1295"/>
      <c r="W39" s="1295"/>
      <c r="X39" s="1295"/>
      <c r="Y39" s="1295"/>
      <c r="Z39" s="1295"/>
      <c r="AA39" s="1295"/>
      <c r="AB39" s="1295"/>
      <c r="AC39" s="1295"/>
      <c r="AD39" s="1295"/>
      <c r="AE39" s="1295"/>
      <c r="AF39" s="1295"/>
      <c r="AG39" s="1295"/>
      <c r="AH39" s="1295"/>
      <c r="AI39" s="1295"/>
      <c r="AJ39" s="1295"/>
      <c r="AK39" s="1295"/>
      <c r="AL39" s="55"/>
    </row>
    <row r="40" spans="2:38" ht="18.75" customHeight="1">
      <c r="B40" s="1295"/>
      <c r="C40" s="1295"/>
      <c r="D40" s="1295"/>
      <c r="E40" s="1295"/>
      <c r="F40" s="1295"/>
      <c r="G40" s="1295"/>
      <c r="H40" s="1295"/>
      <c r="I40" s="1295"/>
      <c r="J40" s="1295"/>
      <c r="K40" s="1295"/>
      <c r="L40" s="1295"/>
      <c r="M40" s="1295"/>
      <c r="N40" s="1295"/>
      <c r="O40" s="1295"/>
      <c r="P40" s="1295"/>
      <c r="Q40" s="1295"/>
      <c r="R40" s="1295"/>
      <c r="S40" s="1295"/>
      <c r="T40" s="1295"/>
      <c r="U40" s="1295"/>
      <c r="V40" s="1295"/>
      <c r="W40" s="1295"/>
      <c r="X40" s="1295"/>
      <c r="Y40" s="1295"/>
      <c r="Z40" s="1295"/>
      <c r="AA40" s="1295"/>
      <c r="AB40" s="1295"/>
      <c r="AC40" s="1295"/>
      <c r="AD40" s="1295"/>
      <c r="AE40" s="1295"/>
      <c r="AF40" s="1295"/>
      <c r="AG40" s="1295"/>
      <c r="AH40" s="1295"/>
      <c r="AI40" s="1295"/>
      <c r="AJ40" s="1295"/>
      <c r="AK40" s="1295"/>
      <c r="AL40" s="55"/>
    </row>
    <row r="41" spans="2:38" ht="80.25" customHeight="1">
      <c r="B41" s="1295"/>
      <c r="C41" s="1295"/>
      <c r="D41" s="1295"/>
      <c r="E41" s="1295"/>
      <c r="F41" s="1295"/>
      <c r="G41" s="1295"/>
      <c r="H41" s="1295"/>
      <c r="I41" s="1295"/>
      <c r="J41" s="1295"/>
      <c r="K41" s="1295"/>
      <c r="L41" s="1295"/>
      <c r="M41" s="1295"/>
      <c r="N41" s="1295"/>
      <c r="O41" s="1295"/>
      <c r="P41" s="1295"/>
      <c r="Q41" s="1295"/>
      <c r="R41" s="1295"/>
      <c r="S41" s="1295"/>
      <c r="T41" s="1295"/>
      <c r="U41" s="1295"/>
      <c r="V41" s="1295"/>
      <c r="W41" s="1295"/>
      <c r="X41" s="1295"/>
      <c r="Y41" s="1295"/>
      <c r="Z41" s="1295"/>
      <c r="AA41" s="1295"/>
      <c r="AB41" s="1295"/>
      <c r="AC41" s="1295"/>
      <c r="AD41" s="1295"/>
      <c r="AE41" s="1295"/>
      <c r="AF41" s="1295"/>
      <c r="AG41" s="1295"/>
      <c r="AH41" s="1295"/>
      <c r="AI41" s="1295"/>
      <c r="AJ41" s="1295"/>
      <c r="AK41" s="1295"/>
      <c r="AL41" s="55"/>
    </row>
    <row r="42" spans="2:38" ht="15" customHeight="1">
      <c r="B42" s="1290" t="s">
        <v>320</v>
      </c>
      <c r="C42" s="1290"/>
      <c r="D42" s="1290"/>
      <c r="E42" s="1290"/>
      <c r="F42" s="1290"/>
      <c r="G42" s="1290"/>
      <c r="H42" s="1290"/>
      <c r="I42" s="1290"/>
      <c r="J42" s="1290"/>
      <c r="K42" s="1290"/>
      <c r="L42" s="1290"/>
      <c r="M42" s="1290"/>
      <c r="N42" s="1290"/>
      <c r="O42" s="1290"/>
      <c r="P42" s="1290"/>
      <c r="Q42" s="1290"/>
      <c r="R42" s="1290"/>
      <c r="S42" s="1290"/>
      <c r="T42" s="1290"/>
      <c r="U42" s="1290"/>
      <c r="V42" s="1290"/>
      <c r="W42" s="1290"/>
      <c r="X42" s="1290"/>
      <c r="Y42" s="1290"/>
      <c r="Z42" s="1290"/>
      <c r="AA42" s="1290"/>
      <c r="AB42" s="1290"/>
      <c r="AC42" s="1290"/>
      <c r="AD42" s="1290"/>
      <c r="AE42" s="1290"/>
      <c r="AF42" s="1290"/>
      <c r="AG42" s="1290"/>
      <c r="AH42" s="1290"/>
      <c r="AI42" s="1290"/>
      <c r="AJ42" s="1290"/>
      <c r="AK42" s="1290"/>
      <c r="AL42" s="55"/>
    </row>
    <row r="43" spans="2:38" ht="15" customHeight="1">
      <c r="B43" s="1290"/>
      <c r="C43" s="1290"/>
      <c r="D43" s="1290"/>
      <c r="E43" s="1290"/>
      <c r="F43" s="1290"/>
      <c r="G43" s="1290"/>
      <c r="H43" s="1290"/>
      <c r="I43" s="1290"/>
      <c r="J43" s="1290"/>
      <c r="K43" s="1290"/>
      <c r="L43" s="1290"/>
      <c r="M43" s="1290"/>
      <c r="N43" s="1290"/>
      <c r="O43" s="1290"/>
      <c r="P43" s="1290"/>
      <c r="Q43" s="1290"/>
      <c r="R43" s="1290"/>
      <c r="S43" s="1290"/>
      <c r="T43" s="1290"/>
      <c r="U43" s="1290"/>
      <c r="V43" s="1290"/>
      <c r="W43" s="1290"/>
      <c r="X43" s="1290"/>
      <c r="Y43" s="1290"/>
      <c r="Z43" s="1290"/>
      <c r="AA43" s="1290"/>
      <c r="AB43" s="1290"/>
      <c r="AC43" s="1290"/>
      <c r="AD43" s="1290"/>
      <c r="AE43" s="1290"/>
      <c r="AF43" s="1290"/>
      <c r="AG43" s="1290"/>
      <c r="AH43" s="1290"/>
      <c r="AI43" s="1290"/>
      <c r="AJ43" s="1290"/>
      <c r="AK43" s="1290"/>
      <c r="AL43" s="55"/>
    </row>
    <row r="44" spans="2:38" ht="15" customHeight="1">
      <c r="B44" s="1290"/>
      <c r="C44" s="1290"/>
      <c r="D44" s="1290"/>
      <c r="E44" s="1290"/>
      <c r="F44" s="1290"/>
      <c r="G44" s="1290"/>
      <c r="H44" s="1290"/>
      <c r="I44" s="1290"/>
      <c r="J44" s="1290"/>
      <c r="K44" s="1290"/>
      <c r="L44" s="1290"/>
      <c r="M44" s="1290"/>
      <c r="N44" s="1290"/>
      <c r="O44" s="1290"/>
      <c r="P44" s="1290"/>
      <c r="Q44" s="1290"/>
      <c r="R44" s="1290"/>
      <c r="S44" s="1290"/>
      <c r="T44" s="1290"/>
      <c r="U44" s="1290"/>
      <c r="V44" s="1290"/>
      <c r="W44" s="1290"/>
      <c r="X44" s="1290"/>
      <c r="Y44" s="1290"/>
      <c r="Z44" s="1290"/>
      <c r="AA44" s="1290"/>
      <c r="AB44" s="1290"/>
      <c r="AC44" s="1290"/>
      <c r="AD44" s="1290"/>
      <c r="AE44" s="1290"/>
      <c r="AF44" s="1290"/>
      <c r="AG44" s="1290"/>
      <c r="AH44" s="1290"/>
      <c r="AI44" s="1290"/>
      <c r="AJ44" s="1290"/>
      <c r="AK44" s="1290"/>
      <c r="AL44" s="55"/>
    </row>
    <row r="45" spans="2:38" ht="15" customHeight="1">
      <c r="B45" s="1290"/>
      <c r="C45" s="1290"/>
      <c r="D45" s="1290"/>
      <c r="E45" s="1290"/>
      <c r="F45" s="1290"/>
      <c r="G45" s="1290"/>
      <c r="H45" s="1290"/>
      <c r="I45" s="1290"/>
      <c r="J45" s="1290"/>
      <c r="K45" s="1290"/>
      <c r="L45" s="1290"/>
      <c r="M45" s="1290"/>
      <c r="N45" s="1290"/>
      <c r="O45" s="1290"/>
      <c r="P45" s="1290"/>
      <c r="Q45" s="1290"/>
      <c r="R45" s="1290"/>
      <c r="S45" s="1290"/>
      <c r="T45" s="1290"/>
      <c r="U45" s="1290"/>
      <c r="V45" s="1290"/>
      <c r="W45" s="1290"/>
      <c r="X45" s="1290"/>
      <c r="Y45" s="1290"/>
      <c r="Z45" s="1290"/>
      <c r="AA45" s="1290"/>
      <c r="AB45" s="1290"/>
      <c r="AC45" s="1290"/>
      <c r="AD45" s="1290"/>
      <c r="AE45" s="1290"/>
      <c r="AF45" s="1290"/>
      <c r="AG45" s="1290"/>
      <c r="AH45" s="1290"/>
      <c r="AI45" s="1290"/>
      <c r="AJ45" s="1290"/>
      <c r="AK45" s="1290"/>
      <c r="AL45" s="55"/>
    </row>
    <row r="46" spans="2:38" ht="37.5" customHeight="1">
      <c r="B46" s="1290"/>
      <c r="C46" s="1290"/>
      <c r="D46" s="1290"/>
      <c r="E46" s="1290"/>
      <c r="F46" s="1290"/>
      <c r="G46" s="1290"/>
      <c r="H46" s="1290"/>
      <c r="I46" s="1290"/>
      <c r="J46" s="1290"/>
      <c r="K46" s="1290"/>
      <c r="L46" s="1290"/>
      <c r="M46" s="1290"/>
      <c r="N46" s="1290"/>
      <c r="O46" s="1290"/>
      <c r="P46" s="1290"/>
      <c r="Q46" s="1290"/>
      <c r="R46" s="1290"/>
      <c r="S46" s="1290"/>
      <c r="T46" s="1290"/>
      <c r="U46" s="1290"/>
      <c r="V46" s="1290"/>
      <c r="W46" s="1290"/>
      <c r="X46" s="1290"/>
      <c r="Y46" s="1290"/>
      <c r="Z46" s="1290"/>
      <c r="AA46" s="1290"/>
      <c r="AB46" s="1290"/>
      <c r="AC46" s="1290"/>
      <c r="AD46" s="1290"/>
      <c r="AE46" s="1290"/>
      <c r="AF46" s="1290"/>
      <c r="AG46" s="1290"/>
      <c r="AH46" s="1290"/>
      <c r="AI46" s="1290"/>
      <c r="AJ46" s="1290"/>
      <c r="AK46" s="1290"/>
      <c r="AL46" s="55"/>
    </row>
    <row r="47" spans="2:38" s="53" customFormat="1" ht="36.75" customHeight="1">
      <c r="B47" s="1290" t="s">
        <v>321</v>
      </c>
      <c r="C47" s="1290"/>
      <c r="D47" s="1290"/>
      <c r="E47" s="1290"/>
      <c r="F47" s="1290"/>
      <c r="G47" s="1290"/>
      <c r="H47" s="1290"/>
      <c r="I47" s="1290"/>
      <c r="J47" s="1290"/>
      <c r="K47" s="1290"/>
      <c r="L47" s="1290"/>
      <c r="M47" s="1290"/>
      <c r="N47" s="1290"/>
      <c r="O47" s="1290"/>
      <c r="P47" s="1290"/>
      <c r="Q47" s="1290"/>
      <c r="R47" s="1290"/>
      <c r="S47" s="1290"/>
      <c r="T47" s="1290"/>
      <c r="U47" s="1290"/>
      <c r="V47" s="1290"/>
      <c r="W47" s="1290"/>
      <c r="X47" s="1290"/>
      <c r="Y47" s="1290"/>
      <c r="Z47" s="1290"/>
      <c r="AA47" s="1290"/>
      <c r="AB47" s="1290"/>
      <c r="AC47" s="1290"/>
      <c r="AD47" s="1290"/>
      <c r="AE47" s="1290"/>
      <c r="AF47" s="1290"/>
      <c r="AG47" s="1290"/>
      <c r="AH47" s="1290"/>
      <c r="AI47" s="1290"/>
      <c r="AJ47" s="1290"/>
      <c r="AK47" s="1290"/>
    </row>
    <row r="48" spans="2:38" s="53" customFormat="1" ht="36" customHeight="1">
      <c r="B48" s="1291" t="s">
        <v>1410</v>
      </c>
      <c r="C48" s="1291"/>
      <c r="D48" s="1291"/>
      <c r="E48" s="1291"/>
      <c r="F48" s="1291"/>
      <c r="G48" s="1291"/>
      <c r="H48" s="1291"/>
      <c r="I48" s="1291"/>
      <c r="J48" s="1291"/>
      <c r="K48" s="1291"/>
      <c r="L48" s="1291"/>
      <c r="M48" s="1291"/>
      <c r="N48" s="1291"/>
      <c r="O48" s="1291"/>
      <c r="P48" s="1291"/>
      <c r="Q48" s="1291"/>
      <c r="R48" s="1291"/>
      <c r="S48" s="1291"/>
      <c r="T48" s="1291"/>
      <c r="U48" s="1291"/>
      <c r="V48" s="1291"/>
      <c r="W48" s="1291"/>
      <c r="X48" s="1291"/>
      <c r="Y48" s="1291"/>
      <c r="Z48" s="1291"/>
      <c r="AA48" s="1291"/>
      <c r="AB48" s="1291"/>
      <c r="AC48" s="1291"/>
      <c r="AD48" s="1291"/>
      <c r="AE48" s="1291"/>
      <c r="AF48" s="1291"/>
      <c r="AG48" s="1291"/>
      <c r="AH48" s="1291"/>
      <c r="AI48" s="1291"/>
      <c r="AJ48" s="1291"/>
      <c r="AK48" s="1291"/>
    </row>
    <row r="49" spans="2:37" s="53" customFormat="1" ht="21" customHeight="1">
      <c r="B49" s="53" t="s">
        <v>322</v>
      </c>
      <c r="AK49" s="54"/>
    </row>
    <row r="50" spans="2:37" s="53" customFormat="1" ht="21" customHeight="1">
      <c r="B50" s="53" t="s">
        <v>322</v>
      </c>
      <c r="AK50" s="54"/>
    </row>
  </sheetData>
  <protectedRanges>
    <protectedRange sqref="L7:Y7 AG7:AJ7 L6:AJ6 L8:AJ8" name="範囲1"/>
  </protectedRanges>
  <mergeCells count="91">
    <mergeCell ref="B7:K7"/>
    <mergeCell ref="L7:Y7"/>
    <mergeCell ref="Z7:AF7"/>
    <mergeCell ref="AG7:AJ7"/>
    <mergeCell ref="B1:G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14"/>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05A17-055D-4651-B3BB-568F57FBD398}">
  <sheetPr>
    <tabColor rgb="FFFFFF00"/>
  </sheetPr>
  <dimension ref="A1:AM50"/>
  <sheetViews>
    <sheetView view="pageBreakPreview" zoomScaleSheetLayoutView="100" workbookViewId="0">
      <selection activeCell="AM22" sqref="AM22"/>
    </sheetView>
  </sheetViews>
  <sheetFormatPr defaultColWidth="8.58203125" defaultRowHeight="21" customHeight="1"/>
  <cols>
    <col min="1" max="1" width="7.83203125" style="70" customWidth="1"/>
    <col min="2" max="23" width="2.58203125" style="70" customWidth="1"/>
    <col min="24" max="24" width="5.5" style="70" customWidth="1"/>
    <col min="25" max="25" width="4.33203125" style="70" customWidth="1"/>
    <col min="26" max="37" width="2.58203125" style="70" customWidth="1"/>
    <col min="38" max="38" width="2.5" style="70" customWidth="1"/>
    <col min="39" max="39" width="9" style="70" customWidth="1"/>
    <col min="40" max="40" width="2.5" style="70" customWidth="1"/>
    <col min="41" max="16384" width="8.58203125" style="70"/>
  </cols>
  <sheetData>
    <row r="1" spans="1:39" ht="20.149999999999999" customHeight="1">
      <c r="B1" s="1320" t="s">
        <v>323</v>
      </c>
      <c r="C1" s="1320"/>
      <c r="D1" s="1320"/>
      <c r="E1" s="1320"/>
      <c r="F1" s="1320"/>
      <c r="G1" s="1320"/>
      <c r="H1" s="1320"/>
    </row>
    <row r="2" spans="1:39" ht="20.149999999999999" customHeight="1">
      <c r="AA2" s="1321" t="s">
        <v>291</v>
      </c>
      <c r="AB2" s="1321"/>
      <c r="AC2" s="1321"/>
      <c r="AD2" s="1321"/>
      <c r="AE2" s="1321"/>
      <c r="AF2" s="1321"/>
      <c r="AG2" s="1321"/>
      <c r="AH2" s="1321"/>
      <c r="AI2" s="1321"/>
      <c r="AJ2" s="1321"/>
    </row>
    <row r="3" spans="1:39" ht="20.149999999999999" customHeight="1"/>
    <row r="4" spans="1:39" ht="20.149999999999999" customHeight="1">
      <c r="A4" s="52"/>
      <c r="B4" s="1322" t="s">
        <v>324</v>
      </c>
      <c r="C4" s="1322"/>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1322"/>
      <c r="AJ4" s="1322"/>
      <c r="AK4" s="52"/>
    </row>
    <row r="5" spans="1:39" s="75" customFormat="1" ht="20.149999999999999" customHeight="1">
      <c r="A5" s="69"/>
      <c r="B5" s="69"/>
      <c r="C5" s="69"/>
      <c r="D5" s="69"/>
      <c r="E5" s="69"/>
      <c r="F5" s="69"/>
      <c r="G5" s="69"/>
      <c r="H5" s="69"/>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row>
    <row r="6" spans="1:39" s="75" customFormat="1" ht="29.25" customHeight="1">
      <c r="A6" s="69"/>
      <c r="B6" s="1316" t="s">
        <v>293</v>
      </c>
      <c r="C6" s="1316"/>
      <c r="D6" s="1316"/>
      <c r="E6" s="1316"/>
      <c r="F6" s="1316"/>
      <c r="G6" s="1316"/>
      <c r="H6" s="1316"/>
      <c r="I6" s="1316"/>
      <c r="J6" s="1316"/>
      <c r="K6" s="1316"/>
      <c r="L6" s="1312"/>
      <c r="M6" s="1312"/>
      <c r="N6" s="1312"/>
      <c r="O6" s="1312"/>
      <c r="P6" s="1312"/>
      <c r="Q6" s="1312"/>
      <c r="R6" s="1312"/>
      <c r="S6" s="1312"/>
      <c r="T6" s="1312"/>
      <c r="U6" s="1312"/>
      <c r="V6" s="1312"/>
      <c r="W6" s="1312"/>
      <c r="X6" s="1312"/>
      <c r="Y6" s="1312"/>
      <c r="Z6" s="1312"/>
      <c r="AA6" s="1312"/>
      <c r="AB6" s="1312"/>
      <c r="AC6" s="1312"/>
      <c r="AD6" s="1312"/>
      <c r="AE6" s="1312"/>
      <c r="AF6" s="1312"/>
      <c r="AG6" s="1312"/>
      <c r="AH6" s="1312"/>
      <c r="AI6" s="1312"/>
      <c r="AJ6" s="1312"/>
      <c r="AK6" s="68"/>
    </row>
    <row r="7" spans="1:39" s="75" customFormat="1" ht="31.5" customHeight="1">
      <c r="A7" s="69"/>
      <c r="B7" s="1316" t="s">
        <v>294</v>
      </c>
      <c r="C7" s="1316"/>
      <c r="D7" s="1316"/>
      <c r="E7" s="1316"/>
      <c r="F7" s="1316"/>
      <c r="G7" s="1316"/>
      <c r="H7" s="1316"/>
      <c r="I7" s="1316"/>
      <c r="J7" s="1316"/>
      <c r="K7" s="1316"/>
      <c r="L7" s="1317"/>
      <c r="M7" s="1317"/>
      <c r="N7" s="1317"/>
      <c r="O7" s="1317"/>
      <c r="P7" s="1317"/>
      <c r="Q7" s="1317"/>
      <c r="R7" s="1317"/>
      <c r="S7" s="1317"/>
      <c r="T7" s="1317"/>
      <c r="U7" s="1317"/>
      <c r="V7" s="1317"/>
      <c r="W7" s="1317"/>
      <c r="X7" s="1317"/>
      <c r="Y7" s="1317"/>
      <c r="Z7" s="1318" t="s">
        <v>295</v>
      </c>
      <c r="AA7" s="1318"/>
      <c r="AB7" s="1318"/>
      <c r="AC7" s="1318"/>
      <c r="AD7" s="1318"/>
      <c r="AE7" s="1318"/>
      <c r="AF7" s="1318"/>
      <c r="AG7" s="1319" t="s">
        <v>325</v>
      </c>
      <c r="AH7" s="1319"/>
      <c r="AI7" s="1319"/>
      <c r="AJ7" s="1319"/>
      <c r="AK7" s="68"/>
    </row>
    <row r="8" spans="1:39" s="75" customFormat="1" ht="29.25" customHeight="1">
      <c r="A8" s="68"/>
      <c r="B8" s="1311" t="s">
        <v>297</v>
      </c>
      <c r="C8" s="1311"/>
      <c r="D8" s="1311"/>
      <c r="E8" s="1311"/>
      <c r="F8" s="1311"/>
      <c r="G8" s="1311"/>
      <c r="H8" s="1311"/>
      <c r="I8" s="1311"/>
      <c r="J8" s="1311"/>
      <c r="K8" s="1311"/>
      <c r="L8" s="1312" t="s">
        <v>298</v>
      </c>
      <c r="M8" s="1312"/>
      <c r="N8" s="1312"/>
      <c r="O8" s="1312"/>
      <c r="P8" s="1312"/>
      <c r="Q8" s="1312"/>
      <c r="R8" s="1312"/>
      <c r="S8" s="1312"/>
      <c r="T8" s="1312"/>
      <c r="U8" s="1312"/>
      <c r="V8" s="1312"/>
      <c r="W8" s="1312"/>
      <c r="X8" s="1312"/>
      <c r="Y8" s="1312"/>
      <c r="Z8" s="1312"/>
      <c r="AA8" s="1312"/>
      <c r="AB8" s="1312"/>
      <c r="AC8" s="1312"/>
      <c r="AD8" s="1312"/>
      <c r="AE8" s="1312"/>
      <c r="AF8" s="1312"/>
      <c r="AG8" s="1312"/>
      <c r="AH8" s="1312"/>
      <c r="AI8" s="1312"/>
      <c r="AJ8" s="1312"/>
      <c r="AK8" s="68"/>
    </row>
    <row r="9" spans="1:39" ht="9.75" customHeight="1">
      <c r="A9" s="52"/>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row>
    <row r="10" spans="1:39" ht="21" customHeight="1">
      <c r="A10" s="52"/>
      <c r="B10" s="1297" t="s">
        <v>299</v>
      </c>
      <c r="C10" s="1297"/>
      <c r="D10" s="1297"/>
      <c r="E10" s="1297"/>
      <c r="F10" s="1297"/>
      <c r="G10" s="1297"/>
      <c r="H10" s="1297"/>
      <c r="I10" s="1297"/>
      <c r="J10" s="1297"/>
      <c r="K10" s="1297"/>
      <c r="L10" s="1297"/>
      <c r="M10" s="1297"/>
      <c r="N10" s="1297"/>
      <c r="O10" s="1297"/>
      <c r="P10" s="1297"/>
      <c r="Q10" s="1297"/>
      <c r="R10" s="1297"/>
      <c r="S10" s="1297"/>
      <c r="T10" s="1297"/>
      <c r="U10" s="1297"/>
      <c r="V10" s="1297"/>
      <c r="W10" s="1297"/>
      <c r="X10" s="1297"/>
      <c r="Y10" s="1297"/>
      <c r="Z10" s="1297"/>
      <c r="AA10" s="1297"/>
      <c r="AB10" s="1297"/>
      <c r="AC10" s="1297"/>
      <c r="AD10" s="1297"/>
      <c r="AE10" s="1297"/>
      <c r="AF10" s="1297"/>
      <c r="AG10" s="1297"/>
      <c r="AH10" s="1297"/>
      <c r="AI10" s="1297"/>
      <c r="AJ10" s="1297"/>
      <c r="AK10" s="52"/>
    </row>
    <row r="11" spans="1:39" ht="21" customHeight="1">
      <c r="A11" s="52"/>
      <c r="B11" s="1313" t="s">
        <v>300</v>
      </c>
      <c r="C11" s="1313"/>
      <c r="D11" s="1313"/>
      <c r="E11" s="1313"/>
      <c r="F11" s="1313"/>
      <c r="G11" s="1313"/>
      <c r="H11" s="1313"/>
      <c r="I11" s="1313"/>
      <c r="J11" s="1313"/>
      <c r="K11" s="1313"/>
      <c r="L11" s="1313"/>
      <c r="M11" s="1313"/>
      <c r="N11" s="1313"/>
      <c r="O11" s="1313"/>
      <c r="P11" s="1313"/>
      <c r="Q11" s="1313"/>
      <c r="R11" s="1313"/>
      <c r="S11" s="1314"/>
      <c r="T11" s="1314"/>
      <c r="U11" s="1314"/>
      <c r="V11" s="1314"/>
      <c r="W11" s="1314"/>
      <c r="X11" s="1314"/>
      <c r="Y11" s="1314"/>
      <c r="Z11" s="1314"/>
      <c r="AA11" s="1314"/>
      <c r="AB11" s="1314"/>
      <c r="AC11" s="67" t="s">
        <v>301</v>
      </c>
      <c r="AD11" s="66"/>
      <c r="AE11" s="1315"/>
      <c r="AF11" s="1315"/>
      <c r="AG11" s="1315"/>
      <c r="AH11" s="1315"/>
      <c r="AI11" s="1315"/>
      <c r="AJ11" s="1315"/>
      <c r="AK11" s="52"/>
      <c r="AM11" s="74"/>
    </row>
    <row r="12" spans="1:39" ht="21" customHeight="1" thickBot="1">
      <c r="A12" s="52"/>
      <c r="B12" s="744"/>
      <c r="C12" s="1309" t="s">
        <v>326</v>
      </c>
      <c r="D12" s="1309"/>
      <c r="E12" s="1309"/>
      <c r="F12" s="1309"/>
      <c r="G12" s="1309"/>
      <c r="H12" s="1309"/>
      <c r="I12" s="1309"/>
      <c r="J12" s="1309"/>
      <c r="K12" s="1309"/>
      <c r="L12" s="1309"/>
      <c r="M12" s="1309"/>
      <c r="N12" s="1309"/>
      <c r="O12" s="1309"/>
      <c r="P12" s="1309"/>
      <c r="Q12" s="1309"/>
      <c r="R12" s="1309"/>
      <c r="S12" s="1299">
        <f>ROUNDUP(S11*30%,1)</f>
        <v>0</v>
      </c>
      <c r="T12" s="1299"/>
      <c r="U12" s="1299"/>
      <c r="V12" s="1299"/>
      <c r="W12" s="1299"/>
      <c r="X12" s="1299"/>
      <c r="Y12" s="1299"/>
      <c r="Z12" s="1299"/>
      <c r="AA12" s="1299"/>
      <c r="AB12" s="1299"/>
      <c r="AC12" s="64" t="s">
        <v>301</v>
      </c>
      <c r="AD12" s="64"/>
      <c r="AE12" s="1300"/>
      <c r="AF12" s="1300"/>
      <c r="AG12" s="1300"/>
      <c r="AH12" s="1300"/>
      <c r="AI12" s="1300"/>
      <c r="AJ12" s="1300"/>
      <c r="AK12" s="52"/>
    </row>
    <row r="13" spans="1:39" ht="21" customHeight="1" thickTop="1">
      <c r="A13" s="52"/>
      <c r="B13" s="1301" t="s">
        <v>303</v>
      </c>
      <c r="C13" s="1301"/>
      <c r="D13" s="1301"/>
      <c r="E13" s="1301"/>
      <c r="F13" s="1301"/>
      <c r="G13" s="1301"/>
      <c r="H13" s="1301"/>
      <c r="I13" s="1301"/>
      <c r="J13" s="1301"/>
      <c r="K13" s="1301"/>
      <c r="L13" s="1301"/>
      <c r="M13" s="1301"/>
      <c r="N13" s="1301"/>
      <c r="O13" s="1301"/>
      <c r="P13" s="1301"/>
      <c r="Q13" s="1301"/>
      <c r="R13" s="1301"/>
      <c r="S13" s="1310" t="e">
        <f>ROUNDUP(AE25/L25,1)</f>
        <v>#DIV/0!</v>
      </c>
      <c r="T13" s="1310"/>
      <c r="U13" s="1310"/>
      <c r="V13" s="1310"/>
      <c r="W13" s="1310"/>
      <c r="X13" s="1310"/>
      <c r="Y13" s="1310"/>
      <c r="Z13" s="1310"/>
      <c r="AA13" s="1310"/>
      <c r="AB13" s="1310"/>
      <c r="AC13" s="63" t="s">
        <v>301</v>
      </c>
      <c r="AD13" s="63"/>
      <c r="AE13" s="1303" t="s">
        <v>304</v>
      </c>
      <c r="AF13" s="1303"/>
      <c r="AG13" s="1303"/>
      <c r="AH13" s="1303"/>
      <c r="AI13" s="1303"/>
      <c r="AJ13" s="1303"/>
      <c r="AK13" s="52"/>
    </row>
    <row r="14" spans="1:39" ht="21" customHeight="1">
      <c r="A14" s="52"/>
      <c r="B14" s="1307" t="s">
        <v>305</v>
      </c>
      <c r="C14" s="1307"/>
      <c r="D14" s="1307"/>
      <c r="E14" s="1307"/>
      <c r="F14" s="1307"/>
      <c r="G14" s="1307"/>
      <c r="H14" s="1307"/>
      <c r="I14" s="1307"/>
      <c r="J14" s="1307"/>
      <c r="K14" s="1307"/>
      <c r="L14" s="1307" t="s">
        <v>306</v>
      </c>
      <c r="M14" s="1307"/>
      <c r="N14" s="1307"/>
      <c r="O14" s="1307"/>
      <c r="P14" s="1307"/>
      <c r="Q14" s="1307"/>
      <c r="R14" s="1307"/>
      <c r="S14" s="1307"/>
      <c r="T14" s="1307"/>
      <c r="U14" s="1307"/>
      <c r="V14" s="1307"/>
      <c r="W14" s="1307"/>
      <c r="X14" s="1307"/>
      <c r="Y14" s="1307" t="s">
        <v>307</v>
      </c>
      <c r="Z14" s="1307"/>
      <c r="AA14" s="1307"/>
      <c r="AB14" s="1307"/>
      <c r="AC14" s="1307"/>
      <c r="AD14" s="1307"/>
      <c r="AE14" s="1307" t="s">
        <v>308</v>
      </c>
      <c r="AF14" s="1307"/>
      <c r="AG14" s="1307"/>
      <c r="AH14" s="1307"/>
      <c r="AI14" s="1307"/>
      <c r="AJ14" s="1307"/>
      <c r="AK14" s="52"/>
    </row>
    <row r="15" spans="1:39" ht="21" customHeight="1">
      <c r="A15" s="52"/>
      <c r="B15" s="58">
        <v>1</v>
      </c>
      <c r="C15" s="1292"/>
      <c r="D15" s="1292"/>
      <c r="E15" s="1292"/>
      <c r="F15" s="1292"/>
      <c r="G15" s="1292"/>
      <c r="H15" s="1292"/>
      <c r="I15" s="1292"/>
      <c r="J15" s="1292"/>
      <c r="K15" s="1292"/>
      <c r="L15" s="1292"/>
      <c r="M15" s="1292"/>
      <c r="N15" s="1292"/>
      <c r="O15" s="1292"/>
      <c r="P15" s="1292"/>
      <c r="Q15" s="1292"/>
      <c r="R15" s="1292"/>
      <c r="S15" s="1292"/>
      <c r="T15" s="1292"/>
      <c r="U15" s="1292"/>
      <c r="V15" s="1292"/>
      <c r="W15" s="1292"/>
      <c r="X15" s="1292"/>
      <c r="Y15" s="1292"/>
      <c r="Z15" s="1292"/>
      <c r="AA15" s="1292"/>
      <c r="AB15" s="1292"/>
      <c r="AC15" s="1292"/>
      <c r="AD15" s="1292"/>
      <c r="AE15" s="1292"/>
      <c r="AF15" s="1292"/>
      <c r="AG15" s="1292"/>
      <c r="AH15" s="1292"/>
      <c r="AI15" s="1292"/>
      <c r="AJ15" s="1292"/>
      <c r="AK15" s="52"/>
    </row>
    <row r="16" spans="1:39" ht="21" customHeight="1">
      <c r="A16" s="52"/>
      <c r="B16" s="58">
        <v>2</v>
      </c>
      <c r="C16" s="1292"/>
      <c r="D16" s="1292"/>
      <c r="E16" s="1292"/>
      <c r="F16" s="1292"/>
      <c r="G16" s="1292"/>
      <c r="H16" s="1292"/>
      <c r="I16" s="1292"/>
      <c r="J16" s="1292"/>
      <c r="K16" s="1292"/>
      <c r="L16" s="1292"/>
      <c r="M16" s="1292"/>
      <c r="N16" s="1292"/>
      <c r="O16" s="1292"/>
      <c r="P16" s="1292"/>
      <c r="Q16" s="1292"/>
      <c r="R16" s="1292"/>
      <c r="S16" s="1292"/>
      <c r="T16" s="1292"/>
      <c r="U16" s="1292"/>
      <c r="V16" s="1292"/>
      <c r="W16" s="1292"/>
      <c r="X16" s="1292"/>
      <c r="Y16" s="1292"/>
      <c r="Z16" s="1292"/>
      <c r="AA16" s="1292"/>
      <c r="AB16" s="1292"/>
      <c r="AC16" s="1292"/>
      <c r="AD16" s="1292"/>
      <c r="AE16" s="1292"/>
      <c r="AF16" s="1292"/>
      <c r="AG16" s="1292"/>
      <c r="AH16" s="1292"/>
      <c r="AI16" s="1292"/>
      <c r="AJ16" s="1292"/>
      <c r="AK16" s="52"/>
    </row>
    <row r="17" spans="1:37" ht="21" customHeight="1">
      <c r="A17" s="52"/>
      <c r="B17" s="58">
        <v>3</v>
      </c>
      <c r="C17" s="1292"/>
      <c r="D17" s="1292"/>
      <c r="E17" s="1292"/>
      <c r="F17" s="1292"/>
      <c r="G17" s="1292"/>
      <c r="H17" s="1292"/>
      <c r="I17" s="1292"/>
      <c r="J17" s="1292"/>
      <c r="K17" s="1292"/>
      <c r="L17" s="1292"/>
      <c r="M17" s="1292"/>
      <c r="N17" s="1292"/>
      <c r="O17" s="1292"/>
      <c r="P17" s="1292"/>
      <c r="Q17" s="1292"/>
      <c r="R17" s="1292"/>
      <c r="S17" s="1292"/>
      <c r="T17" s="1292"/>
      <c r="U17" s="1292"/>
      <c r="V17" s="1292"/>
      <c r="W17" s="1292"/>
      <c r="X17" s="1292"/>
      <c r="Y17" s="1292"/>
      <c r="Z17" s="1292"/>
      <c r="AA17" s="1292"/>
      <c r="AB17" s="1292"/>
      <c r="AC17" s="1292"/>
      <c r="AD17" s="1292"/>
      <c r="AE17" s="1292"/>
      <c r="AF17" s="1292"/>
      <c r="AG17" s="1292"/>
      <c r="AH17" s="1292"/>
      <c r="AI17" s="1292"/>
      <c r="AJ17" s="1292"/>
      <c r="AK17" s="52"/>
    </row>
    <row r="18" spans="1:37" ht="21" customHeight="1">
      <c r="A18" s="52"/>
      <c r="B18" s="58">
        <v>4</v>
      </c>
      <c r="C18" s="1292"/>
      <c r="D18" s="1292"/>
      <c r="E18" s="1292"/>
      <c r="F18" s="1292"/>
      <c r="G18" s="1292"/>
      <c r="H18" s="1292"/>
      <c r="I18" s="1292"/>
      <c r="J18" s="1292"/>
      <c r="K18" s="1292"/>
      <c r="L18" s="1292"/>
      <c r="M18" s="1292"/>
      <c r="N18" s="1292"/>
      <c r="O18" s="1292"/>
      <c r="P18" s="1292"/>
      <c r="Q18" s="1292"/>
      <c r="R18" s="1292"/>
      <c r="S18" s="1292"/>
      <c r="T18" s="1292"/>
      <c r="U18" s="1292"/>
      <c r="V18" s="1292"/>
      <c r="W18" s="1292"/>
      <c r="X18" s="1292"/>
      <c r="Y18" s="1292"/>
      <c r="Z18" s="1292"/>
      <c r="AA18" s="1292"/>
      <c r="AB18" s="1292"/>
      <c r="AC18" s="1292"/>
      <c r="AD18" s="1292"/>
      <c r="AE18" s="1292"/>
      <c r="AF18" s="1292"/>
      <c r="AG18" s="1292"/>
      <c r="AH18" s="1292"/>
      <c r="AI18" s="1292"/>
      <c r="AJ18" s="1292"/>
      <c r="AK18" s="52"/>
    </row>
    <row r="19" spans="1:37" ht="21" customHeight="1">
      <c r="A19" s="52"/>
      <c r="B19" s="58">
        <v>5</v>
      </c>
      <c r="C19" s="1292"/>
      <c r="D19" s="1292"/>
      <c r="E19" s="1292"/>
      <c r="F19" s="1292"/>
      <c r="G19" s="1292"/>
      <c r="H19" s="1292"/>
      <c r="I19" s="1292"/>
      <c r="J19" s="1292"/>
      <c r="K19" s="1292"/>
      <c r="L19" s="1292"/>
      <c r="M19" s="1292"/>
      <c r="N19" s="1292"/>
      <c r="O19" s="1292"/>
      <c r="P19" s="1292"/>
      <c r="Q19" s="1292"/>
      <c r="R19" s="1292"/>
      <c r="S19" s="1292"/>
      <c r="T19" s="1292"/>
      <c r="U19" s="1292"/>
      <c r="V19" s="1292"/>
      <c r="W19" s="1292"/>
      <c r="X19" s="1292"/>
      <c r="Y19" s="1292"/>
      <c r="Z19" s="1292"/>
      <c r="AA19" s="1292"/>
      <c r="AB19" s="1292"/>
      <c r="AC19" s="1292"/>
      <c r="AD19" s="1292"/>
      <c r="AE19" s="1292"/>
      <c r="AF19" s="1292"/>
      <c r="AG19" s="1292"/>
      <c r="AH19" s="1292"/>
      <c r="AI19" s="1292"/>
      <c r="AJ19" s="1292"/>
      <c r="AK19" s="52"/>
    </row>
    <row r="20" spans="1:37" ht="21" customHeight="1">
      <c r="A20" s="52"/>
      <c r="B20" s="58">
        <v>6</v>
      </c>
      <c r="C20" s="1292"/>
      <c r="D20" s="1292"/>
      <c r="E20" s="1292"/>
      <c r="F20" s="1292"/>
      <c r="G20" s="1292"/>
      <c r="H20" s="1292"/>
      <c r="I20" s="1292"/>
      <c r="J20" s="1292"/>
      <c r="K20" s="1292"/>
      <c r="L20" s="1292"/>
      <c r="M20" s="1292"/>
      <c r="N20" s="1292"/>
      <c r="O20" s="1292"/>
      <c r="P20" s="1292"/>
      <c r="Q20" s="1292"/>
      <c r="R20" s="1292"/>
      <c r="S20" s="1292"/>
      <c r="T20" s="1292"/>
      <c r="U20" s="1292"/>
      <c r="V20" s="1292"/>
      <c r="W20" s="1292"/>
      <c r="X20" s="1292"/>
      <c r="Y20" s="1292"/>
      <c r="Z20" s="1292"/>
      <c r="AA20" s="1292"/>
      <c r="AB20" s="1292"/>
      <c r="AC20" s="1292"/>
      <c r="AD20" s="1292"/>
      <c r="AE20" s="1292"/>
      <c r="AF20" s="1292"/>
      <c r="AG20" s="1292"/>
      <c r="AH20" s="1292"/>
      <c r="AI20" s="1292"/>
      <c r="AJ20" s="1292"/>
      <c r="AK20" s="52"/>
    </row>
    <row r="21" spans="1:37" ht="21" customHeight="1">
      <c r="A21" s="52"/>
      <c r="B21" s="58">
        <v>7</v>
      </c>
      <c r="C21" s="1292"/>
      <c r="D21" s="1292"/>
      <c r="E21" s="1292"/>
      <c r="F21" s="1292"/>
      <c r="G21" s="1292"/>
      <c r="H21" s="1292"/>
      <c r="I21" s="1292"/>
      <c r="J21" s="1292"/>
      <c r="K21" s="1292"/>
      <c r="L21" s="1292"/>
      <c r="M21" s="1292"/>
      <c r="N21" s="1292"/>
      <c r="O21" s="1292"/>
      <c r="P21" s="1292"/>
      <c r="Q21" s="1292"/>
      <c r="R21" s="1292"/>
      <c r="S21" s="1292"/>
      <c r="T21" s="1292"/>
      <c r="U21" s="1292"/>
      <c r="V21" s="1292"/>
      <c r="W21" s="1292"/>
      <c r="X21" s="1292"/>
      <c r="Y21" s="1292"/>
      <c r="Z21" s="1292"/>
      <c r="AA21" s="1292"/>
      <c r="AB21" s="1292"/>
      <c r="AC21" s="1292"/>
      <c r="AD21" s="1292"/>
      <c r="AE21" s="1292"/>
      <c r="AF21" s="1292"/>
      <c r="AG21" s="1292"/>
      <c r="AH21" s="1292"/>
      <c r="AI21" s="1292"/>
      <c r="AJ21" s="1292"/>
      <c r="AK21" s="52"/>
    </row>
    <row r="22" spans="1:37" ht="21" customHeight="1">
      <c r="A22" s="52"/>
      <c r="B22" s="58">
        <v>8</v>
      </c>
      <c r="C22" s="1292"/>
      <c r="D22" s="1292"/>
      <c r="E22" s="1292"/>
      <c r="F22" s="1292"/>
      <c r="G22" s="1292"/>
      <c r="H22" s="1292"/>
      <c r="I22" s="1292"/>
      <c r="J22" s="1292"/>
      <c r="K22" s="1292"/>
      <c r="L22" s="1292"/>
      <c r="M22" s="1292"/>
      <c r="N22" s="1292"/>
      <c r="O22" s="1292"/>
      <c r="P22" s="1292"/>
      <c r="Q22" s="1292"/>
      <c r="R22" s="1292"/>
      <c r="S22" s="1292"/>
      <c r="T22" s="1292"/>
      <c r="U22" s="1292"/>
      <c r="V22" s="1292"/>
      <c r="W22" s="1292"/>
      <c r="X22" s="1292"/>
      <c r="Y22" s="1292"/>
      <c r="Z22" s="1292"/>
      <c r="AA22" s="1292"/>
      <c r="AB22" s="1292"/>
      <c r="AC22" s="1292"/>
      <c r="AD22" s="1292"/>
      <c r="AE22" s="1292"/>
      <c r="AF22" s="1292"/>
      <c r="AG22" s="1292"/>
      <c r="AH22" s="1292"/>
      <c r="AI22" s="1292"/>
      <c r="AJ22" s="1292"/>
      <c r="AK22" s="52"/>
    </row>
    <row r="23" spans="1:37" ht="21" customHeight="1">
      <c r="A23" s="52"/>
      <c r="B23" s="58">
        <v>9</v>
      </c>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52"/>
    </row>
    <row r="24" spans="1:37" ht="21" customHeight="1">
      <c r="A24" s="52"/>
      <c r="B24" s="58">
        <v>10</v>
      </c>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52"/>
    </row>
    <row r="25" spans="1:37" ht="21" customHeight="1">
      <c r="A25" s="52"/>
      <c r="B25" s="1304" t="s">
        <v>309</v>
      </c>
      <c r="C25" s="1304"/>
      <c r="D25" s="1304"/>
      <c r="E25" s="1304"/>
      <c r="F25" s="1304"/>
      <c r="G25" s="1304"/>
      <c r="H25" s="1304"/>
      <c r="I25" s="1304"/>
      <c r="J25" s="1304"/>
      <c r="K25" s="1304"/>
      <c r="L25" s="1305"/>
      <c r="M25" s="1305"/>
      <c r="N25" s="1305"/>
      <c r="O25" s="1305"/>
      <c r="P25" s="1305"/>
      <c r="Q25" s="1306" t="s">
        <v>310</v>
      </c>
      <c r="R25" s="1306"/>
      <c r="S25" s="1307" t="s">
        <v>311</v>
      </c>
      <c r="T25" s="1307"/>
      <c r="U25" s="1307"/>
      <c r="V25" s="1307"/>
      <c r="W25" s="1307"/>
      <c r="X25" s="1307"/>
      <c r="Y25" s="1307"/>
      <c r="Z25" s="1307"/>
      <c r="AA25" s="1307"/>
      <c r="AB25" s="1307"/>
      <c r="AC25" s="1307"/>
      <c r="AD25" s="1307"/>
      <c r="AE25" s="1308">
        <f>SUM(AE15:AJ24)</f>
        <v>0</v>
      </c>
      <c r="AF25" s="1308"/>
      <c r="AG25" s="1308"/>
      <c r="AH25" s="1308"/>
      <c r="AI25" s="1308"/>
      <c r="AJ25" s="1308"/>
      <c r="AK25" s="52"/>
    </row>
    <row r="26" spans="1:37" ht="9" customHeight="1">
      <c r="A26" s="52"/>
      <c r="B26" s="57"/>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2"/>
    </row>
    <row r="27" spans="1:37" ht="21" customHeight="1">
      <c r="A27" s="52"/>
      <c r="B27" s="1297" t="s">
        <v>312</v>
      </c>
      <c r="C27" s="1297"/>
      <c r="D27" s="1297"/>
      <c r="E27" s="1297"/>
      <c r="F27" s="1297"/>
      <c r="G27" s="1297"/>
      <c r="H27" s="1297"/>
      <c r="I27" s="1297"/>
      <c r="J27" s="1297"/>
      <c r="K27" s="1297"/>
      <c r="L27" s="1297"/>
      <c r="M27" s="1297"/>
      <c r="N27" s="1297"/>
      <c r="O27" s="1297"/>
      <c r="P27" s="1297"/>
      <c r="Q27" s="1297"/>
      <c r="R27" s="1297"/>
      <c r="S27" s="1297"/>
      <c r="T27" s="1297"/>
      <c r="U27" s="1297"/>
      <c r="V27" s="1297"/>
      <c r="W27" s="1297"/>
      <c r="X27" s="1297"/>
      <c r="Y27" s="1297"/>
      <c r="Z27" s="1297"/>
      <c r="AA27" s="1297"/>
      <c r="AB27" s="1297"/>
      <c r="AC27" s="1297"/>
      <c r="AD27" s="1297"/>
      <c r="AE27" s="1297"/>
      <c r="AF27" s="1297"/>
      <c r="AG27" s="1297"/>
      <c r="AH27" s="1297"/>
      <c r="AI27" s="1297"/>
      <c r="AJ27" s="1297"/>
      <c r="AK27" s="52"/>
    </row>
    <row r="28" spans="1:37" ht="21" customHeight="1" thickBot="1">
      <c r="A28" s="52"/>
      <c r="B28" s="1298" t="s">
        <v>327</v>
      </c>
      <c r="C28" s="1298"/>
      <c r="D28" s="1298"/>
      <c r="E28" s="1298"/>
      <c r="F28" s="1298"/>
      <c r="G28" s="1298"/>
      <c r="H28" s="1298"/>
      <c r="I28" s="1298"/>
      <c r="J28" s="1298"/>
      <c r="K28" s="1298"/>
      <c r="L28" s="1298"/>
      <c r="M28" s="1298"/>
      <c r="N28" s="1298"/>
      <c r="O28" s="1298"/>
      <c r="P28" s="1298"/>
      <c r="Q28" s="1298"/>
      <c r="R28" s="1298"/>
      <c r="S28" s="1299">
        <f>ROUNDUP(S11/50,1)</f>
        <v>0</v>
      </c>
      <c r="T28" s="1299"/>
      <c r="U28" s="1299"/>
      <c r="V28" s="1299"/>
      <c r="W28" s="1299"/>
      <c r="X28" s="1299"/>
      <c r="Y28" s="1299"/>
      <c r="Z28" s="1299"/>
      <c r="AA28" s="1299"/>
      <c r="AB28" s="1299"/>
      <c r="AC28" s="62" t="s">
        <v>301</v>
      </c>
      <c r="AD28" s="61"/>
      <c r="AE28" s="1300"/>
      <c r="AF28" s="1300"/>
      <c r="AG28" s="1300"/>
      <c r="AH28" s="1300"/>
      <c r="AI28" s="1300"/>
      <c r="AJ28" s="1300"/>
      <c r="AK28" s="52"/>
    </row>
    <row r="29" spans="1:37" ht="21" customHeight="1" thickTop="1">
      <c r="A29" s="52"/>
      <c r="B29" s="1301" t="s">
        <v>314</v>
      </c>
      <c r="C29" s="1301"/>
      <c r="D29" s="1301"/>
      <c r="E29" s="1301"/>
      <c r="F29" s="1301"/>
      <c r="G29" s="1301"/>
      <c r="H29" s="1301"/>
      <c r="I29" s="1301"/>
      <c r="J29" s="1301"/>
      <c r="K29" s="1301"/>
      <c r="L29" s="1301"/>
      <c r="M29" s="1301"/>
      <c r="N29" s="1301"/>
      <c r="O29" s="1301"/>
      <c r="P29" s="1301"/>
      <c r="Q29" s="1301"/>
      <c r="R29" s="1301"/>
      <c r="S29" s="1302"/>
      <c r="T29" s="1302"/>
      <c r="U29" s="1302"/>
      <c r="V29" s="1302"/>
      <c r="W29" s="1302"/>
      <c r="X29" s="1302"/>
      <c r="Y29" s="1302"/>
      <c r="Z29" s="1302"/>
      <c r="AA29" s="1302"/>
      <c r="AB29" s="1302"/>
      <c r="AC29" s="60" t="s">
        <v>301</v>
      </c>
      <c r="AD29" s="59"/>
      <c r="AE29" s="1303" t="s">
        <v>328</v>
      </c>
      <c r="AF29" s="1303"/>
      <c r="AG29" s="1303"/>
      <c r="AH29" s="1303"/>
      <c r="AI29" s="1303"/>
      <c r="AJ29" s="1303"/>
      <c r="AK29" s="52"/>
    </row>
    <row r="30" spans="1:37" ht="21" customHeight="1">
      <c r="A30" s="52"/>
      <c r="B30" s="1296" t="s">
        <v>316</v>
      </c>
      <c r="C30" s="1296"/>
      <c r="D30" s="1296"/>
      <c r="E30" s="1296"/>
      <c r="F30" s="1296"/>
      <c r="G30" s="1296"/>
      <c r="H30" s="1296"/>
      <c r="I30" s="1296"/>
      <c r="J30" s="1296"/>
      <c r="K30" s="1296"/>
      <c r="L30" s="1296"/>
      <c r="M30" s="1296"/>
      <c r="N30" s="1296"/>
      <c r="O30" s="1296"/>
      <c r="P30" s="1296"/>
      <c r="Q30" s="1296"/>
      <c r="R30" s="1296"/>
      <c r="S30" s="1296" t="s">
        <v>317</v>
      </c>
      <c r="T30" s="1296"/>
      <c r="U30" s="1296"/>
      <c r="V30" s="1296"/>
      <c r="W30" s="1296"/>
      <c r="X30" s="1296"/>
      <c r="Y30" s="1296"/>
      <c r="Z30" s="1296"/>
      <c r="AA30" s="1296"/>
      <c r="AB30" s="1296"/>
      <c r="AC30" s="1296"/>
      <c r="AD30" s="1296"/>
      <c r="AE30" s="1296"/>
      <c r="AF30" s="1296"/>
      <c r="AG30" s="1296"/>
      <c r="AH30" s="1296"/>
      <c r="AI30" s="1296"/>
      <c r="AJ30" s="1296"/>
      <c r="AK30" s="52"/>
    </row>
    <row r="31" spans="1:37" ht="21" customHeight="1">
      <c r="A31" s="52"/>
      <c r="B31" s="58">
        <v>1</v>
      </c>
      <c r="C31" s="1292"/>
      <c r="D31" s="1292"/>
      <c r="E31" s="1292"/>
      <c r="F31" s="1292"/>
      <c r="G31" s="1292"/>
      <c r="H31" s="1292"/>
      <c r="I31" s="1292"/>
      <c r="J31" s="1292"/>
      <c r="K31" s="1292"/>
      <c r="L31" s="1292"/>
      <c r="M31" s="1292"/>
      <c r="N31" s="1292"/>
      <c r="O31" s="1292"/>
      <c r="P31" s="1292"/>
      <c r="Q31" s="1292"/>
      <c r="R31" s="1292"/>
      <c r="S31" s="1292"/>
      <c r="T31" s="1292"/>
      <c r="U31" s="1292"/>
      <c r="V31" s="1292"/>
      <c r="W31" s="1292"/>
      <c r="X31" s="1292"/>
      <c r="Y31" s="1292"/>
      <c r="Z31" s="1292"/>
      <c r="AA31" s="1292"/>
      <c r="AB31" s="1292"/>
      <c r="AC31" s="1292"/>
      <c r="AD31" s="1292"/>
      <c r="AE31" s="1292"/>
      <c r="AF31" s="1292"/>
      <c r="AG31" s="1292"/>
      <c r="AH31" s="1292"/>
      <c r="AI31" s="1292"/>
      <c r="AJ31" s="1292"/>
      <c r="AK31" s="52"/>
    </row>
    <row r="32" spans="1:37" ht="21" customHeight="1">
      <c r="A32" s="52"/>
      <c r="B32" s="58">
        <v>2</v>
      </c>
      <c r="C32" s="1292"/>
      <c r="D32" s="1292"/>
      <c r="E32" s="1292"/>
      <c r="F32" s="1292"/>
      <c r="G32" s="1292"/>
      <c r="H32" s="1292"/>
      <c r="I32" s="1292"/>
      <c r="J32" s="1292"/>
      <c r="K32" s="1292"/>
      <c r="L32" s="1292"/>
      <c r="M32" s="1292"/>
      <c r="N32" s="1292"/>
      <c r="O32" s="1292"/>
      <c r="P32" s="1292"/>
      <c r="Q32" s="1292"/>
      <c r="R32" s="1292"/>
      <c r="S32" s="1292"/>
      <c r="T32" s="1292"/>
      <c r="U32" s="1292"/>
      <c r="V32" s="1292"/>
      <c r="W32" s="1292"/>
      <c r="X32" s="1292"/>
      <c r="Y32" s="1292"/>
      <c r="Z32" s="1292"/>
      <c r="AA32" s="1292"/>
      <c r="AB32" s="1292"/>
      <c r="AC32" s="1292"/>
      <c r="AD32" s="1292"/>
      <c r="AE32" s="1292"/>
      <c r="AF32" s="1292"/>
      <c r="AG32" s="1292"/>
      <c r="AH32" s="1292"/>
      <c r="AI32" s="1292"/>
      <c r="AJ32" s="1292"/>
      <c r="AK32" s="52"/>
    </row>
    <row r="33" spans="1:38" ht="21" customHeight="1">
      <c r="A33" s="52"/>
      <c r="B33" s="58">
        <v>3</v>
      </c>
      <c r="C33" s="1292"/>
      <c r="D33" s="1292"/>
      <c r="E33" s="1292"/>
      <c r="F33" s="1292"/>
      <c r="G33" s="1292"/>
      <c r="H33" s="1292"/>
      <c r="I33" s="1292"/>
      <c r="J33" s="1292"/>
      <c r="K33" s="1292"/>
      <c r="L33" s="1292"/>
      <c r="M33" s="1292"/>
      <c r="N33" s="1292"/>
      <c r="O33" s="1292"/>
      <c r="P33" s="1292"/>
      <c r="Q33" s="1292"/>
      <c r="R33" s="1292"/>
      <c r="S33" s="1292"/>
      <c r="T33" s="1292"/>
      <c r="U33" s="1292"/>
      <c r="V33" s="1292"/>
      <c r="W33" s="1292"/>
      <c r="X33" s="1292"/>
      <c r="Y33" s="1292"/>
      <c r="Z33" s="1292"/>
      <c r="AA33" s="1292"/>
      <c r="AB33" s="1292"/>
      <c r="AC33" s="1292"/>
      <c r="AD33" s="1292"/>
      <c r="AE33" s="1292"/>
      <c r="AF33" s="1292"/>
      <c r="AG33" s="1292"/>
      <c r="AH33" s="1292"/>
      <c r="AI33" s="1292"/>
      <c r="AJ33" s="1292"/>
      <c r="AK33" s="52"/>
    </row>
    <row r="34" spans="1:38" ht="8.25" customHeight="1">
      <c r="A34" s="52"/>
      <c r="B34" s="57"/>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2"/>
    </row>
    <row r="35" spans="1:38" ht="22.5" customHeight="1">
      <c r="A35" s="52"/>
      <c r="B35" s="1293" t="s">
        <v>285</v>
      </c>
      <c r="C35" s="1293"/>
      <c r="D35" s="1293"/>
      <c r="E35" s="1293"/>
      <c r="F35" s="1293"/>
      <c r="G35" s="1293"/>
      <c r="H35" s="1294" t="s">
        <v>318</v>
      </c>
      <c r="I35" s="1294"/>
      <c r="J35" s="1294"/>
      <c r="K35" s="1294"/>
      <c r="L35" s="1294"/>
      <c r="M35" s="1294"/>
      <c r="N35" s="1294"/>
      <c r="O35" s="1294"/>
      <c r="P35" s="1294"/>
      <c r="Q35" s="1294"/>
      <c r="R35" s="1294"/>
      <c r="S35" s="1294"/>
      <c r="T35" s="1294"/>
      <c r="U35" s="1294"/>
      <c r="V35" s="1294"/>
      <c r="W35" s="1294"/>
      <c r="X35" s="1294"/>
      <c r="Y35" s="1294"/>
      <c r="Z35" s="1294"/>
      <c r="AA35" s="1294"/>
      <c r="AB35" s="1294"/>
      <c r="AC35" s="1294"/>
      <c r="AD35" s="1294"/>
      <c r="AE35" s="1294"/>
      <c r="AF35" s="1294"/>
      <c r="AG35" s="1294"/>
      <c r="AH35" s="1294"/>
      <c r="AI35" s="1294"/>
      <c r="AJ35" s="1294"/>
      <c r="AK35" s="52"/>
    </row>
    <row r="36" spans="1:38" ht="8.25" customHeight="1">
      <c r="A36" s="52"/>
      <c r="B36" s="57"/>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2"/>
    </row>
    <row r="37" spans="1:38" ht="18.75" customHeight="1">
      <c r="A37" s="52"/>
      <c r="B37" s="1295" t="s">
        <v>319</v>
      </c>
      <c r="C37" s="1295"/>
      <c r="D37" s="1295"/>
      <c r="E37" s="1295"/>
      <c r="F37" s="1295"/>
      <c r="G37" s="1295"/>
      <c r="H37" s="1295"/>
      <c r="I37" s="1295"/>
      <c r="J37" s="1295"/>
      <c r="K37" s="1295"/>
      <c r="L37" s="1295"/>
      <c r="M37" s="1295"/>
      <c r="N37" s="1295"/>
      <c r="O37" s="1295"/>
      <c r="P37" s="1295"/>
      <c r="Q37" s="1295"/>
      <c r="R37" s="1295"/>
      <c r="S37" s="1295"/>
      <c r="T37" s="1295"/>
      <c r="U37" s="1295"/>
      <c r="V37" s="1295"/>
      <c r="W37" s="1295"/>
      <c r="X37" s="1295"/>
      <c r="Y37" s="1295"/>
      <c r="Z37" s="1295"/>
      <c r="AA37" s="1295"/>
      <c r="AB37" s="1295"/>
      <c r="AC37" s="1295"/>
      <c r="AD37" s="1295"/>
      <c r="AE37" s="1295"/>
      <c r="AF37" s="1295"/>
      <c r="AG37" s="1295"/>
      <c r="AH37" s="1295"/>
      <c r="AI37" s="1295"/>
      <c r="AJ37" s="1295"/>
      <c r="AK37" s="1295"/>
      <c r="AL37" s="73"/>
    </row>
    <row r="38" spans="1:38" ht="18.75" customHeight="1">
      <c r="A38" s="52"/>
      <c r="B38" s="1295"/>
      <c r="C38" s="1295"/>
      <c r="D38" s="1295"/>
      <c r="E38" s="1295"/>
      <c r="F38" s="1295"/>
      <c r="G38" s="1295"/>
      <c r="H38" s="1295"/>
      <c r="I38" s="1295"/>
      <c r="J38" s="1295"/>
      <c r="K38" s="1295"/>
      <c r="L38" s="1295"/>
      <c r="M38" s="1295"/>
      <c r="N38" s="1295"/>
      <c r="O38" s="1295"/>
      <c r="P38" s="1295"/>
      <c r="Q38" s="1295"/>
      <c r="R38" s="1295"/>
      <c r="S38" s="1295"/>
      <c r="T38" s="1295"/>
      <c r="U38" s="1295"/>
      <c r="V38" s="1295"/>
      <c r="W38" s="1295"/>
      <c r="X38" s="1295"/>
      <c r="Y38" s="1295"/>
      <c r="Z38" s="1295"/>
      <c r="AA38" s="1295"/>
      <c r="AB38" s="1295"/>
      <c r="AC38" s="1295"/>
      <c r="AD38" s="1295"/>
      <c r="AE38" s="1295"/>
      <c r="AF38" s="1295"/>
      <c r="AG38" s="1295"/>
      <c r="AH38" s="1295"/>
      <c r="AI38" s="1295"/>
      <c r="AJ38" s="1295"/>
      <c r="AK38" s="1295"/>
      <c r="AL38" s="73"/>
    </row>
    <row r="39" spans="1:38" ht="18.75" customHeight="1">
      <c r="A39" s="52"/>
      <c r="B39" s="1295"/>
      <c r="C39" s="1295"/>
      <c r="D39" s="1295"/>
      <c r="E39" s="1295"/>
      <c r="F39" s="1295"/>
      <c r="G39" s="1295"/>
      <c r="H39" s="1295"/>
      <c r="I39" s="1295"/>
      <c r="J39" s="1295"/>
      <c r="K39" s="1295"/>
      <c r="L39" s="1295"/>
      <c r="M39" s="1295"/>
      <c r="N39" s="1295"/>
      <c r="O39" s="1295"/>
      <c r="P39" s="1295"/>
      <c r="Q39" s="1295"/>
      <c r="R39" s="1295"/>
      <c r="S39" s="1295"/>
      <c r="T39" s="1295"/>
      <c r="U39" s="1295"/>
      <c r="V39" s="1295"/>
      <c r="W39" s="1295"/>
      <c r="X39" s="1295"/>
      <c r="Y39" s="1295"/>
      <c r="Z39" s="1295"/>
      <c r="AA39" s="1295"/>
      <c r="AB39" s="1295"/>
      <c r="AC39" s="1295"/>
      <c r="AD39" s="1295"/>
      <c r="AE39" s="1295"/>
      <c r="AF39" s="1295"/>
      <c r="AG39" s="1295"/>
      <c r="AH39" s="1295"/>
      <c r="AI39" s="1295"/>
      <c r="AJ39" s="1295"/>
      <c r="AK39" s="1295"/>
      <c r="AL39" s="73"/>
    </row>
    <row r="40" spans="1:38" ht="18.75" customHeight="1">
      <c r="A40" s="52"/>
      <c r="B40" s="1295"/>
      <c r="C40" s="1295"/>
      <c r="D40" s="1295"/>
      <c r="E40" s="1295"/>
      <c r="F40" s="1295"/>
      <c r="G40" s="1295"/>
      <c r="H40" s="1295"/>
      <c r="I40" s="1295"/>
      <c r="J40" s="1295"/>
      <c r="K40" s="1295"/>
      <c r="L40" s="1295"/>
      <c r="M40" s="1295"/>
      <c r="N40" s="1295"/>
      <c r="O40" s="1295"/>
      <c r="P40" s="1295"/>
      <c r="Q40" s="1295"/>
      <c r="R40" s="1295"/>
      <c r="S40" s="1295"/>
      <c r="T40" s="1295"/>
      <c r="U40" s="1295"/>
      <c r="V40" s="1295"/>
      <c r="W40" s="1295"/>
      <c r="X40" s="1295"/>
      <c r="Y40" s="1295"/>
      <c r="Z40" s="1295"/>
      <c r="AA40" s="1295"/>
      <c r="AB40" s="1295"/>
      <c r="AC40" s="1295"/>
      <c r="AD40" s="1295"/>
      <c r="AE40" s="1295"/>
      <c r="AF40" s="1295"/>
      <c r="AG40" s="1295"/>
      <c r="AH40" s="1295"/>
      <c r="AI40" s="1295"/>
      <c r="AJ40" s="1295"/>
      <c r="AK40" s="1295"/>
      <c r="AL40" s="73"/>
    </row>
    <row r="41" spans="1:38" ht="81.75" customHeight="1">
      <c r="A41" s="52"/>
      <c r="B41" s="1295"/>
      <c r="C41" s="1295"/>
      <c r="D41" s="1295"/>
      <c r="E41" s="1295"/>
      <c r="F41" s="1295"/>
      <c r="G41" s="1295"/>
      <c r="H41" s="1295"/>
      <c r="I41" s="1295"/>
      <c r="J41" s="1295"/>
      <c r="K41" s="1295"/>
      <c r="L41" s="1295"/>
      <c r="M41" s="1295"/>
      <c r="N41" s="1295"/>
      <c r="O41" s="1295"/>
      <c r="P41" s="1295"/>
      <c r="Q41" s="1295"/>
      <c r="R41" s="1295"/>
      <c r="S41" s="1295"/>
      <c r="T41" s="1295"/>
      <c r="U41" s="1295"/>
      <c r="V41" s="1295"/>
      <c r="W41" s="1295"/>
      <c r="X41" s="1295"/>
      <c r="Y41" s="1295"/>
      <c r="Z41" s="1295"/>
      <c r="AA41" s="1295"/>
      <c r="AB41" s="1295"/>
      <c r="AC41" s="1295"/>
      <c r="AD41" s="1295"/>
      <c r="AE41" s="1295"/>
      <c r="AF41" s="1295"/>
      <c r="AG41" s="1295"/>
      <c r="AH41" s="1295"/>
      <c r="AI41" s="1295"/>
      <c r="AJ41" s="1295"/>
      <c r="AK41" s="1295"/>
      <c r="AL41" s="73"/>
    </row>
    <row r="42" spans="1:38" ht="15" customHeight="1">
      <c r="A42" s="52"/>
      <c r="B42" s="1290" t="s">
        <v>320</v>
      </c>
      <c r="C42" s="1290"/>
      <c r="D42" s="1290"/>
      <c r="E42" s="1290"/>
      <c r="F42" s="1290"/>
      <c r="G42" s="1290"/>
      <c r="H42" s="1290"/>
      <c r="I42" s="1290"/>
      <c r="J42" s="1290"/>
      <c r="K42" s="1290"/>
      <c r="L42" s="1290"/>
      <c r="M42" s="1290"/>
      <c r="N42" s="1290"/>
      <c r="O42" s="1290"/>
      <c r="P42" s="1290"/>
      <c r="Q42" s="1290"/>
      <c r="R42" s="1290"/>
      <c r="S42" s="1290"/>
      <c r="T42" s="1290"/>
      <c r="U42" s="1290"/>
      <c r="V42" s="1290"/>
      <c r="W42" s="1290"/>
      <c r="X42" s="1290"/>
      <c r="Y42" s="1290"/>
      <c r="Z42" s="1290"/>
      <c r="AA42" s="1290"/>
      <c r="AB42" s="1290"/>
      <c r="AC42" s="1290"/>
      <c r="AD42" s="1290"/>
      <c r="AE42" s="1290"/>
      <c r="AF42" s="1290"/>
      <c r="AG42" s="1290"/>
      <c r="AH42" s="1290"/>
      <c r="AI42" s="1290"/>
      <c r="AJ42" s="1290"/>
      <c r="AK42" s="1290"/>
      <c r="AL42" s="73"/>
    </row>
    <row r="43" spans="1:38" ht="15" customHeight="1">
      <c r="A43" s="52"/>
      <c r="B43" s="1290"/>
      <c r="C43" s="1290"/>
      <c r="D43" s="1290"/>
      <c r="E43" s="1290"/>
      <c r="F43" s="1290"/>
      <c r="G43" s="1290"/>
      <c r="H43" s="1290"/>
      <c r="I43" s="1290"/>
      <c r="J43" s="1290"/>
      <c r="K43" s="1290"/>
      <c r="L43" s="1290"/>
      <c r="M43" s="1290"/>
      <c r="N43" s="1290"/>
      <c r="O43" s="1290"/>
      <c r="P43" s="1290"/>
      <c r="Q43" s="1290"/>
      <c r="R43" s="1290"/>
      <c r="S43" s="1290"/>
      <c r="T43" s="1290"/>
      <c r="U43" s="1290"/>
      <c r="V43" s="1290"/>
      <c r="W43" s="1290"/>
      <c r="X43" s="1290"/>
      <c r="Y43" s="1290"/>
      <c r="Z43" s="1290"/>
      <c r="AA43" s="1290"/>
      <c r="AB43" s="1290"/>
      <c r="AC43" s="1290"/>
      <c r="AD43" s="1290"/>
      <c r="AE43" s="1290"/>
      <c r="AF43" s="1290"/>
      <c r="AG43" s="1290"/>
      <c r="AH43" s="1290"/>
      <c r="AI43" s="1290"/>
      <c r="AJ43" s="1290"/>
      <c r="AK43" s="1290"/>
      <c r="AL43" s="73"/>
    </row>
    <row r="44" spans="1:38" ht="15" customHeight="1">
      <c r="A44" s="52"/>
      <c r="B44" s="1290"/>
      <c r="C44" s="1290"/>
      <c r="D44" s="1290"/>
      <c r="E44" s="1290"/>
      <c r="F44" s="1290"/>
      <c r="G44" s="1290"/>
      <c r="H44" s="1290"/>
      <c r="I44" s="1290"/>
      <c r="J44" s="1290"/>
      <c r="K44" s="1290"/>
      <c r="L44" s="1290"/>
      <c r="M44" s="1290"/>
      <c r="N44" s="1290"/>
      <c r="O44" s="1290"/>
      <c r="P44" s="1290"/>
      <c r="Q44" s="1290"/>
      <c r="R44" s="1290"/>
      <c r="S44" s="1290"/>
      <c r="T44" s="1290"/>
      <c r="U44" s="1290"/>
      <c r="V44" s="1290"/>
      <c r="W44" s="1290"/>
      <c r="X44" s="1290"/>
      <c r="Y44" s="1290"/>
      <c r="Z44" s="1290"/>
      <c r="AA44" s="1290"/>
      <c r="AB44" s="1290"/>
      <c r="AC44" s="1290"/>
      <c r="AD44" s="1290"/>
      <c r="AE44" s="1290"/>
      <c r="AF44" s="1290"/>
      <c r="AG44" s="1290"/>
      <c r="AH44" s="1290"/>
      <c r="AI44" s="1290"/>
      <c r="AJ44" s="1290"/>
      <c r="AK44" s="1290"/>
      <c r="AL44" s="73"/>
    </row>
    <row r="45" spans="1:38" ht="15" customHeight="1">
      <c r="A45" s="52"/>
      <c r="B45" s="1290"/>
      <c r="C45" s="1290"/>
      <c r="D45" s="1290"/>
      <c r="E45" s="1290"/>
      <c r="F45" s="1290"/>
      <c r="G45" s="1290"/>
      <c r="H45" s="1290"/>
      <c r="I45" s="1290"/>
      <c r="J45" s="1290"/>
      <c r="K45" s="1290"/>
      <c r="L45" s="1290"/>
      <c r="M45" s="1290"/>
      <c r="N45" s="1290"/>
      <c r="O45" s="1290"/>
      <c r="P45" s="1290"/>
      <c r="Q45" s="1290"/>
      <c r="R45" s="1290"/>
      <c r="S45" s="1290"/>
      <c r="T45" s="1290"/>
      <c r="U45" s="1290"/>
      <c r="V45" s="1290"/>
      <c r="W45" s="1290"/>
      <c r="X45" s="1290"/>
      <c r="Y45" s="1290"/>
      <c r="Z45" s="1290"/>
      <c r="AA45" s="1290"/>
      <c r="AB45" s="1290"/>
      <c r="AC45" s="1290"/>
      <c r="AD45" s="1290"/>
      <c r="AE45" s="1290"/>
      <c r="AF45" s="1290"/>
      <c r="AG45" s="1290"/>
      <c r="AH45" s="1290"/>
      <c r="AI45" s="1290"/>
      <c r="AJ45" s="1290"/>
      <c r="AK45" s="1290"/>
      <c r="AL45" s="73"/>
    </row>
    <row r="46" spans="1:38" ht="36" customHeight="1">
      <c r="A46" s="52"/>
      <c r="B46" s="1290"/>
      <c r="C46" s="1290"/>
      <c r="D46" s="1290"/>
      <c r="E46" s="1290"/>
      <c r="F46" s="1290"/>
      <c r="G46" s="1290"/>
      <c r="H46" s="1290"/>
      <c r="I46" s="1290"/>
      <c r="J46" s="1290"/>
      <c r="K46" s="1290"/>
      <c r="L46" s="1290"/>
      <c r="M46" s="1290"/>
      <c r="N46" s="1290"/>
      <c r="O46" s="1290"/>
      <c r="P46" s="1290"/>
      <c r="Q46" s="1290"/>
      <c r="R46" s="1290"/>
      <c r="S46" s="1290"/>
      <c r="T46" s="1290"/>
      <c r="U46" s="1290"/>
      <c r="V46" s="1290"/>
      <c r="W46" s="1290"/>
      <c r="X46" s="1290"/>
      <c r="Y46" s="1290"/>
      <c r="Z46" s="1290"/>
      <c r="AA46" s="1290"/>
      <c r="AB46" s="1290"/>
      <c r="AC46" s="1290"/>
      <c r="AD46" s="1290"/>
      <c r="AE46" s="1290"/>
      <c r="AF46" s="1290"/>
      <c r="AG46" s="1290"/>
      <c r="AH46" s="1290"/>
      <c r="AI46" s="1290"/>
      <c r="AJ46" s="1290"/>
      <c r="AK46" s="1290"/>
      <c r="AL46" s="73"/>
    </row>
    <row r="47" spans="1:38" s="71" customFormat="1" ht="32.25" customHeight="1">
      <c r="A47" s="53"/>
      <c r="B47" s="1290" t="s">
        <v>321</v>
      </c>
      <c r="C47" s="1290"/>
      <c r="D47" s="1290"/>
      <c r="E47" s="1290"/>
      <c r="F47" s="1290"/>
      <c r="G47" s="1290"/>
      <c r="H47" s="1290"/>
      <c r="I47" s="1290"/>
      <c r="J47" s="1290"/>
      <c r="K47" s="1290"/>
      <c r="L47" s="1290"/>
      <c r="M47" s="1290"/>
      <c r="N47" s="1290"/>
      <c r="O47" s="1290"/>
      <c r="P47" s="1290"/>
      <c r="Q47" s="1290"/>
      <c r="R47" s="1290"/>
      <c r="S47" s="1290"/>
      <c r="T47" s="1290"/>
      <c r="U47" s="1290"/>
      <c r="V47" s="1290"/>
      <c r="W47" s="1290"/>
      <c r="X47" s="1290"/>
      <c r="Y47" s="1290"/>
      <c r="Z47" s="1290"/>
      <c r="AA47" s="1290"/>
      <c r="AB47" s="1290"/>
      <c r="AC47" s="1290"/>
      <c r="AD47" s="1290"/>
      <c r="AE47" s="1290"/>
      <c r="AF47" s="1290"/>
      <c r="AG47" s="1290"/>
      <c r="AH47" s="1290"/>
      <c r="AI47" s="1290"/>
      <c r="AJ47" s="1290"/>
      <c r="AK47" s="1290"/>
    </row>
    <row r="48" spans="1:38" s="71" customFormat="1" ht="36" customHeight="1">
      <c r="A48" s="53"/>
      <c r="B48" s="1291" t="s">
        <v>1410</v>
      </c>
      <c r="C48" s="1291"/>
      <c r="D48" s="1291"/>
      <c r="E48" s="1291"/>
      <c r="F48" s="1291"/>
      <c r="G48" s="1291"/>
      <c r="H48" s="1291"/>
      <c r="I48" s="1291"/>
      <c r="J48" s="1291"/>
      <c r="K48" s="1291"/>
      <c r="L48" s="1291"/>
      <c r="M48" s="1291"/>
      <c r="N48" s="1291"/>
      <c r="O48" s="1291"/>
      <c r="P48" s="1291"/>
      <c r="Q48" s="1291"/>
      <c r="R48" s="1291"/>
      <c r="S48" s="1291"/>
      <c r="T48" s="1291"/>
      <c r="U48" s="1291"/>
      <c r="V48" s="1291"/>
      <c r="W48" s="1291"/>
      <c r="X48" s="1291"/>
      <c r="Y48" s="1291"/>
      <c r="Z48" s="1291"/>
      <c r="AA48" s="1291"/>
      <c r="AB48" s="1291"/>
      <c r="AC48" s="1291"/>
      <c r="AD48" s="1291"/>
      <c r="AE48" s="1291"/>
      <c r="AF48" s="1291"/>
      <c r="AG48" s="1291"/>
      <c r="AH48" s="1291"/>
      <c r="AI48" s="1291"/>
      <c r="AJ48" s="1291"/>
      <c r="AK48" s="1291"/>
    </row>
    <row r="49" spans="2:37" s="71" customFormat="1" ht="21" customHeight="1">
      <c r="B49" s="71" t="s">
        <v>322</v>
      </c>
      <c r="AK49" s="72"/>
    </row>
    <row r="50" spans="2:37" s="71" customFormat="1" ht="21" customHeight="1">
      <c r="B50" s="71" t="s">
        <v>322</v>
      </c>
      <c r="AK50" s="72"/>
    </row>
  </sheetData>
  <protectedRanges>
    <protectedRange sqref="L7:Y7 AG7:AJ7 L6:AJ6 L8:AJ8" name="範囲1"/>
  </protectedRanges>
  <mergeCells count="91">
    <mergeCell ref="B7:K7"/>
    <mergeCell ref="L7:Y7"/>
    <mergeCell ref="Z7:AF7"/>
    <mergeCell ref="AG7:AJ7"/>
    <mergeCell ref="B1:H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14"/>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95A0-6E31-43C7-875A-135BCB6BA36D}">
  <dimension ref="A1:AO36"/>
  <sheetViews>
    <sheetView view="pageBreakPreview" topLeftCell="A19" zoomScaleSheetLayoutView="100" workbookViewId="0">
      <selection activeCell="B1" sqref="B1:H1"/>
    </sheetView>
  </sheetViews>
  <sheetFormatPr defaultColWidth="8.58203125" defaultRowHeight="21" customHeight="1"/>
  <cols>
    <col min="1" max="18" width="2.58203125" style="76" customWidth="1"/>
    <col min="19" max="34" width="2.83203125" style="76" customWidth="1"/>
    <col min="35" max="39" width="2.58203125" style="76" customWidth="1"/>
    <col min="40" max="40" width="2.5" style="76" customWidth="1"/>
    <col min="41" max="41" width="9" style="76" customWidth="1"/>
    <col min="42" max="42" width="2.5" style="76" customWidth="1"/>
    <col min="43" max="16384" width="8.58203125" style="76"/>
  </cols>
  <sheetData>
    <row r="1" spans="1:41" ht="20.149999999999999" customHeight="1">
      <c r="B1" s="1379" t="s">
        <v>329</v>
      </c>
      <c r="C1" s="1380"/>
      <c r="D1" s="1380"/>
      <c r="E1" s="1380"/>
      <c r="F1" s="1380"/>
      <c r="G1" s="1380"/>
      <c r="H1" s="1380"/>
    </row>
    <row r="2" spans="1:41" ht="20.149999999999999" customHeight="1">
      <c r="AD2" s="1381" t="s">
        <v>330</v>
      </c>
      <c r="AE2" s="1381"/>
      <c r="AF2" s="1381"/>
      <c r="AG2" s="1381"/>
      <c r="AH2" s="1381"/>
      <c r="AI2" s="1381"/>
      <c r="AJ2" s="1381"/>
      <c r="AK2" s="1381"/>
      <c r="AL2" s="1381"/>
    </row>
    <row r="3" spans="1:41" ht="20.149999999999999" customHeight="1"/>
    <row r="4" spans="1:41" ht="20.149999999999999" customHeight="1">
      <c r="B4" s="1364" t="s">
        <v>331</v>
      </c>
      <c r="C4" s="1364"/>
      <c r="D4" s="1364"/>
      <c r="E4" s="1364"/>
      <c r="F4" s="1364"/>
      <c r="G4" s="1364"/>
      <c r="H4" s="1364"/>
      <c r="I4" s="1364"/>
      <c r="J4" s="1364"/>
      <c r="K4" s="1364"/>
      <c r="L4" s="1364"/>
      <c r="M4" s="1364"/>
      <c r="N4" s="1364"/>
      <c r="O4" s="1364"/>
      <c r="P4" s="1364"/>
      <c r="Q4" s="1364"/>
      <c r="R4" s="1364"/>
      <c r="S4" s="1364"/>
      <c r="T4" s="1364"/>
      <c r="U4" s="1364"/>
      <c r="V4" s="1364"/>
      <c r="W4" s="1364"/>
      <c r="X4" s="1364"/>
      <c r="Y4" s="1364"/>
      <c r="Z4" s="1364"/>
      <c r="AA4" s="1364"/>
      <c r="AB4" s="1364"/>
      <c r="AC4" s="1364"/>
      <c r="AD4" s="1364"/>
      <c r="AE4" s="1364"/>
      <c r="AF4" s="1364"/>
      <c r="AG4" s="1364"/>
      <c r="AH4" s="1364"/>
      <c r="AI4" s="1364"/>
      <c r="AJ4" s="1364"/>
      <c r="AK4" s="1364"/>
      <c r="AL4" s="1364"/>
    </row>
    <row r="5" spans="1:41" s="5" customFormat="1" ht="20.149999999999999" customHeight="1">
      <c r="A5" s="98"/>
      <c r="B5" s="33"/>
      <c r="C5" s="33"/>
      <c r="D5" s="33"/>
      <c r="E5" s="33"/>
      <c r="F5" s="33"/>
      <c r="G5" s="33"/>
      <c r="H5" s="33"/>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row>
    <row r="6" spans="1:41" s="5" customFormat="1" ht="29.25" customHeight="1">
      <c r="A6" s="98"/>
      <c r="B6" s="1365" t="s">
        <v>293</v>
      </c>
      <c r="C6" s="1365"/>
      <c r="D6" s="1365"/>
      <c r="E6" s="1365"/>
      <c r="F6" s="1365"/>
      <c r="G6" s="1365"/>
      <c r="H6" s="1365"/>
      <c r="I6" s="1365"/>
      <c r="J6" s="1365"/>
      <c r="K6" s="1365"/>
      <c r="L6" s="1366"/>
      <c r="M6" s="1366"/>
      <c r="N6" s="1366"/>
      <c r="O6" s="1366"/>
      <c r="P6" s="1366"/>
      <c r="Q6" s="1366"/>
      <c r="R6" s="1366"/>
      <c r="S6" s="1366"/>
      <c r="T6" s="1366"/>
      <c r="U6" s="1366"/>
      <c r="V6" s="1366"/>
      <c r="W6" s="1366"/>
      <c r="X6" s="1366"/>
      <c r="Y6" s="1366"/>
      <c r="Z6" s="1366"/>
      <c r="AA6" s="1366"/>
      <c r="AB6" s="1366"/>
      <c r="AC6" s="1366"/>
      <c r="AD6" s="1366"/>
      <c r="AE6" s="1366"/>
      <c r="AF6" s="1366"/>
      <c r="AG6" s="1366"/>
      <c r="AH6" s="1366"/>
      <c r="AI6" s="1366"/>
      <c r="AJ6" s="1366"/>
      <c r="AK6" s="1366"/>
      <c r="AL6" s="1366"/>
    </row>
    <row r="7" spans="1:41" s="5" customFormat="1" ht="31.5" customHeight="1">
      <c r="A7" s="98"/>
      <c r="B7" s="1365" t="s">
        <v>294</v>
      </c>
      <c r="C7" s="1365"/>
      <c r="D7" s="1365"/>
      <c r="E7" s="1365"/>
      <c r="F7" s="1365"/>
      <c r="G7" s="1365"/>
      <c r="H7" s="1365"/>
      <c r="I7" s="1365"/>
      <c r="J7" s="1365"/>
      <c r="K7" s="1365"/>
      <c r="L7" s="1367"/>
      <c r="M7" s="1367"/>
      <c r="N7" s="1367"/>
      <c r="O7" s="1367"/>
      <c r="P7" s="1367"/>
      <c r="Q7" s="1367"/>
      <c r="R7" s="1367"/>
      <c r="S7" s="1367"/>
      <c r="T7" s="1367"/>
      <c r="U7" s="1367"/>
      <c r="V7" s="1367"/>
      <c r="W7" s="1367"/>
      <c r="X7" s="1367"/>
      <c r="Y7" s="1367"/>
      <c r="Z7" s="1367"/>
      <c r="AA7" s="1368" t="s">
        <v>332</v>
      </c>
      <c r="AB7" s="1368"/>
      <c r="AC7" s="1368"/>
      <c r="AD7" s="1368"/>
      <c r="AE7" s="1368"/>
      <c r="AF7" s="1368"/>
      <c r="AG7" s="1368"/>
      <c r="AH7" s="1368"/>
      <c r="AI7" s="1369" t="s">
        <v>333</v>
      </c>
      <c r="AJ7" s="1369"/>
      <c r="AK7" s="1369"/>
      <c r="AL7" s="1369"/>
    </row>
    <row r="8" spans="1:41" s="5" customFormat="1" ht="29.25" customHeight="1">
      <c r="B8" s="1370" t="s">
        <v>334</v>
      </c>
      <c r="C8" s="1370"/>
      <c r="D8" s="1370"/>
      <c r="E8" s="1370"/>
      <c r="F8" s="1370"/>
      <c r="G8" s="1370"/>
      <c r="H8" s="1370"/>
      <c r="I8" s="1370"/>
      <c r="J8" s="1370"/>
      <c r="K8" s="1370"/>
      <c r="L8" s="1366" t="s">
        <v>335</v>
      </c>
      <c r="M8" s="1366"/>
      <c r="N8" s="1366"/>
      <c r="O8" s="1366"/>
      <c r="P8" s="1366"/>
      <c r="Q8" s="1366"/>
      <c r="R8" s="1366"/>
      <c r="S8" s="1366"/>
      <c r="T8" s="1366"/>
      <c r="U8" s="1366"/>
      <c r="V8" s="1366"/>
      <c r="W8" s="1366"/>
      <c r="X8" s="1366"/>
      <c r="Y8" s="1366"/>
      <c r="Z8" s="1366"/>
      <c r="AA8" s="1366"/>
      <c r="AB8" s="1366"/>
      <c r="AC8" s="1366"/>
      <c r="AD8" s="1366"/>
      <c r="AE8" s="1366"/>
      <c r="AF8" s="1366"/>
      <c r="AG8" s="1366"/>
      <c r="AH8" s="1366"/>
      <c r="AI8" s="1366"/>
      <c r="AJ8" s="1366"/>
      <c r="AK8" s="1366"/>
      <c r="AL8" s="1366"/>
    </row>
    <row r="9" spans="1:41" ht="12.75" customHeight="1" thickBot="1">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row>
    <row r="10" spans="1:41" ht="21" customHeight="1">
      <c r="B10" s="1329" t="s">
        <v>299</v>
      </c>
      <c r="C10" s="1330"/>
      <c r="D10" s="1330"/>
      <c r="E10" s="1330"/>
      <c r="F10" s="1330"/>
      <c r="G10" s="1330"/>
      <c r="H10" s="1330"/>
      <c r="I10" s="1330"/>
      <c r="J10" s="1330"/>
      <c r="K10" s="1330"/>
      <c r="L10" s="1330"/>
      <c r="M10" s="1330"/>
      <c r="N10" s="1330"/>
      <c r="O10" s="1330"/>
      <c r="P10" s="1330"/>
      <c r="Q10" s="1330"/>
      <c r="R10" s="1330"/>
      <c r="S10" s="1330"/>
      <c r="T10" s="1330"/>
      <c r="U10" s="1330"/>
      <c r="V10" s="1330"/>
      <c r="W10" s="1330"/>
      <c r="X10" s="1330"/>
      <c r="Y10" s="1330"/>
      <c r="Z10" s="1330"/>
      <c r="AA10" s="1330"/>
      <c r="AB10" s="1330"/>
      <c r="AC10" s="1330"/>
      <c r="AD10" s="1330"/>
      <c r="AE10" s="1330"/>
      <c r="AF10" s="1330"/>
      <c r="AG10" s="1330"/>
      <c r="AH10" s="1330"/>
      <c r="AI10" s="1330"/>
      <c r="AJ10" s="1330"/>
      <c r="AK10" s="1330"/>
      <c r="AL10" s="1331"/>
    </row>
    <row r="11" spans="1:41" ht="27.75" customHeight="1">
      <c r="B11" s="1391" t="s">
        <v>336</v>
      </c>
      <c r="C11" s="1392"/>
      <c r="D11" s="1392"/>
      <c r="E11" s="1392"/>
      <c r="F11" s="1392"/>
      <c r="G11" s="1392"/>
      <c r="H11" s="1392"/>
      <c r="I11" s="1392"/>
      <c r="J11" s="1392"/>
      <c r="K11" s="1392"/>
      <c r="L11" s="1392"/>
      <c r="M11" s="1392"/>
      <c r="N11" s="1392"/>
      <c r="O11" s="1392"/>
      <c r="P11" s="1392"/>
      <c r="Q11" s="1392"/>
      <c r="R11" s="1392"/>
      <c r="S11" s="1361"/>
      <c r="T11" s="1361"/>
      <c r="U11" s="1361"/>
      <c r="V11" s="1361"/>
      <c r="W11" s="1361"/>
      <c r="X11" s="1361"/>
      <c r="Y11" s="1361"/>
      <c r="Z11" s="1361"/>
      <c r="AA11" s="1361"/>
      <c r="AB11" s="1361"/>
      <c r="AC11" s="1361"/>
      <c r="AD11" s="1361"/>
      <c r="AE11" s="96" t="s">
        <v>301</v>
      </c>
      <c r="AF11" s="95"/>
      <c r="AG11" s="1362"/>
      <c r="AH11" s="1362"/>
      <c r="AI11" s="1362"/>
      <c r="AJ11" s="1362"/>
      <c r="AK11" s="1362"/>
      <c r="AL11" s="1363"/>
      <c r="AO11" s="94"/>
    </row>
    <row r="12" spans="1:41" ht="27.75" customHeight="1" thickBot="1">
      <c r="B12" s="93"/>
      <c r="C12" s="1385" t="s">
        <v>337</v>
      </c>
      <c r="D12" s="1385"/>
      <c r="E12" s="1385"/>
      <c r="F12" s="1385"/>
      <c r="G12" s="1385"/>
      <c r="H12" s="1385"/>
      <c r="I12" s="1385"/>
      <c r="J12" s="1385"/>
      <c r="K12" s="1385"/>
      <c r="L12" s="1385"/>
      <c r="M12" s="1385"/>
      <c r="N12" s="1385"/>
      <c r="O12" s="1385"/>
      <c r="P12" s="1385"/>
      <c r="Q12" s="1385"/>
      <c r="R12" s="1385"/>
      <c r="S12" s="1336">
        <f>ROUNDUP(S11*30%,1)</f>
        <v>0</v>
      </c>
      <c r="T12" s="1336"/>
      <c r="U12" s="1336"/>
      <c r="V12" s="1336"/>
      <c r="W12" s="1336"/>
      <c r="X12" s="1336"/>
      <c r="Y12" s="1336"/>
      <c r="Z12" s="1336"/>
      <c r="AA12" s="1336"/>
      <c r="AB12" s="1336"/>
      <c r="AC12" s="1336"/>
      <c r="AD12" s="1336"/>
      <c r="AE12" s="92" t="s">
        <v>301</v>
      </c>
      <c r="AF12" s="92"/>
      <c r="AG12" s="1337"/>
      <c r="AH12" s="1337"/>
      <c r="AI12" s="1337"/>
      <c r="AJ12" s="1337"/>
      <c r="AK12" s="1337"/>
      <c r="AL12" s="1338"/>
    </row>
    <row r="13" spans="1:41" ht="27.75" customHeight="1" thickTop="1">
      <c r="B13" s="1386" t="s">
        <v>338</v>
      </c>
      <c r="C13" s="1387"/>
      <c r="D13" s="1387"/>
      <c r="E13" s="1387"/>
      <c r="F13" s="1387"/>
      <c r="G13" s="1387"/>
      <c r="H13" s="1387"/>
      <c r="I13" s="1387"/>
      <c r="J13" s="1387"/>
      <c r="K13" s="1387"/>
      <c r="L13" s="1387"/>
      <c r="M13" s="1387"/>
      <c r="N13" s="1387"/>
      <c r="O13" s="1387"/>
      <c r="P13" s="1387"/>
      <c r="Q13" s="1387"/>
      <c r="R13" s="1387"/>
      <c r="S13" s="1388" t="e">
        <f>ROUNDUP(AG14/AG15,1)</f>
        <v>#DIV/0!</v>
      </c>
      <c r="T13" s="1388"/>
      <c r="U13" s="1388"/>
      <c r="V13" s="1388"/>
      <c r="W13" s="1388"/>
      <c r="X13" s="1388"/>
      <c r="Y13" s="1388"/>
      <c r="Z13" s="1388"/>
      <c r="AA13" s="1388"/>
      <c r="AB13" s="1388"/>
      <c r="AC13" s="1388"/>
      <c r="AD13" s="1388"/>
      <c r="AE13" s="91" t="s">
        <v>301</v>
      </c>
      <c r="AF13" s="91"/>
      <c r="AG13" s="1389" t="s">
        <v>339</v>
      </c>
      <c r="AH13" s="1389"/>
      <c r="AI13" s="1389"/>
      <c r="AJ13" s="1389"/>
      <c r="AK13" s="1389"/>
      <c r="AL13" s="1390"/>
    </row>
    <row r="14" spans="1:41" ht="27.75" customHeight="1">
      <c r="B14" s="1373" t="s">
        <v>340</v>
      </c>
      <c r="C14" s="1374"/>
      <c r="D14" s="1374"/>
      <c r="E14" s="1374"/>
      <c r="F14" s="1374"/>
      <c r="G14" s="1374"/>
      <c r="H14" s="1374"/>
      <c r="I14" s="1374"/>
      <c r="J14" s="1374"/>
      <c r="K14" s="1374"/>
      <c r="L14" s="1374"/>
      <c r="M14" s="1374"/>
      <c r="N14" s="1374"/>
      <c r="O14" s="1374"/>
      <c r="P14" s="1374"/>
      <c r="Q14" s="1374"/>
      <c r="R14" s="1374"/>
      <c r="S14" s="1374"/>
      <c r="T14" s="1374"/>
      <c r="U14" s="1374"/>
      <c r="V14" s="1374"/>
      <c r="W14" s="1374"/>
      <c r="X14" s="1374"/>
      <c r="Y14" s="1374"/>
      <c r="Z14" s="1374"/>
      <c r="AA14" s="1374"/>
      <c r="AB14" s="1374"/>
      <c r="AC14" s="1374"/>
      <c r="AD14" s="1374"/>
      <c r="AE14" s="1374"/>
      <c r="AF14" s="1375"/>
      <c r="AG14" s="1371"/>
      <c r="AH14" s="1371"/>
      <c r="AI14" s="1371"/>
      <c r="AJ14" s="1371"/>
      <c r="AK14" s="1371"/>
      <c r="AL14" s="1372"/>
    </row>
    <row r="15" spans="1:41" ht="27.75" customHeight="1" thickBot="1">
      <c r="B15" s="1376" t="s">
        <v>341</v>
      </c>
      <c r="C15" s="1377"/>
      <c r="D15" s="1377"/>
      <c r="E15" s="1377"/>
      <c r="F15" s="1377"/>
      <c r="G15" s="1377"/>
      <c r="H15" s="1377"/>
      <c r="I15" s="1377"/>
      <c r="J15" s="1377"/>
      <c r="K15" s="1377"/>
      <c r="L15" s="1377"/>
      <c r="M15" s="1377"/>
      <c r="N15" s="1377"/>
      <c r="O15" s="1377"/>
      <c r="P15" s="1377"/>
      <c r="Q15" s="1377"/>
      <c r="R15" s="1377"/>
      <c r="S15" s="1377"/>
      <c r="T15" s="1377"/>
      <c r="U15" s="1377"/>
      <c r="V15" s="1377"/>
      <c r="W15" s="1377"/>
      <c r="X15" s="1377"/>
      <c r="Y15" s="1377"/>
      <c r="Z15" s="1377"/>
      <c r="AA15" s="1377"/>
      <c r="AB15" s="1377"/>
      <c r="AC15" s="1377"/>
      <c r="AD15" s="1377"/>
      <c r="AE15" s="1377"/>
      <c r="AF15" s="1378"/>
      <c r="AG15" s="1339"/>
      <c r="AH15" s="1339"/>
      <c r="AI15" s="1339"/>
      <c r="AJ15" s="1339"/>
      <c r="AK15" s="1339"/>
      <c r="AL15" s="1340"/>
    </row>
    <row r="16" spans="1:41" ht="12.75" customHeight="1" thickBot="1">
      <c r="B16" s="81"/>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row>
    <row r="17" spans="2:38" ht="21" customHeight="1">
      <c r="B17" s="1329" t="s">
        <v>342</v>
      </c>
      <c r="C17" s="1330"/>
      <c r="D17" s="1330"/>
      <c r="E17" s="1330"/>
      <c r="F17" s="1330"/>
      <c r="G17" s="1330"/>
      <c r="H17" s="1330"/>
      <c r="I17" s="1330"/>
      <c r="J17" s="1330"/>
      <c r="K17" s="1330"/>
      <c r="L17" s="1330"/>
      <c r="M17" s="1330"/>
      <c r="N17" s="1330"/>
      <c r="O17" s="1330"/>
      <c r="P17" s="1330"/>
      <c r="Q17" s="1330"/>
      <c r="R17" s="1330"/>
      <c r="S17" s="1330"/>
      <c r="T17" s="1330"/>
      <c r="U17" s="1330"/>
      <c r="V17" s="1330"/>
      <c r="W17" s="1330"/>
      <c r="X17" s="1330"/>
      <c r="Y17" s="1330"/>
      <c r="Z17" s="1330"/>
      <c r="AA17" s="1330"/>
      <c r="AB17" s="1330"/>
      <c r="AC17" s="1330"/>
      <c r="AD17" s="1330"/>
      <c r="AE17" s="1330"/>
      <c r="AF17" s="1330"/>
      <c r="AG17" s="1330"/>
      <c r="AH17" s="1330"/>
      <c r="AI17" s="1330"/>
      <c r="AJ17" s="1330"/>
      <c r="AK17" s="1330"/>
      <c r="AL17" s="1331"/>
    </row>
    <row r="18" spans="2:38" ht="27.75" customHeight="1" thickBot="1">
      <c r="B18" s="1334" t="s">
        <v>343</v>
      </c>
      <c r="C18" s="1335"/>
      <c r="D18" s="1335"/>
      <c r="E18" s="1335"/>
      <c r="F18" s="1335"/>
      <c r="G18" s="1335"/>
      <c r="H18" s="1335"/>
      <c r="I18" s="1335"/>
      <c r="J18" s="1335"/>
      <c r="K18" s="1335"/>
      <c r="L18" s="1335"/>
      <c r="M18" s="1335"/>
      <c r="N18" s="1335"/>
      <c r="O18" s="1335"/>
      <c r="P18" s="1335"/>
      <c r="Q18" s="1335"/>
      <c r="R18" s="1335"/>
      <c r="S18" s="1336">
        <f>ROUNDUP(S11/50,1)</f>
        <v>0</v>
      </c>
      <c r="T18" s="1336"/>
      <c r="U18" s="1336"/>
      <c r="V18" s="1336"/>
      <c r="W18" s="1336"/>
      <c r="X18" s="1336"/>
      <c r="Y18" s="1336"/>
      <c r="Z18" s="1336"/>
      <c r="AA18" s="1336"/>
      <c r="AB18" s="1336"/>
      <c r="AC18" s="1336"/>
      <c r="AD18" s="1336"/>
      <c r="AE18" s="90" t="s">
        <v>301</v>
      </c>
      <c r="AF18" s="89"/>
      <c r="AG18" s="1337"/>
      <c r="AH18" s="1337"/>
      <c r="AI18" s="1337"/>
      <c r="AJ18" s="1337"/>
      <c r="AK18" s="1337"/>
      <c r="AL18" s="1338"/>
    </row>
    <row r="19" spans="2:38" ht="27.75" customHeight="1" thickTop="1" thickBot="1">
      <c r="B19" s="1323" t="s">
        <v>344</v>
      </c>
      <c r="C19" s="1324"/>
      <c r="D19" s="1324"/>
      <c r="E19" s="1324"/>
      <c r="F19" s="1324"/>
      <c r="G19" s="1324"/>
      <c r="H19" s="1324"/>
      <c r="I19" s="1324"/>
      <c r="J19" s="1324"/>
      <c r="K19" s="1324"/>
      <c r="L19" s="1324"/>
      <c r="M19" s="1324"/>
      <c r="N19" s="1324"/>
      <c r="O19" s="1324"/>
      <c r="P19" s="1324"/>
      <c r="Q19" s="1324"/>
      <c r="R19" s="1324"/>
      <c r="S19" s="1325"/>
      <c r="T19" s="1325"/>
      <c r="U19" s="1325"/>
      <c r="V19" s="1325"/>
      <c r="W19" s="1325"/>
      <c r="X19" s="1325"/>
      <c r="Y19" s="1325"/>
      <c r="Z19" s="1325"/>
      <c r="AA19" s="1325"/>
      <c r="AB19" s="1325"/>
      <c r="AC19" s="1325"/>
      <c r="AD19" s="1325"/>
      <c r="AE19" s="88" t="s">
        <v>301</v>
      </c>
      <c r="AF19" s="87"/>
      <c r="AG19" s="1326" t="s">
        <v>345</v>
      </c>
      <c r="AH19" s="1326"/>
      <c r="AI19" s="1326"/>
      <c r="AJ19" s="1326"/>
      <c r="AK19" s="1326"/>
      <c r="AL19" s="1327"/>
    </row>
    <row r="20" spans="2:38" ht="12.75" customHeight="1" thickBot="1">
      <c r="B20" s="80"/>
      <c r="C20" s="80"/>
      <c r="D20" s="80"/>
      <c r="E20" s="80"/>
      <c r="F20" s="80"/>
      <c r="G20" s="80"/>
      <c r="H20" s="80"/>
      <c r="I20" s="80"/>
      <c r="J20" s="80"/>
      <c r="K20" s="80"/>
      <c r="L20" s="80"/>
      <c r="M20" s="80"/>
      <c r="N20" s="80"/>
      <c r="O20" s="80"/>
      <c r="P20" s="80"/>
      <c r="Q20" s="80"/>
      <c r="R20" s="80"/>
      <c r="S20" s="86"/>
      <c r="T20" s="86"/>
      <c r="U20" s="86"/>
      <c r="V20" s="86"/>
      <c r="W20" s="86"/>
      <c r="X20" s="86"/>
      <c r="Y20" s="86"/>
      <c r="Z20" s="86"/>
      <c r="AA20" s="86"/>
      <c r="AB20" s="86"/>
      <c r="AC20" s="86"/>
      <c r="AD20" s="86"/>
      <c r="AE20" s="85"/>
      <c r="AF20" s="85"/>
      <c r="AG20" s="84"/>
      <c r="AH20" s="84"/>
      <c r="AI20" s="84"/>
      <c r="AJ20" s="84"/>
      <c r="AK20" s="84"/>
      <c r="AL20" s="84"/>
    </row>
    <row r="21" spans="2:38" ht="27.75" customHeight="1" thickBot="1">
      <c r="B21" s="1329" t="s">
        <v>346</v>
      </c>
      <c r="C21" s="1330"/>
      <c r="D21" s="1330"/>
      <c r="E21" s="1330"/>
      <c r="F21" s="1330"/>
      <c r="G21" s="1330"/>
      <c r="H21" s="1330"/>
      <c r="I21" s="1330"/>
      <c r="J21" s="1330"/>
      <c r="K21" s="1330"/>
      <c r="L21" s="1330"/>
      <c r="M21" s="1330"/>
      <c r="N21" s="1330"/>
      <c r="O21" s="1330"/>
      <c r="P21" s="1330"/>
      <c r="Q21" s="1330"/>
      <c r="R21" s="1330"/>
      <c r="S21" s="1330"/>
      <c r="T21" s="1330"/>
      <c r="U21" s="1330"/>
      <c r="V21" s="1330"/>
      <c r="W21" s="1330"/>
      <c r="X21" s="1330"/>
      <c r="Y21" s="1330"/>
      <c r="Z21" s="1330"/>
      <c r="AA21" s="1330"/>
      <c r="AB21" s="1330"/>
      <c r="AC21" s="1330"/>
      <c r="AD21" s="1330"/>
      <c r="AE21" s="1330"/>
      <c r="AF21" s="1330"/>
      <c r="AG21" s="1330"/>
      <c r="AH21" s="1330"/>
      <c r="AI21" s="1330"/>
      <c r="AJ21" s="1330"/>
      <c r="AK21" s="1330"/>
      <c r="AL21" s="1331"/>
    </row>
    <row r="22" spans="2:38" ht="27.75" customHeight="1">
      <c r="B22" s="1347" t="s">
        <v>347</v>
      </c>
      <c r="C22" s="1344"/>
      <c r="D22" s="1344"/>
      <c r="E22" s="1344"/>
      <c r="F22" s="1344"/>
      <c r="G22" s="1344"/>
      <c r="H22" s="1344"/>
      <c r="I22" s="1344"/>
      <c r="J22" s="1344"/>
      <c r="K22" s="1344"/>
      <c r="L22" s="1344"/>
      <c r="M22" s="1344"/>
      <c r="N22" s="1344"/>
      <c r="O22" s="1344"/>
      <c r="P22" s="1344"/>
      <c r="Q22" s="1344"/>
      <c r="R22" s="1348"/>
      <c r="S22" s="1343" t="s">
        <v>348</v>
      </c>
      <c r="T22" s="1344"/>
      <c r="U22" s="1344"/>
      <c r="V22" s="1344"/>
      <c r="W22" s="1344"/>
      <c r="X22" s="1344"/>
      <c r="Y22" s="1344"/>
      <c r="Z22" s="1344"/>
      <c r="AA22" s="1344"/>
      <c r="AB22" s="1344"/>
      <c r="AC22" s="1344"/>
      <c r="AD22" s="1344"/>
      <c r="AE22" s="1344"/>
      <c r="AF22" s="1344"/>
      <c r="AG22" s="1344"/>
      <c r="AH22" s="1344"/>
      <c r="AI22" s="1345"/>
      <c r="AJ22" s="1345"/>
      <c r="AK22" s="1345"/>
      <c r="AL22" s="1346"/>
    </row>
    <row r="23" spans="2:38" ht="47.25" customHeight="1">
      <c r="B23" s="1349"/>
      <c r="C23" s="1350"/>
      <c r="D23" s="1350"/>
      <c r="E23" s="1350"/>
      <c r="F23" s="1350"/>
      <c r="G23" s="1350"/>
      <c r="H23" s="1350"/>
      <c r="I23" s="1350"/>
      <c r="J23" s="1350"/>
      <c r="K23" s="1350"/>
      <c r="L23" s="1350"/>
      <c r="M23" s="1350"/>
      <c r="N23" s="1350"/>
      <c r="O23" s="1350"/>
      <c r="P23" s="1350"/>
      <c r="Q23" s="1350"/>
      <c r="R23" s="1350"/>
      <c r="S23" s="1333" t="s">
        <v>349</v>
      </c>
      <c r="T23" s="1333"/>
      <c r="U23" s="1333"/>
      <c r="V23" s="1333"/>
      <c r="W23" s="1333"/>
      <c r="X23" s="1333"/>
      <c r="Y23" s="1333"/>
      <c r="Z23" s="1333"/>
      <c r="AA23" s="1333"/>
      <c r="AB23" s="1333"/>
      <c r="AC23" s="1333"/>
      <c r="AD23" s="1333"/>
      <c r="AE23" s="1333"/>
      <c r="AF23" s="1333" t="s">
        <v>350</v>
      </c>
      <c r="AG23" s="1333"/>
      <c r="AH23" s="1333"/>
      <c r="AI23" s="1351" t="s">
        <v>351</v>
      </c>
      <c r="AJ23" s="1351"/>
      <c r="AK23" s="1351"/>
      <c r="AL23" s="1352"/>
    </row>
    <row r="24" spans="2:38" ht="27.75" customHeight="1">
      <c r="B24" s="83">
        <v>1</v>
      </c>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436" t="s">
        <v>352</v>
      </c>
      <c r="AI24" s="1328"/>
      <c r="AJ24" s="1328"/>
      <c r="AK24" s="1328"/>
      <c r="AL24" s="1332"/>
    </row>
    <row r="25" spans="2:38" ht="27.75" customHeight="1">
      <c r="B25" s="83">
        <v>2</v>
      </c>
      <c r="C25" s="1328"/>
      <c r="D25" s="1328"/>
      <c r="E25" s="1328"/>
      <c r="F25" s="1328"/>
      <c r="G25" s="1328"/>
      <c r="H25" s="1328"/>
      <c r="I25" s="1328"/>
      <c r="J25" s="1328"/>
      <c r="K25" s="1328"/>
      <c r="L25" s="1328"/>
      <c r="M25" s="1328"/>
      <c r="N25" s="1328"/>
      <c r="O25" s="1328"/>
      <c r="P25" s="1328"/>
      <c r="Q25" s="1328"/>
      <c r="R25" s="1328"/>
      <c r="S25" s="1328"/>
      <c r="T25" s="1328"/>
      <c r="U25" s="1328"/>
      <c r="V25" s="1328"/>
      <c r="W25" s="1328"/>
      <c r="X25" s="1328"/>
      <c r="Y25" s="1328"/>
      <c r="Z25" s="1328"/>
      <c r="AA25" s="1328"/>
      <c r="AB25" s="1328"/>
      <c r="AC25" s="1328"/>
      <c r="AD25" s="1328"/>
      <c r="AE25" s="1328"/>
      <c r="AF25" s="1328"/>
      <c r="AG25" s="1328"/>
      <c r="AH25" s="436" t="s">
        <v>352</v>
      </c>
      <c r="AI25" s="1328"/>
      <c r="AJ25" s="1328"/>
      <c r="AK25" s="1328"/>
      <c r="AL25" s="1332"/>
    </row>
    <row r="26" spans="2:38" ht="27.75" customHeight="1">
      <c r="B26" s="83">
        <v>3</v>
      </c>
      <c r="C26" s="1328"/>
      <c r="D26" s="1328"/>
      <c r="E26" s="1328"/>
      <c r="F26" s="1328"/>
      <c r="G26" s="1328"/>
      <c r="H26" s="1328"/>
      <c r="I26" s="1328"/>
      <c r="J26" s="1328"/>
      <c r="K26" s="1328"/>
      <c r="L26" s="1328"/>
      <c r="M26" s="1328"/>
      <c r="N26" s="1328"/>
      <c r="O26" s="1328"/>
      <c r="P26" s="1328"/>
      <c r="Q26" s="1328"/>
      <c r="R26" s="1328"/>
      <c r="S26" s="1328"/>
      <c r="T26" s="1328"/>
      <c r="U26" s="1328"/>
      <c r="V26" s="1328"/>
      <c r="W26" s="1328"/>
      <c r="X26" s="1328"/>
      <c r="Y26" s="1328"/>
      <c r="Z26" s="1328"/>
      <c r="AA26" s="1328"/>
      <c r="AB26" s="1328"/>
      <c r="AC26" s="1328"/>
      <c r="AD26" s="1328"/>
      <c r="AE26" s="1328"/>
      <c r="AF26" s="1328"/>
      <c r="AG26" s="1328"/>
      <c r="AH26" s="436" t="s">
        <v>352</v>
      </c>
      <c r="AI26" s="1328"/>
      <c r="AJ26" s="1328"/>
      <c r="AK26" s="1328"/>
      <c r="AL26" s="1332"/>
    </row>
    <row r="27" spans="2:38" ht="27.75" customHeight="1" thickBot="1">
      <c r="B27" s="82">
        <v>4</v>
      </c>
      <c r="C27" s="1359"/>
      <c r="D27" s="1359"/>
      <c r="E27" s="1359"/>
      <c r="F27" s="1359"/>
      <c r="G27" s="1359"/>
      <c r="H27" s="1359"/>
      <c r="I27" s="1359"/>
      <c r="J27" s="1359"/>
      <c r="K27" s="1359"/>
      <c r="L27" s="1359"/>
      <c r="M27" s="1359"/>
      <c r="N27" s="1359"/>
      <c r="O27" s="1359"/>
      <c r="P27" s="1359"/>
      <c r="Q27" s="1359"/>
      <c r="R27" s="1359"/>
      <c r="S27" s="1359"/>
      <c r="T27" s="1359"/>
      <c r="U27" s="1359"/>
      <c r="V27" s="1359"/>
      <c r="W27" s="1359"/>
      <c r="X27" s="1359"/>
      <c r="Y27" s="1359"/>
      <c r="Z27" s="1359"/>
      <c r="AA27" s="1359"/>
      <c r="AB27" s="1359"/>
      <c r="AC27" s="1359"/>
      <c r="AD27" s="1359"/>
      <c r="AE27" s="1359"/>
      <c r="AF27" s="1359"/>
      <c r="AG27" s="1359"/>
      <c r="AH27" s="437" t="s">
        <v>352</v>
      </c>
      <c r="AI27" s="1359"/>
      <c r="AJ27" s="1359"/>
      <c r="AK27" s="1359"/>
      <c r="AL27" s="1360"/>
    </row>
    <row r="28" spans="2:38" ht="15" customHeight="1">
      <c r="B28" s="1353" t="s">
        <v>353</v>
      </c>
      <c r="C28" s="1354"/>
      <c r="D28" s="1354"/>
      <c r="E28" s="1354"/>
      <c r="F28" s="1354"/>
      <c r="G28" s="1354"/>
      <c r="H28" s="1354"/>
      <c r="I28" s="1354"/>
      <c r="J28" s="1354"/>
      <c r="K28" s="1354"/>
      <c r="L28" s="1354"/>
      <c r="M28" s="1354"/>
      <c r="N28" s="1354"/>
      <c r="O28" s="1354"/>
      <c r="P28" s="1354"/>
      <c r="Q28" s="1354"/>
      <c r="R28" s="1354"/>
      <c r="S28" s="1354"/>
      <c r="T28" s="1354"/>
      <c r="U28" s="1354"/>
      <c r="V28" s="1354"/>
      <c r="W28" s="1354"/>
      <c r="X28" s="1354"/>
      <c r="Y28" s="1354"/>
      <c r="Z28" s="1354"/>
      <c r="AA28" s="1354"/>
      <c r="AB28" s="1354"/>
      <c r="AC28" s="1354"/>
      <c r="AD28" s="1354"/>
      <c r="AE28" s="1354"/>
      <c r="AF28" s="1354"/>
      <c r="AG28" s="1354"/>
      <c r="AH28" s="1354"/>
      <c r="AI28" s="1357" t="s">
        <v>354</v>
      </c>
      <c r="AJ28" s="1357"/>
      <c r="AK28" s="1357"/>
      <c r="AL28" s="1358"/>
    </row>
    <row r="29" spans="2:38" ht="36.75" customHeight="1" thickBot="1">
      <c r="B29" s="1355"/>
      <c r="C29" s="1356"/>
      <c r="D29" s="1356"/>
      <c r="E29" s="1356"/>
      <c r="F29" s="1356"/>
      <c r="G29" s="1356"/>
      <c r="H29" s="1356"/>
      <c r="I29" s="1356"/>
      <c r="J29" s="1356"/>
      <c r="K29" s="1356"/>
      <c r="L29" s="1356"/>
      <c r="M29" s="1356"/>
      <c r="N29" s="1356"/>
      <c r="O29" s="1356"/>
      <c r="P29" s="1356"/>
      <c r="Q29" s="1356"/>
      <c r="R29" s="1356"/>
      <c r="S29" s="1356"/>
      <c r="T29" s="1356"/>
      <c r="U29" s="1356"/>
      <c r="V29" s="1356"/>
      <c r="W29" s="1356"/>
      <c r="X29" s="1356"/>
      <c r="Y29" s="1356"/>
      <c r="Z29" s="1356"/>
      <c r="AA29" s="1356"/>
      <c r="AB29" s="1356"/>
      <c r="AC29" s="1356"/>
      <c r="AD29" s="1356"/>
      <c r="AE29" s="1356"/>
      <c r="AF29" s="1356"/>
      <c r="AG29" s="1356"/>
      <c r="AH29" s="1356"/>
      <c r="AI29" s="1383"/>
      <c r="AJ29" s="1383"/>
      <c r="AK29" s="1383"/>
      <c r="AL29" s="1384"/>
    </row>
    <row r="30" spans="2:38" ht="9.75" customHeight="1">
      <c r="B30" s="81"/>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row>
    <row r="31" spans="2:38" ht="22.5" customHeight="1">
      <c r="B31" s="1341" t="s">
        <v>285</v>
      </c>
      <c r="C31" s="1341"/>
      <c r="D31" s="1341"/>
      <c r="E31" s="1341"/>
      <c r="F31" s="1341"/>
      <c r="G31" s="1341"/>
      <c r="H31" s="1342" t="s">
        <v>983</v>
      </c>
      <c r="I31" s="1342"/>
      <c r="J31" s="1342"/>
      <c r="K31" s="1342"/>
      <c r="L31" s="1342"/>
      <c r="M31" s="1342"/>
      <c r="N31" s="1342"/>
      <c r="O31" s="1342"/>
      <c r="P31" s="1342"/>
      <c r="Q31" s="1342"/>
      <c r="R31" s="1342"/>
      <c r="S31" s="1342"/>
      <c r="T31" s="1342"/>
      <c r="U31" s="1342"/>
      <c r="V31" s="1342"/>
      <c r="W31" s="1342"/>
      <c r="X31" s="1342"/>
      <c r="Y31" s="1342"/>
      <c r="Z31" s="1342"/>
      <c r="AA31" s="1342"/>
      <c r="AB31" s="1342"/>
      <c r="AC31" s="1342"/>
      <c r="AD31" s="1342"/>
      <c r="AE31" s="1342"/>
      <c r="AF31" s="1342"/>
      <c r="AG31" s="1342"/>
      <c r="AH31" s="1342"/>
      <c r="AI31" s="1342"/>
      <c r="AJ31" s="1342"/>
      <c r="AK31" s="1342"/>
      <c r="AL31" s="1342"/>
    </row>
    <row r="32" spans="2:38" ht="8.25" customHeight="1">
      <c r="B32" s="81"/>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row>
    <row r="33" spans="2:39" s="77" customFormat="1" ht="17.25" customHeight="1">
      <c r="B33" s="1382" t="s">
        <v>355</v>
      </c>
      <c r="C33" s="1382"/>
      <c r="D33" s="1382"/>
      <c r="E33" s="1382"/>
      <c r="F33" s="1382"/>
      <c r="G33" s="1382"/>
      <c r="H33" s="1382"/>
      <c r="I33" s="1382"/>
      <c r="J33" s="1382"/>
      <c r="K33" s="1382"/>
      <c r="L33" s="1382"/>
      <c r="M33" s="1382"/>
      <c r="N33" s="1382"/>
      <c r="O33" s="1382"/>
      <c r="P33" s="1382"/>
      <c r="Q33" s="1382"/>
      <c r="R33" s="1382"/>
      <c r="S33" s="1382"/>
      <c r="T33" s="1382"/>
      <c r="U33" s="1382"/>
      <c r="V33" s="1382"/>
      <c r="W33" s="1382"/>
      <c r="X33" s="1382"/>
      <c r="Y33" s="1382"/>
      <c r="Z33" s="1382"/>
      <c r="AA33" s="1382"/>
      <c r="AB33" s="1382"/>
      <c r="AC33" s="1382"/>
      <c r="AD33" s="1382"/>
      <c r="AE33" s="1382"/>
      <c r="AF33" s="1382"/>
      <c r="AG33" s="1382"/>
      <c r="AH33" s="1382"/>
      <c r="AI33" s="1382"/>
      <c r="AJ33" s="1382"/>
      <c r="AK33" s="1382"/>
      <c r="AL33" s="1382"/>
    </row>
    <row r="34" spans="2:39" s="77" customFormat="1" ht="45.75" customHeight="1">
      <c r="B34" s="1382"/>
      <c r="C34" s="1382"/>
      <c r="D34" s="1382"/>
      <c r="E34" s="1382"/>
      <c r="F34" s="1382"/>
      <c r="G34" s="1382"/>
      <c r="H34" s="1382"/>
      <c r="I34" s="1382"/>
      <c r="J34" s="1382"/>
      <c r="K34" s="1382"/>
      <c r="L34" s="1382"/>
      <c r="M34" s="1382"/>
      <c r="N34" s="1382"/>
      <c r="O34" s="1382"/>
      <c r="P34" s="1382"/>
      <c r="Q34" s="1382"/>
      <c r="R34" s="1382"/>
      <c r="S34" s="1382"/>
      <c r="T34" s="1382"/>
      <c r="U34" s="1382"/>
      <c r="V34" s="1382"/>
      <c r="W34" s="1382"/>
      <c r="X34" s="1382"/>
      <c r="Y34" s="1382"/>
      <c r="Z34" s="1382"/>
      <c r="AA34" s="1382"/>
      <c r="AB34" s="1382"/>
      <c r="AC34" s="1382"/>
      <c r="AD34" s="1382"/>
      <c r="AE34" s="1382"/>
      <c r="AF34" s="1382"/>
      <c r="AG34" s="1382"/>
      <c r="AH34" s="1382"/>
      <c r="AI34" s="1382"/>
      <c r="AJ34" s="1382"/>
      <c r="AK34" s="1382"/>
      <c r="AL34" s="1382"/>
      <c r="AM34" s="79"/>
    </row>
    <row r="35" spans="2:39" s="77" customFormat="1" ht="9" customHeight="1">
      <c r="B35" s="77" t="s">
        <v>322</v>
      </c>
      <c r="AM35" s="78"/>
    </row>
    <row r="36" spans="2:39" s="77" customFormat="1" ht="21" customHeight="1">
      <c r="B36" s="77" t="s">
        <v>322</v>
      </c>
      <c r="AM36" s="78"/>
    </row>
  </sheetData>
  <protectedRanges>
    <protectedRange sqref="L7:Z7 AI7:AL7 L6:AL6 L8:AL8" name="範囲1"/>
  </protectedRanges>
  <mergeCells count="60">
    <mergeCell ref="B1:H1"/>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 ref="S25:AE25"/>
    <mergeCell ref="S11:AD11"/>
    <mergeCell ref="AG11:AL11"/>
    <mergeCell ref="B4:AL4"/>
    <mergeCell ref="B6:K6"/>
    <mergeCell ref="L6:AL6"/>
    <mergeCell ref="B7:K7"/>
    <mergeCell ref="L7:Z7"/>
    <mergeCell ref="AA7:AH7"/>
    <mergeCell ref="AI7:AL7"/>
    <mergeCell ref="B8:K8"/>
    <mergeCell ref="L8:AL8"/>
    <mergeCell ref="AF23:AH23"/>
    <mergeCell ref="AG14:AL14"/>
    <mergeCell ref="B14:AF14"/>
    <mergeCell ref="B15:AF15"/>
    <mergeCell ref="B31:G31"/>
    <mergeCell ref="H31:AL31"/>
    <mergeCell ref="S22:AL22"/>
    <mergeCell ref="C24:R24"/>
    <mergeCell ref="C25:R25"/>
    <mergeCell ref="B22:R23"/>
    <mergeCell ref="AI23:AL23"/>
    <mergeCell ref="B28:AH29"/>
    <mergeCell ref="AI28:AL28"/>
    <mergeCell ref="AF24:AG24"/>
    <mergeCell ref="C27:R27"/>
    <mergeCell ref="S27:AE27"/>
    <mergeCell ref="AI25:AL25"/>
    <mergeCell ref="AI27:AL27"/>
    <mergeCell ref="AF27:AG27"/>
    <mergeCell ref="AF25:AG25"/>
    <mergeCell ref="B17:AL17"/>
    <mergeCell ref="B18:R18"/>
    <mergeCell ref="S18:AD18"/>
    <mergeCell ref="AG18:AL18"/>
    <mergeCell ref="AG15:AL15"/>
    <mergeCell ref="B19:R19"/>
    <mergeCell ref="S19:AD19"/>
    <mergeCell ref="AG19:AL19"/>
    <mergeCell ref="S24:AE24"/>
    <mergeCell ref="B21:AL21"/>
    <mergeCell ref="AI24:AL24"/>
    <mergeCell ref="S23:AE23"/>
  </mergeCells>
  <phoneticPr fontId="14"/>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5D63C-F89B-4EB2-BFBE-22B2194907D5}">
  <dimension ref="A1:I20"/>
  <sheetViews>
    <sheetView view="pageBreakPreview" zoomScaleNormal="100" zoomScaleSheetLayoutView="100" workbookViewId="0">
      <selection activeCell="B1" sqref="B1"/>
    </sheetView>
  </sheetViews>
  <sheetFormatPr defaultRowHeight="13"/>
  <cols>
    <col min="1" max="1" width="1.08203125" style="19" customWidth="1"/>
    <col min="2" max="2" width="24.25" style="19" customWidth="1"/>
    <col min="3" max="3" width="4" style="19" customWidth="1"/>
    <col min="4" max="6" width="20.08203125" style="19" customWidth="1"/>
    <col min="7" max="7" width="3.08203125" style="19" customWidth="1"/>
    <col min="8" max="8" width="1" style="19" customWidth="1"/>
    <col min="9" max="9" width="2.5" style="19" customWidth="1"/>
    <col min="10" max="256" width="9" style="19"/>
    <col min="257" max="257" width="3.75" style="19" customWidth="1"/>
    <col min="258" max="258" width="24.25" style="19" customWidth="1"/>
    <col min="259" max="259" width="4" style="19" customWidth="1"/>
    <col min="260" max="262" width="20.08203125" style="19" customWidth="1"/>
    <col min="263" max="263" width="3.08203125" style="19" customWidth="1"/>
    <col min="264" max="264" width="3.75" style="19" customWidth="1"/>
    <col min="265" max="265" width="2.5" style="19" customWidth="1"/>
    <col min="266" max="512" width="9" style="19"/>
    <col min="513" max="513" width="3.75" style="19" customWidth="1"/>
    <col min="514" max="514" width="24.25" style="19" customWidth="1"/>
    <col min="515" max="515" width="4" style="19" customWidth="1"/>
    <col min="516" max="518" width="20.08203125" style="19" customWidth="1"/>
    <col min="519" max="519" width="3.08203125" style="19" customWidth="1"/>
    <col min="520" max="520" width="3.75" style="19" customWidth="1"/>
    <col min="521" max="521" width="2.5" style="19" customWidth="1"/>
    <col min="522" max="768" width="9" style="19"/>
    <col min="769" max="769" width="3.75" style="19" customWidth="1"/>
    <col min="770" max="770" width="24.25" style="19" customWidth="1"/>
    <col min="771" max="771" width="4" style="19" customWidth="1"/>
    <col min="772" max="774" width="20.08203125" style="19" customWidth="1"/>
    <col min="775" max="775" width="3.08203125" style="19" customWidth="1"/>
    <col min="776" max="776" width="3.75" style="19" customWidth="1"/>
    <col min="777" max="777" width="2.5" style="19" customWidth="1"/>
    <col min="778" max="1024" width="9" style="19"/>
    <col min="1025" max="1025" width="3.75" style="19" customWidth="1"/>
    <col min="1026" max="1026" width="24.25" style="19" customWidth="1"/>
    <col min="1027" max="1027" width="4" style="19" customWidth="1"/>
    <col min="1028" max="1030" width="20.08203125" style="19" customWidth="1"/>
    <col min="1031" max="1031" width="3.08203125" style="19" customWidth="1"/>
    <col min="1032" max="1032" width="3.75" style="19" customWidth="1"/>
    <col min="1033" max="1033" width="2.5" style="19" customWidth="1"/>
    <col min="1034" max="1280" width="9" style="19"/>
    <col min="1281" max="1281" width="3.75" style="19" customWidth="1"/>
    <col min="1282" max="1282" width="24.25" style="19" customWidth="1"/>
    <col min="1283" max="1283" width="4" style="19" customWidth="1"/>
    <col min="1284" max="1286" width="20.08203125" style="19" customWidth="1"/>
    <col min="1287" max="1287" width="3.08203125" style="19" customWidth="1"/>
    <col min="1288" max="1288" width="3.75" style="19" customWidth="1"/>
    <col min="1289" max="1289" width="2.5" style="19" customWidth="1"/>
    <col min="1290" max="1536" width="9" style="19"/>
    <col min="1537" max="1537" width="3.75" style="19" customWidth="1"/>
    <col min="1538" max="1538" width="24.25" style="19" customWidth="1"/>
    <col min="1539" max="1539" width="4" style="19" customWidth="1"/>
    <col min="1540" max="1542" width="20.08203125" style="19" customWidth="1"/>
    <col min="1543" max="1543" width="3.08203125" style="19" customWidth="1"/>
    <col min="1544" max="1544" width="3.75" style="19" customWidth="1"/>
    <col min="1545" max="1545" width="2.5" style="19" customWidth="1"/>
    <col min="1546" max="1792" width="9" style="19"/>
    <col min="1793" max="1793" width="3.75" style="19" customWidth="1"/>
    <col min="1794" max="1794" width="24.25" style="19" customWidth="1"/>
    <col min="1795" max="1795" width="4" style="19" customWidth="1"/>
    <col min="1796" max="1798" width="20.08203125" style="19" customWidth="1"/>
    <col min="1799" max="1799" width="3.08203125" style="19" customWidth="1"/>
    <col min="1800" max="1800" width="3.75" style="19" customWidth="1"/>
    <col min="1801" max="1801" width="2.5" style="19" customWidth="1"/>
    <col min="1802" max="2048" width="9" style="19"/>
    <col min="2049" max="2049" width="3.75" style="19" customWidth="1"/>
    <col min="2050" max="2050" width="24.25" style="19" customWidth="1"/>
    <col min="2051" max="2051" width="4" style="19" customWidth="1"/>
    <col min="2052" max="2054" width="20.08203125" style="19" customWidth="1"/>
    <col min="2055" max="2055" width="3.08203125" style="19" customWidth="1"/>
    <col min="2056" max="2056" width="3.75" style="19" customWidth="1"/>
    <col min="2057" max="2057" width="2.5" style="19" customWidth="1"/>
    <col min="2058" max="2304" width="9" style="19"/>
    <col min="2305" max="2305" width="3.75" style="19" customWidth="1"/>
    <col min="2306" max="2306" width="24.25" style="19" customWidth="1"/>
    <col min="2307" max="2307" width="4" style="19" customWidth="1"/>
    <col min="2308" max="2310" width="20.08203125" style="19" customWidth="1"/>
    <col min="2311" max="2311" width="3.08203125" style="19" customWidth="1"/>
    <col min="2312" max="2312" width="3.75" style="19" customWidth="1"/>
    <col min="2313" max="2313" width="2.5" style="19" customWidth="1"/>
    <col min="2314" max="2560" width="9" style="19"/>
    <col min="2561" max="2561" width="3.75" style="19" customWidth="1"/>
    <col min="2562" max="2562" width="24.25" style="19" customWidth="1"/>
    <col min="2563" max="2563" width="4" style="19" customWidth="1"/>
    <col min="2564" max="2566" width="20.08203125" style="19" customWidth="1"/>
    <col min="2567" max="2567" width="3.08203125" style="19" customWidth="1"/>
    <col min="2568" max="2568" width="3.75" style="19" customWidth="1"/>
    <col min="2569" max="2569" width="2.5" style="19" customWidth="1"/>
    <col min="2570" max="2816" width="9" style="19"/>
    <col min="2817" max="2817" width="3.75" style="19" customWidth="1"/>
    <col min="2818" max="2818" width="24.25" style="19" customWidth="1"/>
    <col min="2819" max="2819" width="4" style="19" customWidth="1"/>
    <col min="2820" max="2822" width="20.08203125" style="19" customWidth="1"/>
    <col min="2823" max="2823" width="3.08203125" style="19" customWidth="1"/>
    <col min="2824" max="2824" width="3.75" style="19" customWidth="1"/>
    <col min="2825" max="2825" width="2.5" style="19" customWidth="1"/>
    <col min="2826" max="3072" width="9" style="19"/>
    <col min="3073" max="3073" width="3.75" style="19" customWidth="1"/>
    <col min="3074" max="3074" width="24.25" style="19" customWidth="1"/>
    <col min="3075" max="3075" width="4" style="19" customWidth="1"/>
    <col min="3076" max="3078" width="20.08203125" style="19" customWidth="1"/>
    <col min="3079" max="3079" width="3.08203125" style="19" customWidth="1"/>
    <col min="3080" max="3080" width="3.75" style="19" customWidth="1"/>
    <col min="3081" max="3081" width="2.5" style="19" customWidth="1"/>
    <col min="3082" max="3328" width="9" style="19"/>
    <col min="3329" max="3329" width="3.75" style="19" customWidth="1"/>
    <col min="3330" max="3330" width="24.25" style="19" customWidth="1"/>
    <col min="3331" max="3331" width="4" style="19" customWidth="1"/>
    <col min="3332" max="3334" width="20.08203125" style="19" customWidth="1"/>
    <col min="3335" max="3335" width="3.08203125" style="19" customWidth="1"/>
    <col min="3336" max="3336" width="3.75" style="19" customWidth="1"/>
    <col min="3337" max="3337" width="2.5" style="19" customWidth="1"/>
    <col min="3338" max="3584" width="9" style="19"/>
    <col min="3585" max="3585" width="3.75" style="19" customWidth="1"/>
    <col min="3586" max="3586" width="24.25" style="19" customWidth="1"/>
    <col min="3587" max="3587" width="4" style="19" customWidth="1"/>
    <col min="3588" max="3590" width="20.08203125" style="19" customWidth="1"/>
    <col min="3591" max="3591" width="3.08203125" style="19" customWidth="1"/>
    <col min="3592" max="3592" width="3.75" style="19" customWidth="1"/>
    <col min="3593" max="3593" width="2.5" style="19" customWidth="1"/>
    <col min="3594" max="3840" width="9" style="19"/>
    <col min="3841" max="3841" width="3.75" style="19" customWidth="1"/>
    <col min="3842" max="3842" width="24.25" style="19" customWidth="1"/>
    <col min="3843" max="3843" width="4" style="19" customWidth="1"/>
    <col min="3844" max="3846" width="20.08203125" style="19" customWidth="1"/>
    <col min="3847" max="3847" width="3.08203125" style="19" customWidth="1"/>
    <col min="3848" max="3848" width="3.75" style="19" customWidth="1"/>
    <col min="3849" max="3849" width="2.5" style="19" customWidth="1"/>
    <col min="3850" max="4096" width="9" style="19"/>
    <col min="4097" max="4097" width="3.75" style="19" customWidth="1"/>
    <col min="4098" max="4098" width="24.25" style="19" customWidth="1"/>
    <col min="4099" max="4099" width="4" style="19" customWidth="1"/>
    <col min="4100" max="4102" width="20.08203125" style="19" customWidth="1"/>
    <col min="4103" max="4103" width="3.08203125" style="19" customWidth="1"/>
    <col min="4104" max="4104" width="3.75" style="19" customWidth="1"/>
    <col min="4105" max="4105" width="2.5" style="19" customWidth="1"/>
    <col min="4106" max="4352" width="9" style="19"/>
    <col min="4353" max="4353" width="3.75" style="19" customWidth="1"/>
    <col min="4354" max="4354" width="24.25" style="19" customWidth="1"/>
    <col min="4355" max="4355" width="4" style="19" customWidth="1"/>
    <col min="4356" max="4358" width="20.08203125" style="19" customWidth="1"/>
    <col min="4359" max="4359" width="3.08203125" style="19" customWidth="1"/>
    <col min="4360" max="4360" width="3.75" style="19" customWidth="1"/>
    <col min="4361" max="4361" width="2.5" style="19" customWidth="1"/>
    <col min="4362" max="4608" width="9" style="19"/>
    <col min="4609" max="4609" width="3.75" style="19" customWidth="1"/>
    <col min="4610" max="4610" width="24.25" style="19" customWidth="1"/>
    <col min="4611" max="4611" width="4" style="19" customWidth="1"/>
    <col min="4612" max="4614" width="20.08203125" style="19" customWidth="1"/>
    <col min="4615" max="4615" width="3.08203125" style="19" customWidth="1"/>
    <col min="4616" max="4616" width="3.75" style="19" customWidth="1"/>
    <col min="4617" max="4617" width="2.5" style="19" customWidth="1"/>
    <col min="4618" max="4864" width="9" style="19"/>
    <col min="4865" max="4865" width="3.75" style="19" customWidth="1"/>
    <col min="4866" max="4866" width="24.25" style="19" customWidth="1"/>
    <col min="4867" max="4867" width="4" style="19" customWidth="1"/>
    <col min="4868" max="4870" width="20.08203125" style="19" customWidth="1"/>
    <col min="4871" max="4871" width="3.08203125" style="19" customWidth="1"/>
    <col min="4872" max="4872" width="3.75" style="19" customWidth="1"/>
    <col min="4873" max="4873" width="2.5" style="19" customWidth="1"/>
    <col min="4874" max="5120" width="9" style="19"/>
    <col min="5121" max="5121" width="3.75" style="19" customWidth="1"/>
    <col min="5122" max="5122" width="24.25" style="19" customWidth="1"/>
    <col min="5123" max="5123" width="4" style="19" customWidth="1"/>
    <col min="5124" max="5126" width="20.08203125" style="19" customWidth="1"/>
    <col min="5127" max="5127" width="3.08203125" style="19" customWidth="1"/>
    <col min="5128" max="5128" width="3.75" style="19" customWidth="1"/>
    <col min="5129" max="5129" width="2.5" style="19" customWidth="1"/>
    <col min="5130" max="5376" width="9" style="19"/>
    <col min="5377" max="5377" width="3.75" style="19" customWidth="1"/>
    <col min="5378" max="5378" width="24.25" style="19" customWidth="1"/>
    <col min="5379" max="5379" width="4" style="19" customWidth="1"/>
    <col min="5380" max="5382" width="20.08203125" style="19" customWidth="1"/>
    <col min="5383" max="5383" width="3.08203125" style="19" customWidth="1"/>
    <col min="5384" max="5384" width="3.75" style="19" customWidth="1"/>
    <col min="5385" max="5385" width="2.5" style="19" customWidth="1"/>
    <col min="5386" max="5632" width="9" style="19"/>
    <col min="5633" max="5633" width="3.75" style="19" customWidth="1"/>
    <col min="5634" max="5634" width="24.25" style="19" customWidth="1"/>
    <col min="5635" max="5635" width="4" style="19" customWidth="1"/>
    <col min="5636" max="5638" width="20.08203125" style="19" customWidth="1"/>
    <col min="5639" max="5639" width="3.08203125" style="19" customWidth="1"/>
    <col min="5640" max="5640" width="3.75" style="19" customWidth="1"/>
    <col min="5641" max="5641" width="2.5" style="19" customWidth="1"/>
    <col min="5642" max="5888" width="9" style="19"/>
    <col min="5889" max="5889" width="3.75" style="19" customWidth="1"/>
    <col min="5890" max="5890" width="24.25" style="19" customWidth="1"/>
    <col min="5891" max="5891" width="4" style="19" customWidth="1"/>
    <col min="5892" max="5894" width="20.08203125" style="19" customWidth="1"/>
    <col min="5895" max="5895" width="3.08203125" style="19" customWidth="1"/>
    <col min="5896" max="5896" width="3.75" style="19" customWidth="1"/>
    <col min="5897" max="5897" width="2.5" style="19" customWidth="1"/>
    <col min="5898" max="6144" width="9" style="19"/>
    <col min="6145" max="6145" width="3.75" style="19" customWidth="1"/>
    <col min="6146" max="6146" width="24.25" style="19" customWidth="1"/>
    <col min="6147" max="6147" width="4" style="19" customWidth="1"/>
    <col min="6148" max="6150" width="20.08203125" style="19" customWidth="1"/>
    <col min="6151" max="6151" width="3.08203125" style="19" customWidth="1"/>
    <col min="6152" max="6152" width="3.75" style="19" customWidth="1"/>
    <col min="6153" max="6153" width="2.5" style="19" customWidth="1"/>
    <col min="6154" max="6400" width="9" style="19"/>
    <col min="6401" max="6401" width="3.75" style="19" customWidth="1"/>
    <col min="6402" max="6402" width="24.25" style="19" customWidth="1"/>
    <col min="6403" max="6403" width="4" style="19" customWidth="1"/>
    <col min="6404" max="6406" width="20.08203125" style="19" customWidth="1"/>
    <col min="6407" max="6407" width="3.08203125" style="19" customWidth="1"/>
    <col min="6408" max="6408" width="3.75" style="19" customWidth="1"/>
    <col min="6409" max="6409" width="2.5" style="19" customWidth="1"/>
    <col min="6410" max="6656" width="9" style="19"/>
    <col min="6657" max="6657" width="3.75" style="19" customWidth="1"/>
    <col min="6658" max="6658" width="24.25" style="19" customWidth="1"/>
    <col min="6659" max="6659" width="4" style="19" customWidth="1"/>
    <col min="6660" max="6662" width="20.08203125" style="19" customWidth="1"/>
    <col min="6663" max="6663" width="3.08203125" style="19" customWidth="1"/>
    <col min="6664" max="6664" width="3.75" style="19" customWidth="1"/>
    <col min="6665" max="6665" width="2.5" style="19" customWidth="1"/>
    <col min="6666" max="6912" width="9" style="19"/>
    <col min="6913" max="6913" width="3.75" style="19" customWidth="1"/>
    <col min="6914" max="6914" width="24.25" style="19" customWidth="1"/>
    <col min="6915" max="6915" width="4" style="19" customWidth="1"/>
    <col min="6916" max="6918" width="20.08203125" style="19" customWidth="1"/>
    <col min="6919" max="6919" width="3.08203125" style="19" customWidth="1"/>
    <col min="6920" max="6920" width="3.75" style="19" customWidth="1"/>
    <col min="6921" max="6921" width="2.5" style="19" customWidth="1"/>
    <col min="6922" max="7168" width="9" style="19"/>
    <col min="7169" max="7169" width="3.75" style="19" customWidth="1"/>
    <col min="7170" max="7170" width="24.25" style="19" customWidth="1"/>
    <col min="7171" max="7171" width="4" style="19" customWidth="1"/>
    <col min="7172" max="7174" width="20.08203125" style="19" customWidth="1"/>
    <col min="7175" max="7175" width="3.08203125" style="19" customWidth="1"/>
    <col min="7176" max="7176" width="3.75" style="19" customWidth="1"/>
    <col min="7177" max="7177" width="2.5" style="19" customWidth="1"/>
    <col min="7178" max="7424" width="9" style="19"/>
    <col min="7425" max="7425" width="3.75" style="19" customWidth="1"/>
    <col min="7426" max="7426" width="24.25" style="19" customWidth="1"/>
    <col min="7427" max="7427" width="4" style="19" customWidth="1"/>
    <col min="7428" max="7430" width="20.08203125" style="19" customWidth="1"/>
    <col min="7431" max="7431" width="3.08203125" style="19" customWidth="1"/>
    <col min="7432" max="7432" width="3.75" style="19" customWidth="1"/>
    <col min="7433" max="7433" width="2.5" style="19" customWidth="1"/>
    <col min="7434" max="7680" width="9" style="19"/>
    <col min="7681" max="7681" width="3.75" style="19" customWidth="1"/>
    <col min="7682" max="7682" width="24.25" style="19" customWidth="1"/>
    <col min="7683" max="7683" width="4" style="19" customWidth="1"/>
    <col min="7684" max="7686" width="20.08203125" style="19" customWidth="1"/>
    <col min="7687" max="7687" width="3.08203125" style="19" customWidth="1"/>
    <col min="7688" max="7688" width="3.75" style="19" customWidth="1"/>
    <col min="7689" max="7689" width="2.5" style="19" customWidth="1"/>
    <col min="7690" max="7936" width="9" style="19"/>
    <col min="7937" max="7937" width="3.75" style="19" customWidth="1"/>
    <col min="7938" max="7938" width="24.25" style="19" customWidth="1"/>
    <col min="7939" max="7939" width="4" style="19" customWidth="1"/>
    <col min="7940" max="7942" width="20.08203125" style="19" customWidth="1"/>
    <col min="7943" max="7943" width="3.08203125" style="19" customWidth="1"/>
    <col min="7944" max="7944" width="3.75" style="19" customWidth="1"/>
    <col min="7945" max="7945" width="2.5" style="19" customWidth="1"/>
    <col min="7946" max="8192" width="9" style="19"/>
    <col min="8193" max="8193" width="3.75" style="19" customWidth="1"/>
    <col min="8194" max="8194" width="24.25" style="19" customWidth="1"/>
    <col min="8195" max="8195" width="4" style="19" customWidth="1"/>
    <col min="8196" max="8198" width="20.08203125" style="19" customWidth="1"/>
    <col min="8199" max="8199" width="3.08203125" style="19" customWidth="1"/>
    <col min="8200" max="8200" width="3.75" style="19" customWidth="1"/>
    <col min="8201" max="8201" width="2.5" style="19" customWidth="1"/>
    <col min="8202" max="8448" width="9" style="19"/>
    <col min="8449" max="8449" width="3.75" style="19" customWidth="1"/>
    <col min="8450" max="8450" width="24.25" style="19" customWidth="1"/>
    <col min="8451" max="8451" width="4" style="19" customWidth="1"/>
    <col min="8452" max="8454" width="20.08203125" style="19" customWidth="1"/>
    <col min="8455" max="8455" width="3.08203125" style="19" customWidth="1"/>
    <col min="8456" max="8456" width="3.75" style="19" customWidth="1"/>
    <col min="8457" max="8457" width="2.5" style="19" customWidth="1"/>
    <col min="8458" max="8704" width="9" style="19"/>
    <col min="8705" max="8705" width="3.75" style="19" customWidth="1"/>
    <col min="8706" max="8706" width="24.25" style="19" customWidth="1"/>
    <col min="8707" max="8707" width="4" style="19" customWidth="1"/>
    <col min="8708" max="8710" width="20.08203125" style="19" customWidth="1"/>
    <col min="8711" max="8711" width="3.08203125" style="19" customWidth="1"/>
    <col min="8712" max="8712" width="3.75" style="19" customWidth="1"/>
    <col min="8713" max="8713" width="2.5" style="19" customWidth="1"/>
    <col min="8714" max="8960" width="9" style="19"/>
    <col min="8961" max="8961" width="3.75" style="19" customWidth="1"/>
    <col min="8962" max="8962" width="24.25" style="19" customWidth="1"/>
    <col min="8963" max="8963" width="4" style="19" customWidth="1"/>
    <col min="8964" max="8966" width="20.08203125" style="19" customWidth="1"/>
    <col min="8967" max="8967" width="3.08203125" style="19" customWidth="1"/>
    <col min="8968" max="8968" width="3.75" style="19" customWidth="1"/>
    <col min="8969" max="8969" width="2.5" style="19" customWidth="1"/>
    <col min="8970" max="9216" width="9" style="19"/>
    <col min="9217" max="9217" width="3.75" style="19" customWidth="1"/>
    <col min="9218" max="9218" width="24.25" style="19" customWidth="1"/>
    <col min="9219" max="9219" width="4" style="19" customWidth="1"/>
    <col min="9220" max="9222" width="20.08203125" style="19" customWidth="1"/>
    <col min="9223" max="9223" width="3.08203125" style="19" customWidth="1"/>
    <col min="9224" max="9224" width="3.75" style="19" customWidth="1"/>
    <col min="9225" max="9225" width="2.5" style="19" customWidth="1"/>
    <col min="9226" max="9472" width="9" style="19"/>
    <col min="9473" max="9473" width="3.75" style="19" customWidth="1"/>
    <col min="9474" max="9474" width="24.25" style="19" customWidth="1"/>
    <col min="9475" max="9475" width="4" style="19" customWidth="1"/>
    <col min="9476" max="9478" width="20.08203125" style="19" customWidth="1"/>
    <col min="9479" max="9479" width="3.08203125" style="19" customWidth="1"/>
    <col min="9480" max="9480" width="3.75" style="19" customWidth="1"/>
    <col min="9481" max="9481" width="2.5" style="19" customWidth="1"/>
    <col min="9482" max="9728" width="9" style="19"/>
    <col min="9729" max="9729" width="3.75" style="19" customWidth="1"/>
    <col min="9730" max="9730" width="24.25" style="19" customWidth="1"/>
    <col min="9731" max="9731" width="4" style="19" customWidth="1"/>
    <col min="9732" max="9734" width="20.08203125" style="19" customWidth="1"/>
    <col min="9735" max="9735" width="3.08203125" style="19" customWidth="1"/>
    <col min="9736" max="9736" width="3.75" style="19" customWidth="1"/>
    <col min="9737" max="9737" width="2.5" style="19" customWidth="1"/>
    <col min="9738" max="9984" width="9" style="19"/>
    <col min="9985" max="9985" width="3.75" style="19" customWidth="1"/>
    <col min="9986" max="9986" width="24.25" style="19" customWidth="1"/>
    <col min="9987" max="9987" width="4" style="19" customWidth="1"/>
    <col min="9988" max="9990" width="20.08203125" style="19" customWidth="1"/>
    <col min="9991" max="9991" width="3.08203125" style="19" customWidth="1"/>
    <col min="9992" max="9992" width="3.75" style="19" customWidth="1"/>
    <col min="9993" max="9993" width="2.5" style="19" customWidth="1"/>
    <col min="9994" max="10240" width="9" style="19"/>
    <col min="10241" max="10241" width="3.75" style="19" customWidth="1"/>
    <col min="10242" max="10242" width="24.25" style="19" customWidth="1"/>
    <col min="10243" max="10243" width="4" style="19" customWidth="1"/>
    <col min="10244" max="10246" width="20.08203125" style="19" customWidth="1"/>
    <col min="10247" max="10247" width="3.08203125" style="19" customWidth="1"/>
    <col min="10248" max="10248" width="3.75" style="19" customWidth="1"/>
    <col min="10249" max="10249" width="2.5" style="19" customWidth="1"/>
    <col min="10250" max="10496" width="9" style="19"/>
    <col min="10497" max="10497" width="3.75" style="19" customWidth="1"/>
    <col min="10498" max="10498" width="24.25" style="19" customWidth="1"/>
    <col min="10499" max="10499" width="4" style="19" customWidth="1"/>
    <col min="10500" max="10502" width="20.08203125" style="19" customWidth="1"/>
    <col min="10503" max="10503" width="3.08203125" style="19" customWidth="1"/>
    <col min="10504" max="10504" width="3.75" style="19" customWidth="1"/>
    <col min="10505" max="10505" width="2.5" style="19" customWidth="1"/>
    <col min="10506" max="10752" width="9" style="19"/>
    <col min="10753" max="10753" width="3.75" style="19" customWidth="1"/>
    <col min="10754" max="10754" width="24.25" style="19" customWidth="1"/>
    <col min="10755" max="10755" width="4" style="19" customWidth="1"/>
    <col min="10756" max="10758" width="20.08203125" style="19" customWidth="1"/>
    <col min="10759" max="10759" width="3.08203125" style="19" customWidth="1"/>
    <col min="10760" max="10760" width="3.75" style="19" customWidth="1"/>
    <col min="10761" max="10761" width="2.5" style="19" customWidth="1"/>
    <col min="10762" max="11008" width="9" style="19"/>
    <col min="11009" max="11009" width="3.75" style="19" customWidth="1"/>
    <col min="11010" max="11010" width="24.25" style="19" customWidth="1"/>
    <col min="11011" max="11011" width="4" style="19" customWidth="1"/>
    <col min="11012" max="11014" width="20.08203125" style="19" customWidth="1"/>
    <col min="11015" max="11015" width="3.08203125" style="19" customWidth="1"/>
    <col min="11016" max="11016" width="3.75" style="19" customWidth="1"/>
    <col min="11017" max="11017" width="2.5" style="19" customWidth="1"/>
    <col min="11018" max="11264" width="9" style="19"/>
    <col min="11265" max="11265" width="3.75" style="19" customWidth="1"/>
    <col min="11266" max="11266" width="24.25" style="19" customWidth="1"/>
    <col min="11267" max="11267" width="4" style="19" customWidth="1"/>
    <col min="11268" max="11270" width="20.08203125" style="19" customWidth="1"/>
    <col min="11271" max="11271" width="3.08203125" style="19" customWidth="1"/>
    <col min="11272" max="11272" width="3.75" style="19" customWidth="1"/>
    <col min="11273" max="11273" width="2.5" style="19" customWidth="1"/>
    <col min="11274" max="11520" width="9" style="19"/>
    <col min="11521" max="11521" width="3.75" style="19" customWidth="1"/>
    <col min="11522" max="11522" width="24.25" style="19" customWidth="1"/>
    <col min="11523" max="11523" width="4" style="19" customWidth="1"/>
    <col min="11524" max="11526" width="20.08203125" style="19" customWidth="1"/>
    <col min="11527" max="11527" width="3.08203125" style="19" customWidth="1"/>
    <col min="11528" max="11528" width="3.75" style="19" customWidth="1"/>
    <col min="11529" max="11529" width="2.5" style="19" customWidth="1"/>
    <col min="11530" max="11776" width="9" style="19"/>
    <col min="11777" max="11777" width="3.75" style="19" customWidth="1"/>
    <col min="11778" max="11778" width="24.25" style="19" customWidth="1"/>
    <col min="11779" max="11779" width="4" style="19" customWidth="1"/>
    <col min="11780" max="11782" width="20.08203125" style="19" customWidth="1"/>
    <col min="11783" max="11783" width="3.08203125" style="19" customWidth="1"/>
    <col min="11784" max="11784" width="3.75" style="19" customWidth="1"/>
    <col min="11785" max="11785" width="2.5" style="19" customWidth="1"/>
    <col min="11786" max="12032" width="9" style="19"/>
    <col min="12033" max="12033" width="3.75" style="19" customWidth="1"/>
    <col min="12034" max="12034" width="24.25" style="19" customWidth="1"/>
    <col min="12035" max="12035" width="4" style="19" customWidth="1"/>
    <col min="12036" max="12038" width="20.08203125" style="19" customWidth="1"/>
    <col min="12039" max="12039" width="3.08203125" style="19" customWidth="1"/>
    <col min="12040" max="12040" width="3.75" style="19" customWidth="1"/>
    <col min="12041" max="12041" width="2.5" style="19" customWidth="1"/>
    <col min="12042" max="12288" width="9" style="19"/>
    <col min="12289" max="12289" width="3.75" style="19" customWidth="1"/>
    <col min="12290" max="12290" width="24.25" style="19" customWidth="1"/>
    <col min="12291" max="12291" width="4" style="19" customWidth="1"/>
    <col min="12292" max="12294" width="20.08203125" style="19" customWidth="1"/>
    <col min="12295" max="12295" width="3.08203125" style="19" customWidth="1"/>
    <col min="12296" max="12296" width="3.75" style="19" customWidth="1"/>
    <col min="12297" max="12297" width="2.5" style="19" customWidth="1"/>
    <col min="12298" max="12544" width="9" style="19"/>
    <col min="12545" max="12545" width="3.75" style="19" customWidth="1"/>
    <col min="12546" max="12546" width="24.25" style="19" customWidth="1"/>
    <col min="12547" max="12547" width="4" style="19" customWidth="1"/>
    <col min="12548" max="12550" width="20.08203125" style="19" customWidth="1"/>
    <col min="12551" max="12551" width="3.08203125" style="19" customWidth="1"/>
    <col min="12552" max="12552" width="3.75" style="19" customWidth="1"/>
    <col min="12553" max="12553" width="2.5" style="19" customWidth="1"/>
    <col min="12554" max="12800" width="9" style="19"/>
    <col min="12801" max="12801" width="3.75" style="19" customWidth="1"/>
    <col min="12802" max="12802" width="24.25" style="19" customWidth="1"/>
    <col min="12803" max="12803" width="4" style="19" customWidth="1"/>
    <col min="12804" max="12806" width="20.08203125" style="19" customWidth="1"/>
    <col min="12807" max="12807" width="3.08203125" style="19" customWidth="1"/>
    <col min="12808" max="12808" width="3.75" style="19" customWidth="1"/>
    <col min="12809" max="12809" width="2.5" style="19" customWidth="1"/>
    <col min="12810" max="13056" width="9" style="19"/>
    <col min="13057" max="13057" width="3.75" style="19" customWidth="1"/>
    <col min="13058" max="13058" width="24.25" style="19" customWidth="1"/>
    <col min="13059" max="13059" width="4" style="19" customWidth="1"/>
    <col min="13060" max="13062" width="20.08203125" style="19" customWidth="1"/>
    <col min="13063" max="13063" width="3.08203125" style="19" customWidth="1"/>
    <col min="13064" max="13064" width="3.75" style="19" customWidth="1"/>
    <col min="13065" max="13065" width="2.5" style="19" customWidth="1"/>
    <col min="13066" max="13312" width="9" style="19"/>
    <col min="13313" max="13313" width="3.75" style="19" customWidth="1"/>
    <col min="13314" max="13314" width="24.25" style="19" customWidth="1"/>
    <col min="13315" max="13315" width="4" style="19" customWidth="1"/>
    <col min="13316" max="13318" width="20.08203125" style="19" customWidth="1"/>
    <col min="13319" max="13319" width="3.08203125" style="19" customWidth="1"/>
    <col min="13320" max="13320" width="3.75" style="19" customWidth="1"/>
    <col min="13321" max="13321" width="2.5" style="19" customWidth="1"/>
    <col min="13322" max="13568" width="9" style="19"/>
    <col min="13569" max="13569" width="3.75" style="19" customWidth="1"/>
    <col min="13570" max="13570" width="24.25" style="19" customWidth="1"/>
    <col min="13571" max="13571" width="4" style="19" customWidth="1"/>
    <col min="13572" max="13574" width="20.08203125" style="19" customWidth="1"/>
    <col min="13575" max="13575" width="3.08203125" style="19" customWidth="1"/>
    <col min="13576" max="13576" width="3.75" style="19" customWidth="1"/>
    <col min="13577" max="13577" width="2.5" style="19" customWidth="1"/>
    <col min="13578" max="13824" width="9" style="19"/>
    <col min="13825" max="13825" width="3.75" style="19" customWidth="1"/>
    <col min="13826" max="13826" width="24.25" style="19" customWidth="1"/>
    <col min="13827" max="13827" width="4" style="19" customWidth="1"/>
    <col min="13828" max="13830" width="20.08203125" style="19" customWidth="1"/>
    <col min="13831" max="13831" width="3.08203125" style="19" customWidth="1"/>
    <col min="13832" max="13832" width="3.75" style="19" customWidth="1"/>
    <col min="13833" max="13833" width="2.5" style="19" customWidth="1"/>
    <col min="13834" max="14080" width="9" style="19"/>
    <col min="14081" max="14081" width="3.75" style="19" customWidth="1"/>
    <col min="14082" max="14082" width="24.25" style="19" customWidth="1"/>
    <col min="14083" max="14083" width="4" style="19" customWidth="1"/>
    <col min="14084" max="14086" width="20.08203125" style="19" customWidth="1"/>
    <col min="14087" max="14087" width="3.08203125" style="19" customWidth="1"/>
    <col min="14088" max="14088" width="3.75" style="19" customWidth="1"/>
    <col min="14089" max="14089" width="2.5" style="19" customWidth="1"/>
    <col min="14090" max="14336" width="9" style="19"/>
    <col min="14337" max="14337" width="3.75" style="19" customWidth="1"/>
    <col min="14338" max="14338" width="24.25" style="19" customWidth="1"/>
    <col min="14339" max="14339" width="4" style="19" customWidth="1"/>
    <col min="14340" max="14342" width="20.08203125" style="19" customWidth="1"/>
    <col min="14343" max="14343" width="3.08203125" style="19" customWidth="1"/>
    <col min="14344" max="14344" width="3.75" style="19" customWidth="1"/>
    <col min="14345" max="14345" width="2.5" style="19" customWidth="1"/>
    <col min="14346" max="14592" width="9" style="19"/>
    <col min="14593" max="14593" width="3.75" style="19" customWidth="1"/>
    <col min="14594" max="14594" width="24.25" style="19" customWidth="1"/>
    <col min="14595" max="14595" width="4" style="19" customWidth="1"/>
    <col min="14596" max="14598" width="20.08203125" style="19" customWidth="1"/>
    <col min="14599" max="14599" width="3.08203125" style="19" customWidth="1"/>
    <col min="14600" max="14600" width="3.75" style="19" customWidth="1"/>
    <col min="14601" max="14601" width="2.5" style="19" customWidth="1"/>
    <col min="14602" max="14848" width="9" style="19"/>
    <col min="14849" max="14849" width="3.75" style="19" customWidth="1"/>
    <col min="14850" max="14850" width="24.25" style="19" customWidth="1"/>
    <col min="14851" max="14851" width="4" style="19" customWidth="1"/>
    <col min="14852" max="14854" width="20.08203125" style="19" customWidth="1"/>
    <col min="14855" max="14855" width="3.08203125" style="19" customWidth="1"/>
    <col min="14856" max="14856" width="3.75" style="19" customWidth="1"/>
    <col min="14857" max="14857" width="2.5" style="19" customWidth="1"/>
    <col min="14858" max="15104" width="9" style="19"/>
    <col min="15105" max="15105" width="3.75" style="19" customWidth="1"/>
    <col min="15106" max="15106" width="24.25" style="19" customWidth="1"/>
    <col min="15107" max="15107" width="4" style="19" customWidth="1"/>
    <col min="15108" max="15110" width="20.08203125" style="19" customWidth="1"/>
    <col min="15111" max="15111" width="3.08203125" style="19" customWidth="1"/>
    <col min="15112" max="15112" width="3.75" style="19" customWidth="1"/>
    <col min="15113" max="15113" width="2.5" style="19" customWidth="1"/>
    <col min="15114" max="15360" width="9" style="19"/>
    <col min="15361" max="15361" width="3.75" style="19" customWidth="1"/>
    <col min="15362" max="15362" width="24.25" style="19" customWidth="1"/>
    <col min="15363" max="15363" width="4" style="19" customWidth="1"/>
    <col min="15364" max="15366" width="20.08203125" style="19" customWidth="1"/>
    <col min="15367" max="15367" width="3.08203125" style="19" customWidth="1"/>
    <col min="15368" max="15368" width="3.75" style="19" customWidth="1"/>
    <col min="15369" max="15369" width="2.5" style="19" customWidth="1"/>
    <col min="15370" max="15616" width="9" style="19"/>
    <col min="15617" max="15617" width="3.75" style="19" customWidth="1"/>
    <col min="15618" max="15618" width="24.25" style="19" customWidth="1"/>
    <col min="15619" max="15619" width="4" style="19" customWidth="1"/>
    <col min="15620" max="15622" width="20.08203125" style="19" customWidth="1"/>
    <col min="15623" max="15623" width="3.08203125" style="19" customWidth="1"/>
    <col min="15624" max="15624" width="3.75" style="19" customWidth="1"/>
    <col min="15625" max="15625" width="2.5" style="19" customWidth="1"/>
    <col min="15626" max="15872" width="9" style="19"/>
    <col min="15873" max="15873" width="3.75" style="19" customWidth="1"/>
    <col min="15874" max="15874" width="24.25" style="19" customWidth="1"/>
    <col min="15875" max="15875" width="4" style="19" customWidth="1"/>
    <col min="15876" max="15878" width="20.08203125" style="19" customWidth="1"/>
    <col min="15879" max="15879" width="3.08203125" style="19" customWidth="1"/>
    <col min="15880" max="15880" width="3.75" style="19" customWidth="1"/>
    <col min="15881" max="15881" width="2.5" style="19" customWidth="1"/>
    <col min="15882" max="16128" width="9" style="19"/>
    <col min="16129" max="16129" width="3.75" style="19" customWidth="1"/>
    <col min="16130" max="16130" width="24.25" style="19" customWidth="1"/>
    <col min="16131" max="16131" width="4" style="19" customWidth="1"/>
    <col min="16132" max="16134" width="20.08203125" style="19" customWidth="1"/>
    <col min="16135" max="16135" width="3.08203125" style="19" customWidth="1"/>
    <col min="16136" max="16136" width="3.75" style="19" customWidth="1"/>
    <col min="16137" max="16137" width="2.5" style="19" customWidth="1"/>
    <col min="16138" max="16384" width="9" style="19"/>
  </cols>
  <sheetData>
    <row r="1" spans="1:7" ht="20.149999999999999" customHeight="1">
      <c r="B1" s="19" t="s">
        <v>356</v>
      </c>
    </row>
    <row r="2" spans="1:7" ht="20.149999999999999" customHeight="1">
      <c r="A2" s="29"/>
      <c r="F2" s="1149" t="s">
        <v>357</v>
      </c>
      <c r="G2" s="1149"/>
    </row>
    <row r="3" spans="1:7" ht="20.149999999999999" customHeight="1">
      <c r="A3" s="29"/>
      <c r="F3" s="21"/>
      <c r="G3" s="21"/>
    </row>
    <row r="4" spans="1:7" ht="20.149999999999999" customHeight="1">
      <c r="A4" s="1151" t="s">
        <v>358</v>
      </c>
      <c r="B4" s="1151"/>
      <c r="C4" s="1151"/>
      <c r="D4" s="1151"/>
      <c r="E4" s="1151"/>
      <c r="F4" s="1151"/>
      <c r="G4" s="1151"/>
    </row>
    <row r="5" spans="1:7" ht="20.149999999999999" customHeight="1">
      <c r="A5" s="27"/>
      <c r="B5" s="27"/>
      <c r="C5" s="27"/>
      <c r="D5" s="27"/>
      <c r="E5" s="27"/>
      <c r="F5" s="27"/>
      <c r="G5" s="27"/>
    </row>
    <row r="6" spans="1:7" ht="40" customHeight="1">
      <c r="A6" s="27"/>
      <c r="B6" s="416" t="s">
        <v>197</v>
      </c>
      <c r="C6" s="1403"/>
      <c r="D6" s="1403"/>
      <c r="E6" s="1403"/>
      <c r="F6" s="1403"/>
      <c r="G6" s="1404"/>
    </row>
    <row r="7" spans="1:7" ht="40" customHeight="1">
      <c r="B7" s="416" t="s">
        <v>359</v>
      </c>
      <c r="C7" s="1139"/>
      <c r="D7" s="1139"/>
      <c r="E7" s="1139"/>
      <c r="F7" s="1139"/>
      <c r="G7" s="1140"/>
    </row>
    <row r="8" spans="1:7" ht="40" customHeight="1">
      <c r="B8" s="416" t="s">
        <v>360</v>
      </c>
      <c r="C8" s="1139" t="s">
        <v>241</v>
      </c>
      <c r="D8" s="1139"/>
      <c r="E8" s="1139"/>
      <c r="F8" s="1139"/>
      <c r="G8" s="1140"/>
    </row>
    <row r="9" spans="1:7" ht="80.150000000000006" customHeight="1">
      <c r="B9" s="438" t="s">
        <v>361</v>
      </c>
      <c r="C9" s="1124" t="s">
        <v>362</v>
      </c>
      <c r="D9" s="1405"/>
      <c r="E9" s="1405"/>
      <c r="F9" s="1405"/>
      <c r="G9" s="1406"/>
    </row>
    <row r="10" spans="1:7" ht="9.75" customHeight="1">
      <c r="B10" s="1394" t="s">
        <v>363</v>
      </c>
      <c r="C10" s="102"/>
      <c r="D10" s="102"/>
      <c r="E10" s="102"/>
      <c r="F10" s="102"/>
      <c r="G10" s="101"/>
    </row>
    <row r="11" spans="1:7" ht="40.5" customHeight="1">
      <c r="B11" s="1395"/>
      <c r="C11" s="100"/>
      <c r="D11" s="439" t="s">
        <v>364</v>
      </c>
      <c r="E11" s="418" t="s">
        <v>365</v>
      </c>
      <c r="F11" s="418" t="s">
        <v>366</v>
      </c>
      <c r="G11" s="22"/>
    </row>
    <row r="12" spans="1:7" ht="44.25" customHeight="1">
      <c r="B12" s="1395"/>
      <c r="D12" s="440" t="s">
        <v>246</v>
      </c>
      <c r="E12" s="440" t="s">
        <v>246</v>
      </c>
      <c r="F12" s="440" t="s">
        <v>367</v>
      </c>
      <c r="G12" s="22"/>
    </row>
    <row r="13" spans="1:7">
      <c r="B13" s="1395"/>
      <c r="C13" s="1397" t="s">
        <v>368</v>
      </c>
      <c r="D13" s="1398"/>
      <c r="E13" s="1398"/>
      <c r="F13" s="1398"/>
      <c r="G13" s="1399"/>
    </row>
    <row r="14" spans="1:7" ht="12.75" customHeight="1">
      <c r="B14" s="1396"/>
      <c r="C14" s="1400"/>
      <c r="D14" s="1401"/>
      <c r="E14" s="1401"/>
      <c r="F14" s="1401"/>
      <c r="G14" s="1402"/>
    </row>
    <row r="15" spans="1:7" ht="12" customHeight="1">
      <c r="B15" s="19" t="s">
        <v>190</v>
      </c>
    </row>
    <row r="16" spans="1:7" ht="17.149999999999999" customHeight="1">
      <c r="B16" s="99" t="s">
        <v>251</v>
      </c>
      <c r="C16" s="99"/>
      <c r="D16" s="99"/>
      <c r="E16" s="99"/>
      <c r="F16" s="99"/>
      <c r="G16" s="99"/>
    </row>
    <row r="17" spans="2:9" ht="17.149999999999999" customHeight="1">
      <c r="B17" s="99" t="s">
        <v>369</v>
      </c>
      <c r="C17" s="99"/>
      <c r="D17" s="99"/>
      <c r="E17" s="99"/>
      <c r="F17" s="99"/>
      <c r="G17" s="99"/>
    </row>
    <row r="18" spans="2:9" ht="17.149999999999999" customHeight="1">
      <c r="B18" s="99" t="s">
        <v>370</v>
      </c>
      <c r="C18" s="99"/>
      <c r="D18" s="99"/>
      <c r="E18" s="99"/>
      <c r="F18" s="99"/>
      <c r="G18" s="99"/>
    </row>
    <row r="19" spans="2:9" ht="33" customHeight="1">
      <c r="B19" s="1393" t="s">
        <v>371</v>
      </c>
      <c r="C19" s="1393"/>
      <c r="D19" s="1393"/>
      <c r="E19" s="1393"/>
      <c r="F19" s="1393"/>
      <c r="G19" s="99"/>
    </row>
    <row r="20" spans="2:9" ht="17.149999999999999" customHeight="1">
      <c r="B20" s="99"/>
      <c r="C20" s="99"/>
      <c r="D20" s="99"/>
      <c r="E20" s="99"/>
      <c r="F20" s="99"/>
      <c r="G20" s="99"/>
      <c r="H20" s="99"/>
      <c r="I20" s="99"/>
    </row>
  </sheetData>
  <mergeCells count="9">
    <mergeCell ref="B19:F19"/>
    <mergeCell ref="F2:G2"/>
    <mergeCell ref="B10:B14"/>
    <mergeCell ref="C13:G14"/>
    <mergeCell ref="A4:G4"/>
    <mergeCell ref="C6:G6"/>
    <mergeCell ref="C7:G7"/>
    <mergeCell ref="C9:G9"/>
    <mergeCell ref="C8:G8"/>
  </mergeCells>
  <phoneticPr fontId="14"/>
  <pageMargins left="0.7" right="0.7" top="0.75" bottom="0.75"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C7BC-EFE6-4F2B-B4B4-E4BFD5F7E47F}">
  <dimension ref="A1:I16"/>
  <sheetViews>
    <sheetView view="pageBreakPreview" zoomScaleNormal="100" zoomScaleSheetLayoutView="100" workbookViewId="0">
      <selection activeCell="K10" sqref="K10"/>
    </sheetView>
  </sheetViews>
  <sheetFormatPr defaultRowHeight="18"/>
  <cols>
    <col min="1" max="1" width="1.5" customWidth="1"/>
    <col min="2" max="2" width="26.58203125" customWidth="1"/>
    <col min="3" max="3" width="4" customWidth="1"/>
    <col min="4" max="6" width="20.08203125" customWidth="1"/>
    <col min="7" max="7" width="3.08203125" customWidth="1"/>
    <col min="8" max="8" width="1.25" customWidth="1"/>
    <col min="9" max="9" width="2.5" customWidth="1"/>
    <col min="257" max="257" width="3.75" customWidth="1"/>
    <col min="258" max="258" width="24.25" customWidth="1"/>
    <col min="259" max="259" width="4" customWidth="1"/>
    <col min="260" max="262" width="20.08203125" customWidth="1"/>
    <col min="263" max="263" width="3.08203125" customWidth="1"/>
    <col min="264" max="264" width="3.75" customWidth="1"/>
    <col min="265" max="265" width="2.5" customWidth="1"/>
    <col min="513" max="513" width="3.75" customWidth="1"/>
    <col min="514" max="514" width="24.25" customWidth="1"/>
    <col min="515" max="515" width="4" customWidth="1"/>
    <col min="516" max="518" width="20.08203125" customWidth="1"/>
    <col min="519" max="519" width="3.08203125" customWidth="1"/>
    <col min="520" max="520" width="3.75" customWidth="1"/>
    <col min="521" max="521" width="2.5" customWidth="1"/>
    <col min="769" max="769" width="3.75" customWidth="1"/>
    <col min="770" max="770" width="24.25" customWidth="1"/>
    <col min="771" max="771" width="4" customWidth="1"/>
    <col min="772" max="774" width="20.08203125" customWidth="1"/>
    <col min="775" max="775" width="3.08203125" customWidth="1"/>
    <col min="776" max="776" width="3.75" customWidth="1"/>
    <col min="777" max="777" width="2.5" customWidth="1"/>
    <col min="1025" max="1025" width="3.75" customWidth="1"/>
    <col min="1026" max="1026" width="24.25" customWidth="1"/>
    <col min="1027" max="1027" width="4" customWidth="1"/>
    <col min="1028" max="1030" width="20.08203125" customWidth="1"/>
    <col min="1031" max="1031" width="3.08203125" customWidth="1"/>
    <col min="1032" max="1032" width="3.75" customWidth="1"/>
    <col min="1033" max="1033" width="2.5" customWidth="1"/>
    <col min="1281" max="1281" width="3.75" customWidth="1"/>
    <col min="1282" max="1282" width="24.25" customWidth="1"/>
    <col min="1283" max="1283" width="4" customWidth="1"/>
    <col min="1284" max="1286" width="20.08203125" customWidth="1"/>
    <col min="1287" max="1287" width="3.08203125" customWidth="1"/>
    <col min="1288" max="1288" width="3.75" customWidth="1"/>
    <col min="1289" max="1289" width="2.5" customWidth="1"/>
    <col min="1537" max="1537" width="3.75" customWidth="1"/>
    <col min="1538" max="1538" width="24.25" customWidth="1"/>
    <col min="1539" max="1539" width="4" customWidth="1"/>
    <col min="1540" max="1542" width="20.08203125" customWidth="1"/>
    <col min="1543" max="1543" width="3.08203125" customWidth="1"/>
    <col min="1544" max="1544" width="3.75" customWidth="1"/>
    <col min="1545" max="1545" width="2.5" customWidth="1"/>
    <col min="1793" max="1793" width="3.75" customWidth="1"/>
    <col min="1794" max="1794" width="24.25" customWidth="1"/>
    <col min="1795" max="1795" width="4" customWidth="1"/>
    <col min="1796" max="1798" width="20.08203125" customWidth="1"/>
    <col min="1799" max="1799" width="3.08203125" customWidth="1"/>
    <col min="1800" max="1800" width="3.75" customWidth="1"/>
    <col min="1801" max="1801" width="2.5" customWidth="1"/>
    <col min="2049" max="2049" width="3.75" customWidth="1"/>
    <col min="2050" max="2050" width="24.25" customWidth="1"/>
    <col min="2051" max="2051" width="4" customWidth="1"/>
    <col min="2052" max="2054" width="20.08203125" customWidth="1"/>
    <col min="2055" max="2055" width="3.08203125" customWidth="1"/>
    <col min="2056" max="2056" width="3.75" customWidth="1"/>
    <col min="2057" max="2057" width="2.5" customWidth="1"/>
    <col min="2305" max="2305" width="3.75" customWidth="1"/>
    <col min="2306" max="2306" width="24.25" customWidth="1"/>
    <col min="2307" max="2307" width="4" customWidth="1"/>
    <col min="2308" max="2310" width="20.08203125" customWidth="1"/>
    <col min="2311" max="2311" width="3.08203125" customWidth="1"/>
    <col min="2312" max="2312" width="3.75" customWidth="1"/>
    <col min="2313" max="2313" width="2.5" customWidth="1"/>
    <col min="2561" max="2561" width="3.75" customWidth="1"/>
    <col min="2562" max="2562" width="24.25" customWidth="1"/>
    <col min="2563" max="2563" width="4" customWidth="1"/>
    <col min="2564" max="2566" width="20.08203125" customWidth="1"/>
    <col min="2567" max="2567" width="3.08203125" customWidth="1"/>
    <col min="2568" max="2568" width="3.75" customWidth="1"/>
    <col min="2569" max="2569" width="2.5" customWidth="1"/>
    <col min="2817" max="2817" width="3.75" customWidth="1"/>
    <col min="2818" max="2818" width="24.25" customWidth="1"/>
    <col min="2819" max="2819" width="4" customWidth="1"/>
    <col min="2820" max="2822" width="20.08203125" customWidth="1"/>
    <col min="2823" max="2823" width="3.08203125" customWidth="1"/>
    <col min="2824" max="2824" width="3.75" customWidth="1"/>
    <col min="2825" max="2825" width="2.5" customWidth="1"/>
    <col min="3073" max="3073" width="3.75" customWidth="1"/>
    <col min="3074" max="3074" width="24.25" customWidth="1"/>
    <col min="3075" max="3075" width="4" customWidth="1"/>
    <col min="3076" max="3078" width="20.08203125" customWidth="1"/>
    <col min="3079" max="3079" width="3.08203125" customWidth="1"/>
    <col min="3080" max="3080" width="3.75" customWidth="1"/>
    <col min="3081" max="3081" width="2.5" customWidth="1"/>
    <col min="3329" max="3329" width="3.75" customWidth="1"/>
    <col min="3330" max="3330" width="24.25" customWidth="1"/>
    <col min="3331" max="3331" width="4" customWidth="1"/>
    <col min="3332" max="3334" width="20.08203125" customWidth="1"/>
    <col min="3335" max="3335" width="3.08203125" customWidth="1"/>
    <col min="3336" max="3336" width="3.75" customWidth="1"/>
    <col min="3337" max="3337" width="2.5" customWidth="1"/>
    <col min="3585" max="3585" width="3.75" customWidth="1"/>
    <col min="3586" max="3586" width="24.25" customWidth="1"/>
    <col min="3587" max="3587" width="4" customWidth="1"/>
    <col min="3588" max="3590" width="20.08203125" customWidth="1"/>
    <col min="3591" max="3591" width="3.08203125" customWidth="1"/>
    <col min="3592" max="3592" width="3.75" customWidth="1"/>
    <col min="3593" max="3593" width="2.5" customWidth="1"/>
    <col min="3841" max="3841" width="3.75" customWidth="1"/>
    <col min="3842" max="3842" width="24.25" customWidth="1"/>
    <col min="3843" max="3843" width="4" customWidth="1"/>
    <col min="3844" max="3846" width="20.08203125" customWidth="1"/>
    <col min="3847" max="3847" width="3.08203125" customWidth="1"/>
    <col min="3848" max="3848" width="3.75" customWidth="1"/>
    <col min="3849" max="3849" width="2.5" customWidth="1"/>
    <col min="4097" max="4097" width="3.75" customWidth="1"/>
    <col min="4098" max="4098" width="24.25" customWidth="1"/>
    <col min="4099" max="4099" width="4" customWidth="1"/>
    <col min="4100" max="4102" width="20.08203125" customWidth="1"/>
    <col min="4103" max="4103" width="3.08203125" customWidth="1"/>
    <col min="4104" max="4104" width="3.75" customWidth="1"/>
    <col min="4105" max="4105" width="2.5" customWidth="1"/>
    <col min="4353" max="4353" width="3.75" customWidth="1"/>
    <col min="4354" max="4354" width="24.25" customWidth="1"/>
    <col min="4355" max="4355" width="4" customWidth="1"/>
    <col min="4356" max="4358" width="20.08203125" customWidth="1"/>
    <col min="4359" max="4359" width="3.08203125" customWidth="1"/>
    <col min="4360" max="4360" width="3.75" customWidth="1"/>
    <col min="4361" max="4361" width="2.5" customWidth="1"/>
    <col min="4609" max="4609" width="3.75" customWidth="1"/>
    <col min="4610" max="4610" width="24.25" customWidth="1"/>
    <col min="4611" max="4611" width="4" customWidth="1"/>
    <col min="4612" max="4614" width="20.08203125" customWidth="1"/>
    <col min="4615" max="4615" width="3.08203125" customWidth="1"/>
    <col min="4616" max="4616" width="3.75" customWidth="1"/>
    <col min="4617" max="4617" width="2.5" customWidth="1"/>
    <col min="4865" max="4865" width="3.75" customWidth="1"/>
    <col min="4866" max="4866" width="24.25" customWidth="1"/>
    <col min="4867" max="4867" width="4" customWidth="1"/>
    <col min="4868" max="4870" width="20.08203125" customWidth="1"/>
    <col min="4871" max="4871" width="3.08203125" customWidth="1"/>
    <col min="4872" max="4872" width="3.75" customWidth="1"/>
    <col min="4873" max="4873" width="2.5" customWidth="1"/>
    <col min="5121" max="5121" width="3.75" customWidth="1"/>
    <col min="5122" max="5122" width="24.25" customWidth="1"/>
    <col min="5123" max="5123" width="4" customWidth="1"/>
    <col min="5124" max="5126" width="20.08203125" customWidth="1"/>
    <col min="5127" max="5127" width="3.08203125" customWidth="1"/>
    <col min="5128" max="5128" width="3.75" customWidth="1"/>
    <col min="5129" max="5129" width="2.5" customWidth="1"/>
    <col min="5377" max="5377" width="3.75" customWidth="1"/>
    <col min="5378" max="5378" width="24.25" customWidth="1"/>
    <col min="5379" max="5379" width="4" customWidth="1"/>
    <col min="5380" max="5382" width="20.08203125" customWidth="1"/>
    <col min="5383" max="5383" width="3.08203125" customWidth="1"/>
    <col min="5384" max="5384" width="3.75" customWidth="1"/>
    <col min="5385" max="5385" width="2.5" customWidth="1"/>
    <col min="5633" max="5633" width="3.75" customWidth="1"/>
    <col min="5634" max="5634" width="24.25" customWidth="1"/>
    <col min="5635" max="5635" width="4" customWidth="1"/>
    <col min="5636" max="5638" width="20.08203125" customWidth="1"/>
    <col min="5639" max="5639" width="3.08203125" customWidth="1"/>
    <col min="5640" max="5640" width="3.75" customWidth="1"/>
    <col min="5641" max="5641" width="2.5" customWidth="1"/>
    <col min="5889" max="5889" width="3.75" customWidth="1"/>
    <col min="5890" max="5890" width="24.25" customWidth="1"/>
    <col min="5891" max="5891" width="4" customWidth="1"/>
    <col min="5892" max="5894" width="20.08203125" customWidth="1"/>
    <col min="5895" max="5895" width="3.08203125" customWidth="1"/>
    <col min="5896" max="5896" width="3.75" customWidth="1"/>
    <col min="5897" max="5897" width="2.5" customWidth="1"/>
    <col min="6145" max="6145" width="3.75" customWidth="1"/>
    <col min="6146" max="6146" width="24.25" customWidth="1"/>
    <col min="6147" max="6147" width="4" customWidth="1"/>
    <col min="6148" max="6150" width="20.08203125" customWidth="1"/>
    <col min="6151" max="6151" width="3.08203125" customWidth="1"/>
    <col min="6152" max="6152" width="3.75" customWidth="1"/>
    <col min="6153" max="6153" width="2.5" customWidth="1"/>
    <col min="6401" max="6401" width="3.75" customWidth="1"/>
    <col min="6402" max="6402" width="24.25" customWidth="1"/>
    <col min="6403" max="6403" width="4" customWidth="1"/>
    <col min="6404" max="6406" width="20.08203125" customWidth="1"/>
    <col min="6407" max="6407" width="3.08203125" customWidth="1"/>
    <col min="6408" max="6408" width="3.75" customWidth="1"/>
    <col min="6409" max="6409" width="2.5" customWidth="1"/>
    <col min="6657" max="6657" width="3.75" customWidth="1"/>
    <col min="6658" max="6658" width="24.25" customWidth="1"/>
    <col min="6659" max="6659" width="4" customWidth="1"/>
    <col min="6660" max="6662" width="20.08203125" customWidth="1"/>
    <col min="6663" max="6663" width="3.08203125" customWidth="1"/>
    <col min="6664" max="6664" width="3.75" customWidth="1"/>
    <col min="6665" max="6665" width="2.5" customWidth="1"/>
    <col min="6913" max="6913" width="3.75" customWidth="1"/>
    <col min="6914" max="6914" width="24.25" customWidth="1"/>
    <col min="6915" max="6915" width="4" customWidth="1"/>
    <col min="6916" max="6918" width="20.08203125" customWidth="1"/>
    <col min="6919" max="6919" width="3.08203125" customWidth="1"/>
    <col min="6920" max="6920" width="3.75" customWidth="1"/>
    <col min="6921" max="6921" width="2.5" customWidth="1"/>
    <col min="7169" max="7169" width="3.75" customWidth="1"/>
    <col min="7170" max="7170" width="24.25" customWidth="1"/>
    <col min="7171" max="7171" width="4" customWidth="1"/>
    <col min="7172" max="7174" width="20.08203125" customWidth="1"/>
    <col min="7175" max="7175" width="3.08203125" customWidth="1"/>
    <col min="7176" max="7176" width="3.75" customWidth="1"/>
    <col min="7177" max="7177" width="2.5" customWidth="1"/>
    <col min="7425" max="7425" width="3.75" customWidth="1"/>
    <col min="7426" max="7426" width="24.25" customWidth="1"/>
    <col min="7427" max="7427" width="4" customWidth="1"/>
    <col min="7428" max="7430" width="20.08203125" customWidth="1"/>
    <col min="7431" max="7431" width="3.08203125" customWidth="1"/>
    <col min="7432" max="7432" width="3.75" customWidth="1"/>
    <col min="7433" max="7433" width="2.5" customWidth="1"/>
    <col min="7681" max="7681" width="3.75" customWidth="1"/>
    <col min="7682" max="7682" width="24.25" customWidth="1"/>
    <col min="7683" max="7683" width="4" customWidth="1"/>
    <col min="7684" max="7686" width="20.08203125" customWidth="1"/>
    <col min="7687" max="7687" width="3.08203125" customWidth="1"/>
    <col min="7688" max="7688" width="3.75" customWidth="1"/>
    <col min="7689" max="7689" width="2.5" customWidth="1"/>
    <col min="7937" max="7937" width="3.75" customWidth="1"/>
    <col min="7938" max="7938" width="24.25" customWidth="1"/>
    <col min="7939" max="7939" width="4" customWidth="1"/>
    <col min="7940" max="7942" width="20.08203125" customWidth="1"/>
    <col min="7943" max="7943" width="3.08203125" customWidth="1"/>
    <col min="7944" max="7944" width="3.75" customWidth="1"/>
    <col min="7945" max="7945" width="2.5" customWidth="1"/>
    <col min="8193" max="8193" width="3.75" customWidth="1"/>
    <col min="8194" max="8194" width="24.25" customWidth="1"/>
    <col min="8195" max="8195" width="4" customWidth="1"/>
    <col min="8196" max="8198" width="20.08203125" customWidth="1"/>
    <col min="8199" max="8199" width="3.08203125" customWidth="1"/>
    <col min="8200" max="8200" width="3.75" customWidth="1"/>
    <col min="8201" max="8201" width="2.5" customWidth="1"/>
    <col min="8449" max="8449" width="3.75" customWidth="1"/>
    <col min="8450" max="8450" width="24.25" customWidth="1"/>
    <col min="8451" max="8451" width="4" customWidth="1"/>
    <col min="8452" max="8454" width="20.08203125" customWidth="1"/>
    <col min="8455" max="8455" width="3.08203125" customWidth="1"/>
    <col min="8456" max="8456" width="3.75" customWidth="1"/>
    <col min="8457" max="8457" width="2.5" customWidth="1"/>
    <col min="8705" max="8705" width="3.75" customWidth="1"/>
    <col min="8706" max="8706" width="24.25" customWidth="1"/>
    <col min="8707" max="8707" width="4" customWidth="1"/>
    <col min="8708" max="8710" width="20.08203125" customWidth="1"/>
    <col min="8711" max="8711" width="3.08203125" customWidth="1"/>
    <col min="8712" max="8712" width="3.75" customWidth="1"/>
    <col min="8713" max="8713" width="2.5" customWidth="1"/>
    <col min="8961" max="8961" width="3.75" customWidth="1"/>
    <col min="8962" max="8962" width="24.25" customWidth="1"/>
    <col min="8963" max="8963" width="4" customWidth="1"/>
    <col min="8964" max="8966" width="20.08203125" customWidth="1"/>
    <col min="8967" max="8967" width="3.08203125" customWidth="1"/>
    <col min="8968" max="8968" width="3.75" customWidth="1"/>
    <col min="8969" max="8969" width="2.5" customWidth="1"/>
    <col min="9217" max="9217" width="3.75" customWidth="1"/>
    <col min="9218" max="9218" width="24.25" customWidth="1"/>
    <col min="9219" max="9219" width="4" customWidth="1"/>
    <col min="9220" max="9222" width="20.08203125" customWidth="1"/>
    <col min="9223" max="9223" width="3.08203125" customWidth="1"/>
    <col min="9224" max="9224" width="3.75" customWidth="1"/>
    <col min="9225" max="9225" width="2.5" customWidth="1"/>
    <col min="9473" max="9473" width="3.75" customWidth="1"/>
    <col min="9474" max="9474" width="24.25" customWidth="1"/>
    <col min="9475" max="9475" width="4" customWidth="1"/>
    <col min="9476" max="9478" width="20.08203125" customWidth="1"/>
    <col min="9479" max="9479" width="3.08203125" customWidth="1"/>
    <col min="9480" max="9480" width="3.75" customWidth="1"/>
    <col min="9481" max="9481" width="2.5" customWidth="1"/>
    <col min="9729" max="9729" width="3.75" customWidth="1"/>
    <col min="9730" max="9730" width="24.25" customWidth="1"/>
    <col min="9731" max="9731" width="4" customWidth="1"/>
    <col min="9732" max="9734" width="20.08203125" customWidth="1"/>
    <col min="9735" max="9735" width="3.08203125" customWidth="1"/>
    <col min="9736" max="9736" width="3.75" customWidth="1"/>
    <col min="9737" max="9737" width="2.5" customWidth="1"/>
    <col min="9985" max="9985" width="3.75" customWidth="1"/>
    <col min="9986" max="9986" width="24.25" customWidth="1"/>
    <col min="9987" max="9987" width="4" customWidth="1"/>
    <col min="9988" max="9990" width="20.08203125" customWidth="1"/>
    <col min="9991" max="9991" width="3.08203125" customWidth="1"/>
    <col min="9992" max="9992" width="3.75" customWidth="1"/>
    <col min="9993" max="9993" width="2.5" customWidth="1"/>
    <col min="10241" max="10241" width="3.75" customWidth="1"/>
    <col min="10242" max="10242" width="24.25" customWidth="1"/>
    <col min="10243" max="10243" width="4" customWidth="1"/>
    <col min="10244" max="10246" width="20.08203125" customWidth="1"/>
    <col min="10247" max="10247" width="3.08203125" customWidth="1"/>
    <col min="10248" max="10248" width="3.75" customWidth="1"/>
    <col min="10249" max="10249" width="2.5" customWidth="1"/>
    <col min="10497" max="10497" width="3.75" customWidth="1"/>
    <col min="10498" max="10498" width="24.25" customWidth="1"/>
    <col min="10499" max="10499" width="4" customWidth="1"/>
    <col min="10500" max="10502" width="20.08203125" customWidth="1"/>
    <col min="10503" max="10503" width="3.08203125" customWidth="1"/>
    <col min="10504" max="10504" width="3.75" customWidth="1"/>
    <col min="10505" max="10505" width="2.5" customWidth="1"/>
    <col min="10753" max="10753" width="3.75" customWidth="1"/>
    <col min="10754" max="10754" width="24.25" customWidth="1"/>
    <col min="10755" max="10755" width="4" customWidth="1"/>
    <col min="10756" max="10758" width="20.08203125" customWidth="1"/>
    <col min="10759" max="10759" width="3.08203125" customWidth="1"/>
    <col min="10760" max="10760" width="3.75" customWidth="1"/>
    <col min="10761" max="10761" width="2.5" customWidth="1"/>
    <col min="11009" max="11009" width="3.75" customWidth="1"/>
    <col min="11010" max="11010" width="24.25" customWidth="1"/>
    <col min="11011" max="11011" width="4" customWidth="1"/>
    <col min="11012" max="11014" width="20.08203125" customWidth="1"/>
    <col min="11015" max="11015" width="3.08203125" customWidth="1"/>
    <col min="11016" max="11016" width="3.75" customWidth="1"/>
    <col min="11017" max="11017" width="2.5" customWidth="1"/>
    <col min="11265" max="11265" width="3.75" customWidth="1"/>
    <col min="11266" max="11266" width="24.25" customWidth="1"/>
    <col min="11267" max="11267" width="4" customWidth="1"/>
    <col min="11268" max="11270" width="20.08203125" customWidth="1"/>
    <col min="11271" max="11271" width="3.08203125" customWidth="1"/>
    <col min="11272" max="11272" width="3.75" customWidth="1"/>
    <col min="11273" max="11273" width="2.5" customWidth="1"/>
    <col min="11521" max="11521" width="3.75" customWidth="1"/>
    <col min="11522" max="11522" width="24.25" customWidth="1"/>
    <col min="11523" max="11523" width="4" customWidth="1"/>
    <col min="11524" max="11526" width="20.08203125" customWidth="1"/>
    <col min="11527" max="11527" width="3.08203125" customWidth="1"/>
    <col min="11528" max="11528" width="3.75" customWidth="1"/>
    <col min="11529" max="11529" width="2.5" customWidth="1"/>
    <col min="11777" max="11777" width="3.75" customWidth="1"/>
    <col min="11778" max="11778" width="24.25" customWidth="1"/>
    <col min="11779" max="11779" width="4" customWidth="1"/>
    <col min="11780" max="11782" width="20.08203125" customWidth="1"/>
    <col min="11783" max="11783" width="3.08203125" customWidth="1"/>
    <col min="11784" max="11784" width="3.75" customWidth="1"/>
    <col min="11785" max="11785" width="2.5" customWidth="1"/>
    <col min="12033" max="12033" width="3.75" customWidth="1"/>
    <col min="12034" max="12034" width="24.25" customWidth="1"/>
    <col min="12035" max="12035" width="4" customWidth="1"/>
    <col min="12036" max="12038" width="20.08203125" customWidth="1"/>
    <col min="12039" max="12039" width="3.08203125" customWidth="1"/>
    <col min="12040" max="12040" width="3.75" customWidth="1"/>
    <col min="12041" max="12041" width="2.5" customWidth="1"/>
    <col min="12289" max="12289" width="3.75" customWidth="1"/>
    <col min="12290" max="12290" width="24.25" customWidth="1"/>
    <col min="12291" max="12291" width="4" customWidth="1"/>
    <col min="12292" max="12294" width="20.08203125" customWidth="1"/>
    <col min="12295" max="12295" width="3.08203125" customWidth="1"/>
    <col min="12296" max="12296" width="3.75" customWidth="1"/>
    <col min="12297" max="12297" width="2.5" customWidth="1"/>
    <col min="12545" max="12545" width="3.75" customWidth="1"/>
    <col min="12546" max="12546" width="24.25" customWidth="1"/>
    <col min="12547" max="12547" width="4" customWidth="1"/>
    <col min="12548" max="12550" width="20.08203125" customWidth="1"/>
    <col min="12551" max="12551" width="3.08203125" customWidth="1"/>
    <col min="12552" max="12552" width="3.75" customWidth="1"/>
    <col min="12553" max="12553" width="2.5" customWidth="1"/>
    <col min="12801" max="12801" width="3.75" customWidth="1"/>
    <col min="12802" max="12802" width="24.25" customWidth="1"/>
    <col min="12803" max="12803" width="4" customWidth="1"/>
    <col min="12804" max="12806" width="20.08203125" customWidth="1"/>
    <col min="12807" max="12807" width="3.08203125" customWidth="1"/>
    <col min="12808" max="12808" width="3.75" customWidth="1"/>
    <col min="12809" max="12809" width="2.5" customWidth="1"/>
    <col min="13057" max="13057" width="3.75" customWidth="1"/>
    <col min="13058" max="13058" width="24.25" customWidth="1"/>
    <col min="13059" max="13059" width="4" customWidth="1"/>
    <col min="13060" max="13062" width="20.08203125" customWidth="1"/>
    <col min="13063" max="13063" width="3.08203125" customWidth="1"/>
    <col min="13064" max="13064" width="3.75" customWidth="1"/>
    <col min="13065" max="13065" width="2.5" customWidth="1"/>
    <col min="13313" max="13313" width="3.75" customWidth="1"/>
    <col min="13314" max="13314" width="24.25" customWidth="1"/>
    <col min="13315" max="13315" width="4" customWidth="1"/>
    <col min="13316" max="13318" width="20.08203125" customWidth="1"/>
    <col min="13319" max="13319" width="3.08203125" customWidth="1"/>
    <col min="13320" max="13320" width="3.75" customWidth="1"/>
    <col min="13321" max="13321" width="2.5" customWidth="1"/>
    <col min="13569" max="13569" width="3.75" customWidth="1"/>
    <col min="13570" max="13570" width="24.25" customWidth="1"/>
    <col min="13571" max="13571" width="4" customWidth="1"/>
    <col min="13572" max="13574" width="20.08203125" customWidth="1"/>
    <col min="13575" max="13575" width="3.08203125" customWidth="1"/>
    <col min="13576" max="13576" width="3.75" customWidth="1"/>
    <col min="13577" max="13577" width="2.5" customWidth="1"/>
    <col min="13825" max="13825" width="3.75" customWidth="1"/>
    <col min="13826" max="13826" width="24.25" customWidth="1"/>
    <col min="13827" max="13827" width="4" customWidth="1"/>
    <col min="13828" max="13830" width="20.08203125" customWidth="1"/>
    <col min="13831" max="13831" width="3.08203125" customWidth="1"/>
    <col min="13832" max="13832" width="3.75" customWidth="1"/>
    <col min="13833" max="13833" width="2.5" customWidth="1"/>
    <col min="14081" max="14081" width="3.75" customWidth="1"/>
    <col min="14082" max="14082" width="24.25" customWidth="1"/>
    <col min="14083" max="14083" width="4" customWidth="1"/>
    <col min="14084" max="14086" width="20.08203125" customWidth="1"/>
    <col min="14087" max="14087" width="3.08203125" customWidth="1"/>
    <col min="14088" max="14088" width="3.75" customWidth="1"/>
    <col min="14089" max="14089" width="2.5" customWidth="1"/>
    <col min="14337" max="14337" width="3.75" customWidth="1"/>
    <col min="14338" max="14338" width="24.25" customWidth="1"/>
    <col min="14339" max="14339" width="4" customWidth="1"/>
    <col min="14340" max="14342" width="20.08203125" customWidth="1"/>
    <col min="14343" max="14343" width="3.08203125" customWidth="1"/>
    <col min="14344" max="14344" width="3.75" customWidth="1"/>
    <col min="14345" max="14345" width="2.5" customWidth="1"/>
    <col min="14593" max="14593" width="3.75" customWidth="1"/>
    <col min="14594" max="14594" width="24.25" customWidth="1"/>
    <col min="14595" max="14595" width="4" customWidth="1"/>
    <col min="14596" max="14598" width="20.08203125" customWidth="1"/>
    <col min="14599" max="14599" width="3.08203125" customWidth="1"/>
    <col min="14600" max="14600" width="3.75" customWidth="1"/>
    <col min="14601" max="14601" width="2.5" customWidth="1"/>
    <col min="14849" max="14849" width="3.75" customWidth="1"/>
    <col min="14850" max="14850" width="24.25" customWidth="1"/>
    <col min="14851" max="14851" width="4" customWidth="1"/>
    <col min="14852" max="14854" width="20.08203125" customWidth="1"/>
    <col min="14855" max="14855" width="3.08203125" customWidth="1"/>
    <col min="14856" max="14856" width="3.75" customWidth="1"/>
    <col min="14857" max="14857" width="2.5" customWidth="1"/>
    <col min="15105" max="15105" width="3.75" customWidth="1"/>
    <col min="15106" max="15106" width="24.25" customWidth="1"/>
    <col min="15107" max="15107" width="4" customWidth="1"/>
    <col min="15108" max="15110" width="20.08203125" customWidth="1"/>
    <col min="15111" max="15111" width="3.08203125" customWidth="1"/>
    <col min="15112" max="15112" width="3.75" customWidth="1"/>
    <col min="15113" max="15113" width="2.5" customWidth="1"/>
    <col min="15361" max="15361" width="3.75" customWidth="1"/>
    <col min="15362" max="15362" width="24.25" customWidth="1"/>
    <col min="15363" max="15363" width="4" customWidth="1"/>
    <col min="15364" max="15366" width="20.08203125" customWidth="1"/>
    <col min="15367" max="15367" width="3.08203125" customWidth="1"/>
    <col min="15368" max="15368" width="3.75" customWidth="1"/>
    <col min="15369" max="15369" width="2.5" customWidth="1"/>
    <col min="15617" max="15617" width="3.75" customWidth="1"/>
    <col min="15618" max="15618" width="24.25" customWidth="1"/>
    <col min="15619" max="15619" width="4" customWidth="1"/>
    <col min="15620" max="15622" width="20.08203125" customWidth="1"/>
    <col min="15623" max="15623" width="3.08203125" customWidth="1"/>
    <col min="15624" max="15624" width="3.75" customWidth="1"/>
    <col min="15625" max="15625" width="2.5" customWidth="1"/>
    <col min="15873" max="15873" width="3.75" customWidth="1"/>
    <col min="15874" max="15874" width="24.25" customWidth="1"/>
    <col min="15875" max="15875" width="4" customWidth="1"/>
    <col min="15876" max="15878" width="20.08203125" customWidth="1"/>
    <col min="15879" max="15879" width="3.08203125" customWidth="1"/>
    <col min="15880" max="15880" width="3.75" customWidth="1"/>
    <col min="15881" max="15881" width="2.5" customWidth="1"/>
    <col min="16129" max="16129" width="3.75" customWidth="1"/>
    <col min="16130" max="16130" width="24.25" customWidth="1"/>
    <col min="16131" max="16131" width="4" customWidth="1"/>
    <col min="16132" max="16134" width="20.08203125" customWidth="1"/>
    <col min="16135" max="16135" width="3.08203125" customWidth="1"/>
    <col min="16136" max="16136" width="3.75" customWidth="1"/>
    <col min="16137" max="16137" width="2.5" customWidth="1"/>
  </cols>
  <sheetData>
    <row r="1" spans="1:9" ht="20.149999999999999" customHeight="1">
      <c r="A1" s="29"/>
      <c r="B1" s="106" t="s">
        <v>372</v>
      </c>
      <c r="C1" s="106"/>
      <c r="D1" s="106"/>
      <c r="E1" s="106"/>
      <c r="F1" s="106"/>
      <c r="G1" s="106"/>
      <c r="H1" s="106"/>
    </row>
    <row r="2" spans="1:9" ht="20.149999999999999" customHeight="1">
      <c r="A2" s="29"/>
      <c r="B2" s="106"/>
      <c r="C2" s="106"/>
      <c r="D2" s="106"/>
      <c r="E2" s="106"/>
      <c r="F2" s="1115" t="s">
        <v>357</v>
      </c>
      <c r="G2" s="1115"/>
      <c r="H2" s="106"/>
    </row>
    <row r="3" spans="1:9" ht="20.149999999999999" customHeight="1">
      <c r="A3" s="29"/>
      <c r="B3" s="106"/>
      <c r="C3" s="106"/>
      <c r="D3" s="106"/>
      <c r="E3" s="106"/>
      <c r="F3" s="28"/>
      <c r="G3" s="28"/>
      <c r="H3" s="106"/>
    </row>
    <row r="4" spans="1:9" ht="20.149999999999999" customHeight="1">
      <c r="A4" s="1151" t="s">
        <v>373</v>
      </c>
      <c r="B4" s="1151"/>
      <c r="C4" s="1151"/>
      <c r="D4" s="1151"/>
      <c r="E4" s="1151"/>
      <c r="F4" s="1151"/>
      <c r="G4" s="1151"/>
      <c r="H4" s="106"/>
    </row>
    <row r="5" spans="1:9" ht="20.149999999999999" customHeight="1">
      <c r="A5" s="27"/>
      <c r="B5" s="27"/>
      <c r="C5" s="27"/>
      <c r="D5" s="27"/>
      <c r="E5" s="27"/>
      <c r="F5" s="27"/>
      <c r="G5" s="27"/>
      <c r="H5" s="106"/>
    </row>
    <row r="6" spans="1:9" ht="36" customHeight="1">
      <c r="A6" s="27"/>
      <c r="B6" s="441" t="s">
        <v>197</v>
      </c>
      <c r="C6" s="1410"/>
      <c r="D6" s="1403"/>
      <c r="E6" s="1403"/>
      <c r="F6" s="1403"/>
      <c r="G6" s="1404"/>
      <c r="H6" s="106"/>
    </row>
    <row r="7" spans="1:9" ht="46.5" customHeight="1">
      <c r="A7" s="106"/>
      <c r="B7" s="442" t="s">
        <v>198</v>
      </c>
      <c r="C7" s="1411" t="s">
        <v>374</v>
      </c>
      <c r="D7" s="1411"/>
      <c r="E7" s="1411"/>
      <c r="F7" s="1411"/>
      <c r="G7" s="1412"/>
      <c r="H7" s="106"/>
    </row>
    <row r="8" spans="1:9" ht="70" customHeight="1">
      <c r="A8" s="106"/>
      <c r="B8" s="443" t="s">
        <v>375</v>
      </c>
      <c r="C8" s="1413"/>
      <c r="D8" s="1414"/>
      <c r="E8" s="1414"/>
      <c r="F8" s="1414"/>
      <c r="G8" s="1415"/>
      <c r="H8" s="106"/>
    </row>
    <row r="9" spans="1:9" ht="70" customHeight="1">
      <c r="A9" s="106"/>
      <c r="B9" s="444" t="s">
        <v>376</v>
      </c>
      <c r="C9" s="1407"/>
      <c r="D9" s="1408"/>
      <c r="E9" s="1408"/>
      <c r="F9" s="1408"/>
      <c r="G9" s="1409"/>
      <c r="H9" s="106"/>
    </row>
    <row r="10" spans="1:9" ht="70" customHeight="1">
      <c r="A10" s="106"/>
      <c r="B10" s="444" t="s">
        <v>377</v>
      </c>
      <c r="C10" s="1407"/>
      <c r="D10" s="1408"/>
      <c r="E10" s="1408"/>
      <c r="F10" s="1408"/>
      <c r="G10" s="1409"/>
      <c r="H10" s="106"/>
    </row>
    <row r="11" spans="1:9" ht="17.25" customHeight="1">
      <c r="A11" s="106"/>
      <c r="B11" s="106"/>
      <c r="C11" s="106"/>
      <c r="D11" s="106"/>
      <c r="E11" s="106"/>
      <c r="F11" s="106"/>
      <c r="G11" s="106"/>
      <c r="H11" s="99"/>
      <c r="I11" s="103"/>
    </row>
    <row r="12" spans="1:9" ht="17.25" customHeight="1">
      <c r="A12" s="106"/>
      <c r="B12" s="99" t="s">
        <v>378</v>
      </c>
      <c r="C12" s="99"/>
      <c r="D12" s="99"/>
      <c r="E12" s="99"/>
      <c r="F12" s="99"/>
      <c r="G12" s="99"/>
      <c r="H12" s="99"/>
      <c r="I12" s="103"/>
    </row>
    <row r="13" spans="1:9">
      <c r="A13" s="106"/>
      <c r="B13" s="99" t="s">
        <v>379</v>
      </c>
      <c r="C13" s="99"/>
      <c r="D13" s="99"/>
      <c r="E13" s="99"/>
      <c r="F13" s="99"/>
      <c r="G13" s="99"/>
      <c r="H13" s="106"/>
    </row>
    <row r="14" spans="1:9">
      <c r="A14" s="105"/>
      <c r="B14" s="99" t="s">
        <v>380</v>
      </c>
      <c r="C14" s="104"/>
      <c r="D14" s="104"/>
      <c r="E14" s="104"/>
      <c r="F14" s="104"/>
      <c r="G14" s="104"/>
      <c r="H14" s="106"/>
    </row>
    <row r="15" spans="1:9" ht="17.25" customHeight="1">
      <c r="A15" s="105"/>
      <c r="B15" s="99" t="s">
        <v>381</v>
      </c>
      <c r="C15" s="104"/>
      <c r="D15" s="104"/>
      <c r="E15" s="104"/>
      <c r="F15" s="104"/>
      <c r="G15" s="104"/>
      <c r="H15" s="99"/>
      <c r="I15" s="103"/>
    </row>
    <row r="16" spans="1:9" ht="6" customHeight="1"/>
  </sheetData>
  <mergeCells count="7">
    <mergeCell ref="C10:G10"/>
    <mergeCell ref="F2:G2"/>
    <mergeCell ref="A4:G4"/>
    <mergeCell ref="C6:G6"/>
    <mergeCell ref="C7:G7"/>
    <mergeCell ref="C8:G8"/>
    <mergeCell ref="C9:G9"/>
  </mergeCells>
  <phoneticPr fontId="14"/>
  <pageMargins left="0.7" right="0.7" top="0.75" bottom="0.75" header="0.3" footer="0.3"/>
  <pageSetup paperSize="9" scale="7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B413-65BB-40B8-B56B-E052A5210E4F}">
  <dimension ref="B1:AI26"/>
  <sheetViews>
    <sheetView view="pageBreakPreview" zoomScaleNormal="100" zoomScaleSheetLayoutView="100" workbookViewId="0">
      <selection activeCell="K10" sqref="K10"/>
    </sheetView>
  </sheetViews>
  <sheetFormatPr defaultColWidth="8.83203125" defaultRowHeight="13"/>
  <cols>
    <col min="1" max="1" width="5" style="5" customWidth="1"/>
    <col min="2" max="3" width="3" style="5" customWidth="1"/>
    <col min="4" max="4" width="21.08203125" style="5" customWidth="1"/>
    <col min="5" max="7" width="18.08203125" style="5" customWidth="1"/>
    <col min="8" max="8" width="10.33203125" style="5" customWidth="1"/>
    <col min="9" max="9" width="1.08203125" style="5" customWidth="1"/>
    <col min="10" max="16384" width="8.83203125" style="5"/>
  </cols>
  <sheetData>
    <row r="1" spans="2:8" ht="20.149999999999999" customHeight="1">
      <c r="B1" s="1424" t="s">
        <v>389</v>
      </c>
      <c r="C1" s="1424"/>
      <c r="D1" s="1424"/>
    </row>
    <row r="2" spans="2:8" ht="20.149999999999999" customHeight="1">
      <c r="B2" s="31"/>
      <c r="C2" s="109"/>
      <c r="D2" s="31"/>
      <c r="E2" s="31"/>
      <c r="F2" s="31"/>
      <c r="G2" s="31"/>
      <c r="H2" s="32" t="s">
        <v>390</v>
      </c>
    </row>
    <row r="3" spans="2:8" ht="20.149999999999999" customHeight="1">
      <c r="B3" s="31"/>
      <c r="C3" s="109"/>
      <c r="D3" s="31"/>
      <c r="E3" s="31"/>
      <c r="F3" s="31"/>
      <c r="G3" s="31"/>
      <c r="H3" s="32"/>
    </row>
    <row r="4" spans="2:8" ht="20.149999999999999" customHeight="1">
      <c r="B4" s="1286" t="s">
        <v>391</v>
      </c>
      <c r="C4" s="1154"/>
      <c r="D4" s="1154"/>
      <c r="E4" s="1154"/>
      <c r="F4" s="1154"/>
      <c r="G4" s="1154"/>
      <c r="H4" s="1154"/>
    </row>
    <row r="5" spans="2:8" ht="20.149999999999999" customHeight="1">
      <c r="B5" s="31"/>
      <c r="C5" s="31"/>
      <c r="D5" s="31"/>
      <c r="E5" s="31"/>
      <c r="F5" s="31"/>
      <c r="G5" s="31"/>
      <c r="H5" s="31"/>
    </row>
    <row r="6" spans="2:8" ht="24" customHeight="1">
      <c r="B6" s="1254" t="s">
        <v>392</v>
      </c>
      <c r="C6" s="1254"/>
      <c r="D6" s="1254"/>
      <c r="E6" s="1254"/>
      <c r="F6" s="1254"/>
      <c r="G6" s="1254"/>
      <c r="H6" s="1254"/>
    </row>
    <row r="7" spans="2:8" ht="24" customHeight="1">
      <c r="B7" s="1254" t="s">
        <v>393</v>
      </c>
      <c r="C7" s="1254"/>
      <c r="D7" s="1254"/>
      <c r="E7" s="1254" t="s">
        <v>394</v>
      </c>
      <c r="F7" s="1254"/>
      <c r="G7" s="1254"/>
      <c r="H7" s="1254"/>
    </row>
    <row r="8" spans="2:8" ht="21.75" customHeight="1">
      <c r="B8" s="1417" t="s">
        <v>395</v>
      </c>
      <c r="C8" s="1418"/>
      <c r="D8" s="1418"/>
      <c r="E8" s="1418"/>
      <c r="F8" s="1418"/>
      <c r="G8" s="1419"/>
      <c r="H8" s="445" t="s">
        <v>396</v>
      </c>
    </row>
    <row r="9" spans="2:8" ht="60" customHeight="1">
      <c r="B9" s="1425">
        <v>1</v>
      </c>
      <c r="C9" s="1428" t="s">
        <v>397</v>
      </c>
      <c r="D9" s="1428"/>
      <c r="E9" s="1428"/>
      <c r="F9" s="1424"/>
      <c r="G9" s="1424"/>
      <c r="H9" s="431"/>
    </row>
    <row r="10" spans="2:8" ht="81.75" customHeight="1">
      <c r="B10" s="1426"/>
      <c r="C10" s="31"/>
      <c r="D10" s="1421" t="s">
        <v>398</v>
      </c>
      <c r="E10" s="1421"/>
      <c r="F10" s="1422"/>
      <c r="G10" s="1422"/>
      <c r="H10" s="431"/>
    </row>
    <row r="11" spans="2:8" ht="36" customHeight="1">
      <c r="B11" s="1426"/>
      <c r="C11" s="31"/>
      <c r="D11" s="1421" t="s">
        <v>399</v>
      </c>
      <c r="E11" s="1421"/>
      <c r="F11" s="1422"/>
      <c r="G11" s="1422"/>
      <c r="H11" s="431"/>
    </row>
    <row r="12" spans="2:8" ht="60" customHeight="1">
      <c r="B12" s="1426"/>
      <c r="C12" s="31"/>
      <c r="D12" s="1421" t="s">
        <v>400</v>
      </c>
      <c r="E12" s="1421"/>
      <c r="F12" s="1422"/>
      <c r="G12" s="1422"/>
      <c r="H12" s="431"/>
    </row>
    <row r="13" spans="2:8" ht="39.75" customHeight="1">
      <c r="B13" s="1427"/>
      <c r="C13" s="31"/>
      <c r="D13" s="1421" t="s">
        <v>401</v>
      </c>
      <c r="E13" s="1421"/>
      <c r="F13" s="1422"/>
      <c r="G13" s="1422"/>
      <c r="H13" s="431"/>
    </row>
    <row r="14" spans="2:8" ht="60" customHeight="1">
      <c r="B14" s="446">
        <v>2</v>
      </c>
      <c r="C14" s="1421" t="s">
        <v>402</v>
      </c>
      <c r="D14" s="1421"/>
      <c r="E14" s="1421"/>
      <c r="F14" s="1422"/>
      <c r="G14" s="1422"/>
      <c r="H14" s="431"/>
    </row>
    <row r="15" spans="2:8" ht="60" customHeight="1">
      <c r="B15" s="446">
        <v>3</v>
      </c>
      <c r="C15" s="1421" t="s">
        <v>403</v>
      </c>
      <c r="D15" s="1421"/>
      <c r="E15" s="1421"/>
      <c r="F15" s="1422"/>
      <c r="G15" s="1422"/>
      <c r="H15" s="431"/>
    </row>
    <row r="16" spans="2:8" ht="60" customHeight="1">
      <c r="B16" s="446">
        <v>4</v>
      </c>
      <c r="C16" s="1421" t="s">
        <v>404</v>
      </c>
      <c r="D16" s="1421"/>
      <c r="E16" s="1421"/>
      <c r="F16" s="1422"/>
      <c r="G16" s="1422"/>
      <c r="H16" s="431"/>
    </row>
    <row r="17" spans="2:35" ht="60" customHeight="1">
      <c r="B17" s="446">
        <v>5</v>
      </c>
      <c r="C17" s="1421" t="s">
        <v>405</v>
      </c>
      <c r="D17" s="1421"/>
      <c r="E17" s="1421"/>
      <c r="F17" s="1422"/>
      <c r="G17" s="1422"/>
      <c r="H17" s="431"/>
    </row>
    <row r="18" spans="2:35">
      <c r="B18" s="31"/>
      <c r="C18" s="31"/>
      <c r="D18" s="31"/>
      <c r="E18" s="31"/>
      <c r="F18" s="31"/>
      <c r="G18" s="31"/>
      <c r="H18" s="31"/>
    </row>
    <row r="19" spans="2:35" ht="13.15" customHeight="1">
      <c r="B19" s="1416" t="s">
        <v>406</v>
      </c>
      <c r="C19" s="1416"/>
      <c r="D19" s="1152" t="s">
        <v>407</v>
      </c>
      <c r="E19" s="1152"/>
      <c r="F19" s="1152"/>
      <c r="G19" s="1152"/>
      <c r="H19" s="1152"/>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row>
    <row r="20" spans="2:35">
      <c r="B20" s="31"/>
      <c r="C20" s="31"/>
      <c r="D20" s="1152"/>
      <c r="E20" s="1152"/>
      <c r="F20" s="1152"/>
      <c r="G20" s="1152"/>
      <c r="H20" s="1152"/>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row>
    <row r="21" spans="2:35">
      <c r="B21" s="1416" t="s">
        <v>408</v>
      </c>
      <c r="C21" s="1416"/>
      <c r="D21" s="1423" t="s">
        <v>409</v>
      </c>
      <c r="E21" s="1423"/>
      <c r="F21" s="1423"/>
      <c r="G21" s="1423"/>
      <c r="H21" s="1423"/>
    </row>
    <row r="22" spans="2:35" ht="13.15" customHeight="1">
      <c r="B22" s="1416" t="s">
        <v>410</v>
      </c>
      <c r="C22" s="1416"/>
      <c r="D22" s="1420" t="s">
        <v>411</v>
      </c>
      <c r="E22" s="1420"/>
      <c r="F22" s="1420"/>
      <c r="G22" s="1420"/>
      <c r="H22" s="1420"/>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row>
    <row r="23" spans="2:35">
      <c r="B23" s="31"/>
      <c r="C23" s="108"/>
      <c r="D23" s="1420"/>
      <c r="E23" s="1420"/>
      <c r="F23" s="1420"/>
      <c r="G23" s="1420"/>
      <c r="H23" s="1420"/>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row>
    <row r="24" spans="2:35" ht="13.15" customHeight="1">
      <c r="B24" s="1416" t="s">
        <v>412</v>
      </c>
      <c r="C24" s="1416"/>
      <c r="D24" s="1152" t="s">
        <v>413</v>
      </c>
      <c r="E24" s="1152"/>
      <c r="F24" s="1152"/>
      <c r="G24" s="1152"/>
      <c r="H24" s="1152"/>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row>
    <row r="25" spans="2:35">
      <c r="B25" s="31"/>
      <c r="C25" s="31"/>
      <c r="D25" s="1152"/>
      <c r="E25" s="1152"/>
      <c r="F25" s="1152"/>
      <c r="G25" s="1152"/>
      <c r="H25" s="1152"/>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row>
    <row r="26" spans="2:35">
      <c r="B26" s="31"/>
      <c r="C26" s="31"/>
      <c r="D26" s="31"/>
      <c r="E26" s="31"/>
      <c r="F26" s="31"/>
      <c r="G26" s="31"/>
      <c r="H26" s="31"/>
    </row>
  </sheetData>
  <mergeCells count="25">
    <mergeCell ref="B1:D1"/>
    <mergeCell ref="B4:H4"/>
    <mergeCell ref="B9:B13"/>
    <mergeCell ref="C9:G9"/>
    <mergeCell ref="D10:G10"/>
    <mergeCell ref="D11:G11"/>
    <mergeCell ref="D12:G12"/>
    <mergeCell ref="D13:G13"/>
    <mergeCell ref="B6:D6"/>
    <mergeCell ref="E6:H6"/>
    <mergeCell ref="B7:D7"/>
    <mergeCell ref="B19:C19"/>
    <mergeCell ref="B21:C21"/>
    <mergeCell ref="B22:C22"/>
    <mergeCell ref="B24:C24"/>
    <mergeCell ref="E7:H7"/>
    <mergeCell ref="B8:G8"/>
    <mergeCell ref="D22:H23"/>
    <mergeCell ref="D24:H25"/>
    <mergeCell ref="C14:G14"/>
    <mergeCell ref="C15:G15"/>
    <mergeCell ref="C16:G16"/>
    <mergeCell ref="C17:G17"/>
    <mergeCell ref="D21:H21"/>
    <mergeCell ref="D19:H20"/>
  </mergeCells>
  <phoneticPr fontId="14"/>
  <dataValidations count="1">
    <dataValidation type="list" allowBlank="1" showInputMessage="1" showErrorMessage="1" sqref="H9:H17" xr:uid="{00000000-0002-0000-0000-000000000000}">
      <formula1>"✓"</formula1>
    </dataValidation>
  </dataValidations>
  <pageMargins left="0.69" right="0.47" top="0.98399999999999999" bottom="0.98399999999999999" header="0.51200000000000001" footer="0.51200000000000001"/>
  <pageSetup paperSize="9" scale="8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34DF9-C56D-49C3-965F-F545E4FE29CA}">
  <dimension ref="B1:AJ31"/>
  <sheetViews>
    <sheetView view="pageBreakPreview" zoomScaleNormal="100" zoomScaleSheetLayoutView="100" workbookViewId="0">
      <selection activeCell="B1" sqref="B1:D1"/>
    </sheetView>
  </sheetViews>
  <sheetFormatPr defaultColWidth="8.83203125" defaultRowHeight="13"/>
  <cols>
    <col min="1" max="1" width="1.25" style="31" customWidth="1"/>
    <col min="2" max="3" width="3" style="31" customWidth="1"/>
    <col min="4" max="4" width="21.08203125" style="31" customWidth="1"/>
    <col min="5" max="6" width="18.08203125" style="31" customWidth="1"/>
    <col min="7" max="7" width="26.08203125" style="31" customWidth="1"/>
    <col min="8" max="8" width="10.33203125" style="31" customWidth="1"/>
    <col min="9" max="9" width="1.08203125" style="31" customWidth="1"/>
    <col min="10" max="16384" width="8.83203125" style="31"/>
  </cols>
  <sheetData>
    <row r="1" spans="2:9" ht="20.149999999999999" customHeight="1">
      <c r="B1" s="1424" t="s">
        <v>414</v>
      </c>
      <c r="C1" s="1424"/>
      <c r="D1" s="1424"/>
    </row>
    <row r="2" spans="2:9" ht="20.149999999999999" customHeight="1">
      <c r="B2" s="109"/>
      <c r="H2" s="32" t="s">
        <v>390</v>
      </c>
      <c r="I2" s="32"/>
    </row>
    <row r="3" spans="2:9" ht="20.149999999999999" customHeight="1">
      <c r="B3" s="109"/>
      <c r="H3" s="32"/>
      <c r="I3" s="32"/>
    </row>
    <row r="4" spans="2:9" ht="20.149999999999999" customHeight="1">
      <c r="B4" s="1286" t="s">
        <v>415</v>
      </c>
      <c r="C4" s="1154"/>
      <c r="D4" s="1154"/>
      <c r="E4" s="1154"/>
      <c r="F4" s="1154"/>
      <c r="G4" s="1154"/>
      <c r="H4" s="1154"/>
      <c r="I4" s="116"/>
    </row>
    <row r="5" spans="2:9" ht="20.149999999999999" customHeight="1">
      <c r="B5" s="116"/>
      <c r="C5" s="116"/>
      <c r="D5" s="116"/>
      <c r="E5" s="116"/>
      <c r="F5" s="116"/>
      <c r="G5" s="116"/>
      <c r="H5" s="116"/>
      <c r="I5" s="116"/>
    </row>
    <row r="6" spans="2:9" ht="24" customHeight="1">
      <c r="B6" s="1254" t="s">
        <v>392</v>
      </c>
      <c r="C6" s="1254"/>
      <c r="D6" s="1254"/>
      <c r="E6" s="1254"/>
      <c r="F6" s="1254"/>
      <c r="G6" s="1254"/>
      <c r="H6" s="1254"/>
      <c r="I6" s="116"/>
    </row>
    <row r="7" spans="2:9" ht="24" customHeight="1">
      <c r="B7" s="1254" t="s">
        <v>393</v>
      </c>
      <c r="C7" s="1254"/>
      <c r="D7" s="1254"/>
      <c r="E7" s="1254" t="s">
        <v>394</v>
      </c>
      <c r="F7" s="1254"/>
      <c r="G7" s="1254"/>
      <c r="H7" s="1254"/>
      <c r="I7" s="116"/>
    </row>
    <row r="8" spans="2:9" ht="20.149999999999999" customHeight="1">
      <c r="B8" s="1417" t="s">
        <v>416</v>
      </c>
      <c r="C8" s="1418"/>
      <c r="D8" s="1418"/>
      <c r="E8" s="1418"/>
      <c r="F8" s="1418"/>
      <c r="G8" s="1419"/>
      <c r="H8" s="445" t="s">
        <v>396</v>
      </c>
      <c r="I8" s="116"/>
    </row>
    <row r="9" spans="2:9" ht="60" customHeight="1">
      <c r="B9" s="1425">
        <v>1</v>
      </c>
      <c r="C9" s="1428" t="s">
        <v>397</v>
      </c>
      <c r="D9" s="1428"/>
      <c r="E9" s="1428"/>
      <c r="F9" s="1424"/>
      <c r="G9" s="1424"/>
      <c r="H9" s="431"/>
    </row>
    <row r="10" spans="2:9" ht="60" customHeight="1">
      <c r="B10" s="1426"/>
      <c r="D10" s="1421" t="s">
        <v>398</v>
      </c>
      <c r="E10" s="1421"/>
      <c r="F10" s="1422"/>
      <c r="G10" s="1422"/>
      <c r="H10" s="431"/>
    </row>
    <row r="11" spans="2:9" ht="36" customHeight="1">
      <c r="B11" s="1426"/>
      <c r="D11" s="1421" t="s">
        <v>399</v>
      </c>
      <c r="E11" s="1421"/>
      <c r="F11" s="1422"/>
      <c r="G11" s="1422"/>
      <c r="H11" s="431"/>
    </row>
    <row r="12" spans="2:9" ht="60" customHeight="1">
      <c r="B12" s="1426"/>
      <c r="D12" s="1421" t="s">
        <v>400</v>
      </c>
      <c r="E12" s="1421"/>
      <c r="F12" s="1422"/>
      <c r="G12" s="1422"/>
      <c r="H12" s="431"/>
    </row>
    <row r="13" spans="2:9" ht="39.75" customHeight="1">
      <c r="B13" s="1427"/>
      <c r="D13" s="1421" t="s">
        <v>401</v>
      </c>
      <c r="E13" s="1421"/>
      <c r="F13" s="1422"/>
      <c r="G13" s="1422"/>
      <c r="H13" s="431"/>
    </row>
    <row r="14" spans="2:9" ht="60" customHeight="1">
      <c r="B14" s="446">
        <v>2</v>
      </c>
      <c r="C14" s="1421" t="s">
        <v>402</v>
      </c>
      <c r="D14" s="1421"/>
      <c r="E14" s="1421"/>
      <c r="F14" s="1422"/>
      <c r="G14" s="1422"/>
      <c r="H14" s="431"/>
    </row>
    <row r="15" spans="2:9" ht="60" customHeight="1">
      <c r="B15" s="446">
        <v>3</v>
      </c>
      <c r="C15" s="1421" t="s">
        <v>403</v>
      </c>
      <c r="D15" s="1421"/>
      <c r="E15" s="1421"/>
      <c r="F15" s="1422"/>
      <c r="G15" s="1422"/>
      <c r="H15" s="431"/>
    </row>
    <row r="16" spans="2:9" ht="60" customHeight="1">
      <c r="B16" s="446">
        <v>4</v>
      </c>
      <c r="C16" s="1421" t="s">
        <v>404</v>
      </c>
      <c r="D16" s="1421"/>
      <c r="E16" s="1421"/>
      <c r="F16" s="1422"/>
      <c r="G16" s="1422"/>
      <c r="H16" s="431"/>
    </row>
    <row r="17" spans="2:36" ht="60" customHeight="1">
      <c r="B17" s="446">
        <v>5</v>
      </c>
      <c r="C17" s="1421" t="s">
        <v>405</v>
      </c>
      <c r="D17" s="1421"/>
      <c r="E17" s="1421"/>
      <c r="F17" s="1422"/>
      <c r="G17" s="1422"/>
      <c r="H17" s="431"/>
    </row>
    <row r="19" spans="2:36" ht="20.149999999999999" customHeight="1">
      <c r="B19" s="31" t="s">
        <v>417</v>
      </c>
      <c r="I19" s="109"/>
    </row>
    <row r="20" spans="2:36" ht="20.149999999999999" customHeight="1">
      <c r="B20" s="1429" t="s">
        <v>418</v>
      </c>
      <c r="C20" s="1430"/>
      <c r="D20" s="1430"/>
      <c r="E20" s="1430"/>
      <c r="F20" s="1430"/>
      <c r="G20" s="1430"/>
      <c r="H20" s="1430"/>
      <c r="I20" s="109"/>
    </row>
    <row r="21" spans="2:36" ht="12" customHeight="1">
      <c r="B21" s="1431"/>
      <c r="C21" s="1431"/>
      <c r="D21" s="1431"/>
      <c r="E21" s="1431"/>
      <c r="F21" s="1431"/>
      <c r="G21" s="1431"/>
      <c r="H21" s="1431"/>
      <c r="I21" s="109"/>
    </row>
    <row r="22" spans="2:36">
      <c r="B22" s="1417" t="s">
        <v>395</v>
      </c>
      <c r="C22" s="1418"/>
      <c r="D22" s="1418"/>
      <c r="E22" s="1418"/>
      <c r="F22" s="1418"/>
      <c r="G22" s="1419"/>
      <c r="H22" s="445" t="s">
        <v>396</v>
      </c>
      <c r="I22" s="115"/>
    </row>
    <row r="23" spans="2:36" ht="34.5" customHeight="1">
      <c r="B23" s="446">
        <v>1</v>
      </c>
      <c r="C23" s="1421" t="s">
        <v>419</v>
      </c>
      <c r="D23" s="1421"/>
      <c r="E23" s="1421"/>
      <c r="F23" s="1422"/>
      <c r="G23" s="1422"/>
      <c r="H23" s="431"/>
      <c r="I23" s="109"/>
    </row>
    <row r="24" spans="2:36" ht="34.5" customHeight="1">
      <c r="B24" s="446">
        <v>2</v>
      </c>
      <c r="C24" s="1421" t="s">
        <v>420</v>
      </c>
      <c r="D24" s="1421"/>
      <c r="E24" s="1421"/>
      <c r="F24" s="1422"/>
      <c r="G24" s="1422"/>
      <c r="H24" s="431"/>
      <c r="I24" s="109"/>
    </row>
    <row r="25" spans="2:36" ht="8.25" customHeight="1">
      <c r="B25" s="115"/>
      <c r="C25" s="114"/>
      <c r="D25" s="114"/>
      <c r="E25" s="114"/>
      <c r="F25" s="109"/>
      <c r="G25" s="109"/>
      <c r="H25" s="109"/>
      <c r="I25" s="109"/>
    </row>
    <row r="26" spans="2:36" ht="17.149999999999999" customHeight="1">
      <c r="B26" s="1420" t="s">
        <v>421</v>
      </c>
      <c r="C26" s="1420"/>
      <c r="D26" s="1420"/>
      <c r="E26" s="1420"/>
      <c r="F26" s="1420"/>
      <c r="G26" s="1420"/>
      <c r="H26" s="1420"/>
      <c r="I26" s="113"/>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row>
    <row r="27" spans="2:36" ht="17.149999999999999" customHeight="1">
      <c r="B27" s="1420"/>
      <c r="C27" s="1420"/>
      <c r="D27" s="1420"/>
      <c r="E27" s="1420"/>
      <c r="F27" s="1420"/>
      <c r="G27" s="1420"/>
      <c r="H27" s="1420"/>
      <c r="I27" s="113"/>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row>
    <row r="28" spans="2:36" ht="17.149999999999999" customHeight="1">
      <c r="B28" s="1420"/>
      <c r="C28" s="1420"/>
      <c r="D28" s="1420"/>
      <c r="E28" s="1420"/>
      <c r="F28" s="1420"/>
      <c r="G28" s="1420"/>
      <c r="H28" s="1420"/>
      <c r="I28" s="40"/>
    </row>
    <row r="29" spans="2:36" ht="17.149999999999999" customHeight="1">
      <c r="B29" s="1420"/>
      <c r="C29" s="1420"/>
      <c r="D29" s="1420"/>
      <c r="E29" s="1420"/>
      <c r="F29" s="1420"/>
      <c r="G29" s="1420"/>
      <c r="H29" s="1420"/>
      <c r="I29" s="111"/>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row>
    <row r="30" spans="2:36" ht="17.149999999999999" customHeight="1">
      <c r="B30" s="1420"/>
      <c r="C30" s="1420"/>
      <c r="D30" s="1420"/>
      <c r="E30" s="1420"/>
      <c r="F30" s="1420"/>
      <c r="G30" s="1420"/>
      <c r="H30" s="1420"/>
      <c r="I30" s="111"/>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row>
    <row r="31" spans="2:36" ht="17.149999999999999" customHeight="1">
      <c r="B31" s="1420"/>
      <c r="C31" s="1420"/>
      <c r="D31" s="1420"/>
      <c r="E31" s="1420"/>
      <c r="F31" s="1420"/>
      <c r="G31" s="1420"/>
      <c r="H31" s="1420"/>
    </row>
  </sheetData>
  <mergeCells count="22">
    <mergeCell ref="B1:D1"/>
    <mergeCell ref="B26:H31"/>
    <mergeCell ref="B20:H21"/>
    <mergeCell ref="B7:D7"/>
    <mergeCell ref="E7:H7"/>
    <mergeCell ref="B8:G8"/>
    <mergeCell ref="B9:B13"/>
    <mergeCell ref="C9:G9"/>
    <mergeCell ref="D10:G10"/>
    <mergeCell ref="D13:G13"/>
    <mergeCell ref="C23:G23"/>
    <mergeCell ref="B22:G22"/>
    <mergeCell ref="C24:G24"/>
    <mergeCell ref="C14:G14"/>
    <mergeCell ref="C15:G15"/>
    <mergeCell ref="C16:G16"/>
    <mergeCell ref="C17:G17"/>
    <mergeCell ref="B4:H4"/>
    <mergeCell ref="B6:D6"/>
    <mergeCell ref="E6:H6"/>
    <mergeCell ref="D11:G11"/>
    <mergeCell ref="D12:G12"/>
  </mergeCells>
  <phoneticPr fontId="14"/>
  <dataValidations count="1">
    <dataValidation type="list" allowBlank="1" showInputMessage="1" showErrorMessage="1" sqref="H9:I17 H23:I25" xr:uid="{228B6622-8613-440B-BDD2-DCD8816A87C9}">
      <formula1>"✓"</formula1>
    </dataValidation>
  </dataValidations>
  <pageMargins left="0.69" right="0.47" top="0.98399999999999999" bottom="0.98399999999999999" header="0.51200000000000001" footer="0.51200000000000001"/>
  <pageSetup paperSize="9" scale="7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95AF-4202-4772-B103-2C669F9363B8}">
  <dimension ref="A1:AK29"/>
  <sheetViews>
    <sheetView view="pageBreakPreview" topLeftCell="B1" zoomScale="115" zoomScaleNormal="100" zoomScaleSheetLayoutView="115" workbookViewId="0">
      <selection activeCell="B1" sqref="B1:H1"/>
    </sheetView>
  </sheetViews>
  <sheetFormatPr defaultColWidth="9" defaultRowHeight="12"/>
  <cols>
    <col min="1" max="1" width="1.33203125" style="117" customWidth="1"/>
    <col min="2" max="11" width="2.5" style="117" customWidth="1"/>
    <col min="12" max="12" width="0.83203125" style="117" customWidth="1"/>
    <col min="13" max="27" width="2.5" style="117" customWidth="1"/>
    <col min="28" max="28" width="5" style="117" customWidth="1"/>
    <col min="29" max="29" width="4.25" style="117" customWidth="1"/>
    <col min="30" max="36" width="2.5" style="117" customWidth="1"/>
    <col min="37" max="37" width="1.33203125" style="117" customWidth="1"/>
    <col min="38" max="61" width="2.58203125" style="117" customWidth="1"/>
    <col min="62" max="16384" width="9" style="117"/>
  </cols>
  <sheetData>
    <row r="1" spans="1:37" ht="20.149999999999999" customHeight="1">
      <c r="B1" s="1379" t="s">
        <v>422</v>
      </c>
      <c r="C1" s="1484"/>
      <c r="D1" s="1484"/>
      <c r="E1" s="1484"/>
      <c r="F1" s="1484"/>
      <c r="G1" s="1484"/>
      <c r="H1" s="1484"/>
    </row>
    <row r="2" spans="1:37" ht="20.149999999999999" customHeight="1">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29" t="s">
        <v>423</v>
      </c>
    </row>
    <row r="3" spans="1:37" ht="20.149999999999999" customHeight="1">
      <c r="A3" s="118"/>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29"/>
    </row>
    <row r="4" spans="1:37" ht="20.149999999999999" customHeight="1">
      <c r="A4" s="118"/>
      <c r="B4" s="1364" t="s">
        <v>424</v>
      </c>
      <c r="C4" s="1364"/>
      <c r="D4" s="1364"/>
      <c r="E4" s="1364"/>
      <c r="F4" s="1364"/>
      <c r="G4" s="1364"/>
      <c r="H4" s="1364"/>
      <c r="I4" s="1364"/>
      <c r="J4" s="1364"/>
      <c r="K4" s="1364"/>
      <c r="L4" s="1364"/>
      <c r="M4" s="1364"/>
      <c r="N4" s="1364"/>
      <c r="O4" s="1364"/>
      <c r="P4" s="1364"/>
      <c r="Q4" s="1364"/>
      <c r="R4" s="1364"/>
      <c r="S4" s="1364"/>
      <c r="T4" s="1364"/>
      <c r="U4" s="1364"/>
      <c r="V4" s="1364"/>
      <c r="W4" s="1364"/>
      <c r="X4" s="1364"/>
      <c r="Y4" s="1364"/>
      <c r="Z4" s="1364"/>
      <c r="AA4" s="1364"/>
      <c r="AB4" s="1364"/>
      <c r="AC4" s="1364"/>
      <c r="AD4" s="1364"/>
      <c r="AE4" s="1364"/>
      <c r="AF4" s="1364"/>
      <c r="AG4" s="1364"/>
      <c r="AH4" s="1364"/>
      <c r="AI4" s="1364"/>
      <c r="AJ4" s="1364"/>
      <c r="AK4" s="128"/>
    </row>
    <row r="5" spans="1:37" ht="20.149999999999999" customHeight="1">
      <c r="A5" s="118"/>
      <c r="B5" s="127"/>
      <c r="C5" s="127"/>
      <c r="D5" s="127"/>
      <c r="E5" s="127"/>
      <c r="F5" s="127"/>
      <c r="G5" s="126"/>
      <c r="H5" s="126"/>
      <c r="I5" s="126"/>
      <c r="J5" s="126"/>
      <c r="K5" s="126"/>
      <c r="L5" s="126"/>
      <c r="M5" s="126"/>
      <c r="N5" s="126"/>
      <c r="O5" s="126"/>
      <c r="P5" s="126"/>
      <c r="Q5" s="125"/>
      <c r="R5" s="125"/>
      <c r="S5" s="125"/>
      <c r="T5" s="125"/>
      <c r="U5" s="125"/>
      <c r="V5" s="125"/>
      <c r="W5" s="125"/>
      <c r="X5" s="125"/>
      <c r="Y5" s="125"/>
      <c r="Z5" s="125"/>
      <c r="AA5" s="125"/>
      <c r="AB5" s="125"/>
      <c r="AC5" s="125"/>
      <c r="AD5" s="125"/>
      <c r="AE5" s="125"/>
      <c r="AF5" s="125"/>
      <c r="AG5" s="125"/>
      <c r="AH5" s="125"/>
      <c r="AI5" s="125"/>
      <c r="AJ5" s="125"/>
      <c r="AK5" s="124"/>
    </row>
    <row r="6" spans="1:37" ht="24.75" customHeight="1">
      <c r="A6" s="118"/>
      <c r="B6" s="1476" t="s">
        <v>425</v>
      </c>
      <c r="C6" s="1477"/>
      <c r="D6" s="1477"/>
      <c r="E6" s="1477"/>
      <c r="F6" s="1477"/>
      <c r="G6" s="1477"/>
      <c r="H6" s="1477"/>
      <c r="I6" s="1477"/>
      <c r="J6" s="1477"/>
      <c r="K6" s="1478"/>
      <c r="L6" s="1474"/>
      <c r="M6" s="1469"/>
      <c r="N6" s="1469"/>
      <c r="O6" s="1469"/>
      <c r="P6" s="1469"/>
      <c r="Q6" s="1469"/>
      <c r="R6" s="1469"/>
      <c r="S6" s="1469"/>
      <c r="T6" s="1469"/>
      <c r="U6" s="1469"/>
      <c r="V6" s="1469"/>
      <c r="W6" s="1469"/>
      <c r="X6" s="1469"/>
      <c r="Y6" s="1469"/>
      <c r="Z6" s="1469"/>
      <c r="AA6" s="1469"/>
      <c r="AB6" s="1469"/>
      <c r="AC6" s="1469"/>
      <c r="AD6" s="1469"/>
      <c r="AE6" s="1469"/>
      <c r="AF6" s="1469"/>
      <c r="AG6" s="1469"/>
      <c r="AH6" s="1469"/>
      <c r="AI6" s="1469"/>
      <c r="AJ6" s="1475"/>
      <c r="AK6" s="124"/>
    </row>
    <row r="7" spans="1:37" ht="24.75" customHeight="1">
      <c r="A7" s="118"/>
      <c r="B7" s="1473" t="s">
        <v>359</v>
      </c>
      <c r="C7" s="1473"/>
      <c r="D7" s="1473"/>
      <c r="E7" s="1473"/>
      <c r="F7" s="1473"/>
      <c r="G7" s="1473"/>
      <c r="H7" s="1473"/>
      <c r="I7" s="1473"/>
      <c r="J7" s="1473"/>
      <c r="K7" s="1473"/>
      <c r="L7" s="1474"/>
      <c r="M7" s="1469"/>
      <c r="N7" s="1469"/>
      <c r="O7" s="1469"/>
      <c r="P7" s="1469"/>
      <c r="Q7" s="1469"/>
      <c r="R7" s="1469"/>
      <c r="S7" s="1469"/>
      <c r="T7" s="1469"/>
      <c r="U7" s="1469"/>
      <c r="V7" s="1469"/>
      <c r="W7" s="1469"/>
      <c r="X7" s="1469"/>
      <c r="Y7" s="1469"/>
      <c r="Z7" s="1469"/>
      <c r="AA7" s="1469"/>
      <c r="AB7" s="1469"/>
      <c r="AC7" s="1469"/>
      <c r="AD7" s="1469"/>
      <c r="AE7" s="1469"/>
      <c r="AF7" s="1469"/>
      <c r="AG7" s="1469"/>
      <c r="AH7" s="1469"/>
      <c r="AI7" s="1469"/>
      <c r="AJ7" s="1475"/>
      <c r="AK7" s="124"/>
    </row>
    <row r="8" spans="1:37" ht="24.75" customHeight="1">
      <c r="A8" s="118"/>
      <c r="B8" s="1473" t="s">
        <v>426</v>
      </c>
      <c r="C8" s="1473"/>
      <c r="D8" s="1473"/>
      <c r="E8" s="1473"/>
      <c r="F8" s="1473"/>
      <c r="G8" s="1473"/>
      <c r="H8" s="1473"/>
      <c r="I8" s="1473"/>
      <c r="J8" s="1473"/>
      <c r="K8" s="1473"/>
      <c r="L8" s="1474" t="s">
        <v>427</v>
      </c>
      <c r="M8" s="1469"/>
      <c r="N8" s="1469"/>
      <c r="O8" s="1469"/>
      <c r="P8" s="1469"/>
      <c r="Q8" s="1469"/>
      <c r="R8" s="1469"/>
      <c r="S8" s="1469"/>
      <c r="T8" s="1469"/>
      <c r="U8" s="1469"/>
      <c r="V8" s="1469"/>
      <c r="W8" s="1469"/>
      <c r="X8" s="1469"/>
      <c r="Y8" s="1469"/>
      <c r="Z8" s="1469"/>
      <c r="AA8" s="1469"/>
      <c r="AB8" s="1469"/>
      <c r="AC8" s="1469"/>
      <c r="AD8" s="1469"/>
      <c r="AE8" s="1469"/>
      <c r="AF8" s="1469"/>
      <c r="AG8" s="1469"/>
      <c r="AH8" s="1469"/>
      <c r="AI8" s="1469"/>
      <c r="AJ8" s="1475"/>
      <c r="AK8" s="124"/>
    </row>
    <row r="9" spans="1:37" ht="24.75" customHeight="1">
      <c r="A9" s="118"/>
      <c r="B9" s="1462" t="s">
        <v>428</v>
      </c>
      <c r="C9" s="1463"/>
      <c r="D9" s="1434" t="s">
        <v>429</v>
      </c>
      <c r="E9" s="1435"/>
      <c r="F9" s="1435"/>
      <c r="G9" s="1435"/>
      <c r="H9" s="1435"/>
      <c r="I9" s="1435"/>
      <c r="J9" s="1435"/>
      <c r="K9" s="1436"/>
      <c r="L9" s="447"/>
      <c r="M9" s="1469" t="s">
        <v>430</v>
      </c>
      <c r="N9" s="1469"/>
      <c r="O9" s="1469"/>
      <c r="P9" s="1469"/>
      <c r="Q9" s="448"/>
      <c r="R9" s="448"/>
      <c r="S9" s="448"/>
      <c r="T9" s="448"/>
      <c r="U9" s="449"/>
      <c r="V9" s="450"/>
      <c r="W9" s="1469" t="s">
        <v>184</v>
      </c>
      <c r="X9" s="1469"/>
      <c r="Y9" s="1470" t="s">
        <v>431</v>
      </c>
      <c r="Z9" s="1470"/>
      <c r="AA9" s="1470"/>
      <c r="AB9" s="451" t="s">
        <v>432</v>
      </c>
      <c r="AC9" s="1471" t="s">
        <v>185</v>
      </c>
      <c r="AD9" s="1441"/>
      <c r="AE9" s="1441"/>
      <c r="AF9" s="1470"/>
      <c r="AG9" s="1470"/>
      <c r="AH9" s="1470"/>
      <c r="AI9" s="1477" t="s">
        <v>432</v>
      </c>
      <c r="AJ9" s="1478"/>
    </row>
    <row r="10" spans="1:37" ht="24.75" customHeight="1">
      <c r="A10" s="118"/>
      <c r="B10" s="1464"/>
      <c r="C10" s="1465"/>
      <c r="D10" s="1437"/>
      <c r="E10" s="1438"/>
      <c r="F10" s="1438"/>
      <c r="G10" s="1438"/>
      <c r="H10" s="1438"/>
      <c r="I10" s="1438"/>
      <c r="J10" s="1438"/>
      <c r="K10" s="1439"/>
      <c r="L10" s="123"/>
      <c r="M10" s="1469" t="s">
        <v>433</v>
      </c>
      <c r="N10" s="1469"/>
      <c r="O10" s="1469"/>
      <c r="P10" s="1469"/>
      <c r="Q10" s="122"/>
      <c r="R10" s="122"/>
      <c r="S10" s="122"/>
      <c r="T10" s="122"/>
      <c r="U10" s="121"/>
      <c r="V10" s="120"/>
      <c r="W10" s="1479" t="s">
        <v>184</v>
      </c>
      <c r="X10" s="1479"/>
      <c r="Y10" s="1480"/>
      <c r="Z10" s="1480"/>
      <c r="AA10" s="1480"/>
      <c r="AB10" s="119" t="s">
        <v>432</v>
      </c>
      <c r="AC10" s="1481" t="s">
        <v>185</v>
      </c>
      <c r="AD10" s="1435"/>
      <c r="AE10" s="1435"/>
      <c r="AF10" s="1480"/>
      <c r="AG10" s="1480"/>
      <c r="AH10" s="1480"/>
      <c r="AI10" s="1482" t="s">
        <v>432</v>
      </c>
      <c r="AJ10" s="1483"/>
    </row>
    <row r="11" spans="1:37" ht="53.25" customHeight="1">
      <c r="A11" s="118"/>
      <c r="B11" s="1464"/>
      <c r="C11" s="1465"/>
      <c r="D11" s="1440" t="s">
        <v>434</v>
      </c>
      <c r="E11" s="1441"/>
      <c r="F11" s="1441"/>
      <c r="G11" s="1441"/>
      <c r="H11" s="1441"/>
      <c r="I11" s="1441"/>
      <c r="J11" s="1441"/>
      <c r="K11" s="1441"/>
      <c r="L11" s="452"/>
      <c r="M11" s="1469" t="s">
        <v>435</v>
      </c>
      <c r="N11" s="1469"/>
      <c r="O11" s="1469"/>
      <c r="P11" s="1472"/>
      <c r="Q11" s="453"/>
      <c r="R11" s="453"/>
      <c r="S11" s="453"/>
      <c r="T11" s="453"/>
      <c r="U11" s="453"/>
      <c r="V11" s="453"/>
      <c r="W11" s="453"/>
      <c r="X11" s="453"/>
      <c r="Y11" s="453"/>
      <c r="Z11" s="453"/>
      <c r="AA11" s="453"/>
      <c r="AB11" s="453"/>
      <c r="AC11" s="453"/>
      <c r="AD11" s="453"/>
      <c r="AE11" s="453"/>
      <c r="AF11" s="453"/>
      <c r="AG11" s="453"/>
      <c r="AH11" s="453"/>
      <c r="AI11" s="453"/>
      <c r="AJ11" s="454"/>
    </row>
    <row r="12" spans="1:37" ht="24.75" customHeight="1">
      <c r="A12" s="118"/>
      <c r="B12" s="1464"/>
      <c r="C12" s="1466"/>
      <c r="D12" s="1442" t="s">
        <v>436</v>
      </c>
      <c r="E12" s="1443"/>
      <c r="F12" s="1446" t="s">
        <v>437</v>
      </c>
      <c r="G12" s="1447"/>
      <c r="H12" s="1447"/>
      <c r="I12" s="1447"/>
      <c r="J12" s="1447"/>
      <c r="K12" s="1447"/>
      <c r="L12" s="1450"/>
      <c r="M12" s="1450"/>
      <c r="N12" s="1450"/>
      <c r="O12" s="1450"/>
      <c r="P12" s="1450"/>
      <c r="Q12" s="1450"/>
      <c r="R12" s="1450"/>
      <c r="S12" s="1450"/>
      <c r="T12" s="1450"/>
      <c r="U12" s="1450"/>
      <c r="V12" s="1450"/>
      <c r="W12" s="1450"/>
      <c r="X12" s="1450"/>
      <c r="Y12" s="1450"/>
      <c r="Z12" s="1450"/>
      <c r="AA12" s="1450"/>
      <c r="AB12" s="1450"/>
      <c r="AC12" s="1450"/>
      <c r="AD12" s="1450"/>
      <c r="AE12" s="1450"/>
      <c r="AF12" s="1450"/>
      <c r="AG12" s="1450"/>
      <c r="AH12" s="1450"/>
      <c r="AI12" s="1450"/>
      <c r="AJ12" s="1451"/>
    </row>
    <row r="13" spans="1:37" ht="24.75" customHeight="1">
      <c r="A13" s="118"/>
      <c r="B13" s="1464"/>
      <c r="C13" s="1466"/>
      <c r="D13" s="1442"/>
      <c r="E13" s="1443"/>
      <c r="F13" s="1448"/>
      <c r="G13" s="1449"/>
      <c r="H13" s="1449"/>
      <c r="I13" s="1449"/>
      <c r="J13" s="1449"/>
      <c r="K13" s="1449"/>
      <c r="L13" s="1452"/>
      <c r="M13" s="1452"/>
      <c r="N13" s="1452"/>
      <c r="O13" s="1452"/>
      <c r="P13" s="1452"/>
      <c r="Q13" s="1452"/>
      <c r="R13" s="1452"/>
      <c r="S13" s="1452"/>
      <c r="T13" s="1452"/>
      <c r="U13" s="1452"/>
      <c r="V13" s="1452"/>
      <c r="W13" s="1452"/>
      <c r="X13" s="1452"/>
      <c r="Y13" s="1452"/>
      <c r="Z13" s="1452"/>
      <c r="AA13" s="1452"/>
      <c r="AB13" s="1452"/>
      <c r="AC13" s="1452"/>
      <c r="AD13" s="1452"/>
      <c r="AE13" s="1452"/>
      <c r="AF13" s="1452"/>
      <c r="AG13" s="1452"/>
      <c r="AH13" s="1452"/>
      <c r="AI13" s="1452"/>
      <c r="AJ13" s="1453"/>
    </row>
    <row r="14" spans="1:37" ht="24.75" customHeight="1">
      <c r="A14" s="118"/>
      <c r="B14" s="1464"/>
      <c r="C14" s="1466"/>
      <c r="D14" s="1442"/>
      <c r="E14" s="1443"/>
      <c r="F14" s="1448" t="s">
        <v>438</v>
      </c>
      <c r="G14" s="1449"/>
      <c r="H14" s="1449"/>
      <c r="I14" s="1449"/>
      <c r="J14" s="1449"/>
      <c r="K14" s="1449"/>
      <c r="L14" s="1452"/>
      <c r="M14" s="1452"/>
      <c r="N14" s="1452"/>
      <c r="O14" s="1452"/>
      <c r="P14" s="1452"/>
      <c r="Q14" s="1452"/>
      <c r="R14" s="1452"/>
      <c r="S14" s="1452"/>
      <c r="T14" s="1452"/>
      <c r="U14" s="1452"/>
      <c r="V14" s="1452"/>
      <c r="W14" s="1452"/>
      <c r="X14" s="1452"/>
      <c r="Y14" s="1452"/>
      <c r="Z14" s="1452"/>
      <c r="AA14" s="1452"/>
      <c r="AB14" s="1452"/>
      <c r="AC14" s="1452"/>
      <c r="AD14" s="1452"/>
      <c r="AE14" s="1452"/>
      <c r="AF14" s="1452"/>
      <c r="AG14" s="1452"/>
      <c r="AH14" s="1452"/>
      <c r="AI14" s="1452"/>
      <c r="AJ14" s="1453"/>
    </row>
    <row r="15" spans="1:37" ht="24.75" customHeight="1">
      <c r="A15" s="118"/>
      <c r="B15" s="1464"/>
      <c r="C15" s="1466"/>
      <c r="D15" s="1442"/>
      <c r="E15" s="1443"/>
      <c r="F15" s="1448"/>
      <c r="G15" s="1449"/>
      <c r="H15" s="1449"/>
      <c r="I15" s="1449"/>
      <c r="J15" s="1449"/>
      <c r="K15" s="1449"/>
      <c r="L15" s="1452"/>
      <c r="M15" s="1452"/>
      <c r="N15" s="1452"/>
      <c r="O15" s="1452"/>
      <c r="P15" s="1452"/>
      <c r="Q15" s="1452"/>
      <c r="R15" s="1452"/>
      <c r="S15" s="1452"/>
      <c r="T15" s="1452"/>
      <c r="U15" s="1452"/>
      <c r="V15" s="1452"/>
      <c r="W15" s="1452"/>
      <c r="X15" s="1452"/>
      <c r="Y15" s="1452"/>
      <c r="Z15" s="1452"/>
      <c r="AA15" s="1452"/>
      <c r="AB15" s="1452"/>
      <c r="AC15" s="1452"/>
      <c r="AD15" s="1452"/>
      <c r="AE15" s="1452"/>
      <c r="AF15" s="1452"/>
      <c r="AG15" s="1452"/>
      <c r="AH15" s="1452"/>
      <c r="AI15" s="1452"/>
      <c r="AJ15" s="1453"/>
    </row>
    <row r="16" spans="1:37" ht="24.75" customHeight="1">
      <c r="A16" s="118"/>
      <c r="B16" s="1464"/>
      <c r="C16" s="1466"/>
      <c r="D16" s="1442"/>
      <c r="E16" s="1443"/>
      <c r="F16" s="1448"/>
      <c r="G16" s="1449"/>
      <c r="H16" s="1449"/>
      <c r="I16" s="1449"/>
      <c r="J16" s="1449"/>
      <c r="K16" s="1449"/>
      <c r="L16" s="1452"/>
      <c r="M16" s="1452"/>
      <c r="N16" s="1452"/>
      <c r="O16" s="1452"/>
      <c r="P16" s="1452"/>
      <c r="Q16" s="1452"/>
      <c r="R16" s="1452"/>
      <c r="S16" s="1452"/>
      <c r="T16" s="1452"/>
      <c r="U16" s="1452"/>
      <c r="V16" s="1452"/>
      <c r="W16" s="1452"/>
      <c r="X16" s="1452"/>
      <c r="Y16" s="1452"/>
      <c r="Z16" s="1452"/>
      <c r="AA16" s="1452"/>
      <c r="AB16" s="1452"/>
      <c r="AC16" s="1452"/>
      <c r="AD16" s="1452"/>
      <c r="AE16" s="1452"/>
      <c r="AF16" s="1452"/>
      <c r="AG16" s="1452"/>
      <c r="AH16" s="1452"/>
      <c r="AI16" s="1452"/>
      <c r="AJ16" s="1453"/>
    </row>
    <row r="17" spans="1:36" ht="24.75" customHeight="1">
      <c r="A17" s="118"/>
      <c r="B17" s="1464"/>
      <c r="C17" s="1466"/>
      <c r="D17" s="1442"/>
      <c r="E17" s="1443"/>
      <c r="F17" s="1448"/>
      <c r="G17" s="1449"/>
      <c r="H17" s="1449"/>
      <c r="I17" s="1449"/>
      <c r="J17" s="1449"/>
      <c r="K17" s="1449"/>
      <c r="L17" s="1452"/>
      <c r="M17" s="1452"/>
      <c r="N17" s="1452"/>
      <c r="O17" s="1452"/>
      <c r="P17" s="1452"/>
      <c r="Q17" s="1452"/>
      <c r="R17" s="1452"/>
      <c r="S17" s="1452"/>
      <c r="T17" s="1452"/>
      <c r="U17" s="1452"/>
      <c r="V17" s="1452"/>
      <c r="W17" s="1452"/>
      <c r="X17" s="1452"/>
      <c r="Y17" s="1452"/>
      <c r="Z17" s="1452"/>
      <c r="AA17" s="1452"/>
      <c r="AB17" s="1452"/>
      <c r="AC17" s="1452"/>
      <c r="AD17" s="1452"/>
      <c r="AE17" s="1452"/>
      <c r="AF17" s="1452"/>
      <c r="AG17" s="1452"/>
      <c r="AH17" s="1452"/>
      <c r="AI17" s="1452"/>
      <c r="AJ17" s="1453"/>
    </row>
    <row r="18" spans="1:36" ht="24.75" customHeight="1">
      <c r="A18" s="118"/>
      <c r="B18" s="1464"/>
      <c r="C18" s="1466"/>
      <c r="D18" s="1442"/>
      <c r="E18" s="1443"/>
      <c r="F18" s="1454" t="s">
        <v>439</v>
      </c>
      <c r="G18" s="1455"/>
      <c r="H18" s="1455"/>
      <c r="I18" s="1455"/>
      <c r="J18" s="1455"/>
      <c r="K18" s="1455"/>
      <c r="L18" s="1458"/>
      <c r="M18" s="1458"/>
      <c r="N18" s="1458"/>
      <c r="O18" s="1458"/>
      <c r="P18" s="1458"/>
      <c r="Q18" s="1458"/>
      <c r="R18" s="1458"/>
      <c r="S18" s="1458"/>
      <c r="T18" s="1458"/>
      <c r="U18" s="1458"/>
      <c r="V18" s="1458"/>
      <c r="W18" s="1458"/>
      <c r="X18" s="1458"/>
      <c r="Y18" s="1458"/>
      <c r="Z18" s="1458"/>
      <c r="AA18" s="1458"/>
      <c r="AB18" s="1458"/>
      <c r="AC18" s="1458"/>
      <c r="AD18" s="1458"/>
      <c r="AE18" s="1458"/>
      <c r="AF18" s="1458"/>
      <c r="AG18" s="1458"/>
      <c r="AH18" s="1458"/>
      <c r="AI18" s="1458"/>
      <c r="AJ18" s="1459"/>
    </row>
    <row r="19" spans="1:36" ht="24.75" customHeight="1">
      <c r="A19" s="118"/>
      <c r="B19" s="1464"/>
      <c r="C19" s="1466"/>
      <c r="D19" s="1442"/>
      <c r="E19" s="1443"/>
      <c r="F19" s="1454"/>
      <c r="G19" s="1455"/>
      <c r="H19" s="1455"/>
      <c r="I19" s="1455"/>
      <c r="J19" s="1455"/>
      <c r="K19" s="1455"/>
      <c r="L19" s="1458"/>
      <c r="M19" s="1458"/>
      <c r="N19" s="1458"/>
      <c r="O19" s="1458"/>
      <c r="P19" s="1458"/>
      <c r="Q19" s="1458"/>
      <c r="R19" s="1458"/>
      <c r="S19" s="1458"/>
      <c r="T19" s="1458"/>
      <c r="U19" s="1458"/>
      <c r="V19" s="1458"/>
      <c r="W19" s="1458"/>
      <c r="X19" s="1458"/>
      <c r="Y19" s="1458"/>
      <c r="Z19" s="1458"/>
      <c r="AA19" s="1458"/>
      <c r="AB19" s="1458"/>
      <c r="AC19" s="1458"/>
      <c r="AD19" s="1458"/>
      <c r="AE19" s="1458"/>
      <c r="AF19" s="1458"/>
      <c r="AG19" s="1458"/>
      <c r="AH19" s="1458"/>
      <c r="AI19" s="1458"/>
      <c r="AJ19" s="1459"/>
    </row>
    <row r="20" spans="1:36" ht="24.75" customHeight="1">
      <c r="A20" s="118"/>
      <c r="B20" s="1464"/>
      <c r="C20" s="1466"/>
      <c r="D20" s="1442"/>
      <c r="E20" s="1443"/>
      <c r="F20" s="1454"/>
      <c r="G20" s="1455"/>
      <c r="H20" s="1455"/>
      <c r="I20" s="1455"/>
      <c r="J20" s="1455"/>
      <c r="K20" s="1455"/>
      <c r="L20" s="1458"/>
      <c r="M20" s="1458"/>
      <c r="N20" s="1458"/>
      <c r="O20" s="1458"/>
      <c r="P20" s="1458"/>
      <c r="Q20" s="1458"/>
      <c r="R20" s="1458"/>
      <c r="S20" s="1458"/>
      <c r="T20" s="1458"/>
      <c r="U20" s="1458"/>
      <c r="V20" s="1458"/>
      <c r="W20" s="1458"/>
      <c r="X20" s="1458"/>
      <c r="Y20" s="1458"/>
      <c r="Z20" s="1458"/>
      <c r="AA20" s="1458"/>
      <c r="AB20" s="1458"/>
      <c r="AC20" s="1458"/>
      <c r="AD20" s="1458"/>
      <c r="AE20" s="1458"/>
      <c r="AF20" s="1458"/>
      <c r="AG20" s="1458"/>
      <c r="AH20" s="1458"/>
      <c r="AI20" s="1458"/>
      <c r="AJ20" s="1459"/>
    </row>
    <row r="21" spans="1:36" ht="24.75" customHeight="1">
      <c r="A21" s="118"/>
      <c r="B21" s="1464"/>
      <c r="C21" s="1466"/>
      <c r="D21" s="1442"/>
      <c r="E21" s="1443"/>
      <c r="F21" s="1454"/>
      <c r="G21" s="1455"/>
      <c r="H21" s="1455"/>
      <c r="I21" s="1455"/>
      <c r="J21" s="1455"/>
      <c r="K21" s="1455"/>
      <c r="L21" s="1458"/>
      <c r="M21" s="1458"/>
      <c r="N21" s="1458"/>
      <c r="O21" s="1458"/>
      <c r="P21" s="1458"/>
      <c r="Q21" s="1458"/>
      <c r="R21" s="1458"/>
      <c r="S21" s="1458"/>
      <c r="T21" s="1458"/>
      <c r="U21" s="1458"/>
      <c r="V21" s="1458"/>
      <c r="W21" s="1458"/>
      <c r="X21" s="1458"/>
      <c r="Y21" s="1458"/>
      <c r="Z21" s="1458"/>
      <c r="AA21" s="1458"/>
      <c r="AB21" s="1458"/>
      <c r="AC21" s="1458"/>
      <c r="AD21" s="1458"/>
      <c r="AE21" s="1458"/>
      <c r="AF21" s="1458"/>
      <c r="AG21" s="1458"/>
      <c r="AH21" s="1458"/>
      <c r="AI21" s="1458"/>
      <c r="AJ21" s="1459"/>
    </row>
    <row r="22" spans="1:36" ht="24.75" customHeight="1">
      <c r="A22" s="118"/>
      <c r="B22" s="1464"/>
      <c r="C22" s="1466"/>
      <c r="D22" s="1442"/>
      <c r="E22" s="1443"/>
      <c r="F22" s="1454"/>
      <c r="G22" s="1455"/>
      <c r="H22" s="1455"/>
      <c r="I22" s="1455"/>
      <c r="J22" s="1455"/>
      <c r="K22" s="1455"/>
      <c r="L22" s="1458"/>
      <c r="M22" s="1458"/>
      <c r="N22" s="1458"/>
      <c r="O22" s="1458"/>
      <c r="P22" s="1458"/>
      <c r="Q22" s="1458"/>
      <c r="R22" s="1458"/>
      <c r="S22" s="1458"/>
      <c r="T22" s="1458"/>
      <c r="U22" s="1458"/>
      <c r="V22" s="1458"/>
      <c r="W22" s="1458"/>
      <c r="X22" s="1458"/>
      <c r="Y22" s="1458"/>
      <c r="Z22" s="1458"/>
      <c r="AA22" s="1458"/>
      <c r="AB22" s="1458"/>
      <c r="AC22" s="1458"/>
      <c r="AD22" s="1458"/>
      <c r="AE22" s="1458"/>
      <c r="AF22" s="1458"/>
      <c r="AG22" s="1458"/>
      <c r="AH22" s="1458"/>
      <c r="AI22" s="1458"/>
      <c r="AJ22" s="1459"/>
    </row>
    <row r="23" spans="1:36" ht="24.75" customHeight="1">
      <c r="A23" s="118"/>
      <c r="B23" s="1467"/>
      <c r="C23" s="1468"/>
      <c r="D23" s="1444"/>
      <c r="E23" s="1445"/>
      <c r="F23" s="1456"/>
      <c r="G23" s="1457"/>
      <c r="H23" s="1457"/>
      <c r="I23" s="1457"/>
      <c r="J23" s="1457"/>
      <c r="K23" s="1457"/>
      <c r="L23" s="1460"/>
      <c r="M23" s="1460"/>
      <c r="N23" s="1460"/>
      <c r="O23" s="1460"/>
      <c r="P23" s="1460"/>
      <c r="Q23" s="1460"/>
      <c r="R23" s="1460"/>
      <c r="S23" s="1460"/>
      <c r="T23" s="1460"/>
      <c r="U23" s="1460"/>
      <c r="V23" s="1460"/>
      <c r="W23" s="1460"/>
      <c r="X23" s="1460"/>
      <c r="Y23" s="1460"/>
      <c r="Z23" s="1460"/>
      <c r="AA23" s="1460"/>
      <c r="AB23" s="1460"/>
      <c r="AC23" s="1460"/>
      <c r="AD23" s="1460"/>
      <c r="AE23" s="1460"/>
      <c r="AF23" s="1460"/>
      <c r="AG23" s="1460"/>
      <c r="AH23" s="1460"/>
      <c r="AI23" s="1460"/>
      <c r="AJ23" s="1461"/>
    </row>
    <row r="24" spans="1:36" ht="39" customHeight="1">
      <c r="A24" s="118"/>
      <c r="B24" s="1432" t="s">
        <v>440</v>
      </c>
      <c r="C24" s="1432"/>
      <c r="D24" s="1432"/>
      <c r="E24" s="1432"/>
      <c r="F24" s="1432"/>
      <c r="G24" s="1432"/>
      <c r="H24" s="1432"/>
      <c r="I24" s="1432"/>
      <c r="J24" s="1432"/>
      <c r="K24" s="1432"/>
      <c r="L24" s="1432"/>
      <c r="M24" s="1432"/>
      <c r="N24" s="1432"/>
      <c r="O24" s="1432"/>
      <c r="P24" s="1432"/>
      <c r="Q24" s="1432"/>
      <c r="R24" s="1432"/>
      <c r="S24" s="1432"/>
      <c r="T24" s="1432"/>
      <c r="U24" s="1432"/>
      <c r="V24" s="1432"/>
      <c r="W24" s="1432"/>
      <c r="X24" s="1432"/>
      <c r="Y24" s="1432"/>
      <c r="Z24" s="1432"/>
      <c r="AA24" s="1432"/>
      <c r="AB24" s="1432"/>
      <c r="AC24" s="1432"/>
      <c r="AD24" s="1432"/>
      <c r="AE24" s="1432"/>
      <c r="AF24" s="1432"/>
      <c r="AG24" s="1432"/>
      <c r="AH24" s="1432"/>
      <c r="AI24" s="1432"/>
      <c r="AJ24" s="1432"/>
    </row>
    <row r="25" spans="1:36" ht="20.25" customHeight="1">
      <c r="A25" s="118"/>
      <c r="B25" s="1433"/>
      <c r="C25" s="1433"/>
      <c r="D25" s="1433"/>
      <c r="E25" s="1433"/>
      <c r="F25" s="1433"/>
      <c r="G25" s="1433"/>
      <c r="H25" s="1433"/>
      <c r="I25" s="1433"/>
      <c r="J25" s="1433"/>
      <c r="K25" s="1433"/>
      <c r="L25" s="1433"/>
      <c r="M25" s="1433"/>
      <c r="N25" s="1433"/>
      <c r="O25" s="1433"/>
      <c r="P25" s="1433"/>
      <c r="Q25" s="1433"/>
      <c r="R25" s="1433"/>
      <c r="S25" s="1433"/>
      <c r="T25" s="1433"/>
      <c r="U25" s="1433"/>
      <c r="V25" s="1433"/>
      <c r="W25" s="1433"/>
      <c r="X25" s="1433"/>
      <c r="Y25" s="1433"/>
      <c r="Z25" s="1433"/>
      <c r="AA25" s="1433"/>
      <c r="AB25" s="1433"/>
      <c r="AC25" s="1433"/>
      <c r="AD25" s="1433"/>
      <c r="AE25" s="1433"/>
      <c r="AF25" s="1433"/>
      <c r="AG25" s="1433"/>
      <c r="AH25" s="1433"/>
      <c r="AI25" s="1433"/>
      <c r="AJ25" s="1433"/>
    </row>
    <row r="26" spans="1:36" ht="39" customHeight="1">
      <c r="A26" s="118"/>
      <c r="B26" s="1433"/>
      <c r="C26" s="1433"/>
      <c r="D26" s="1433"/>
      <c r="E26" s="1433"/>
      <c r="F26" s="1433"/>
      <c r="G26" s="1433"/>
      <c r="H26" s="1433"/>
      <c r="I26" s="1433"/>
      <c r="J26" s="1433"/>
      <c r="K26" s="1433"/>
      <c r="L26" s="1433"/>
      <c r="M26" s="1433"/>
      <c r="N26" s="1433"/>
      <c r="O26" s="1433"/>
      <c r="P26" s="1433"/>
      <c r="Q26" s="1433"/>
      <c r="R26" s="1433"/>
      <c r="S26" s="1433"/>
      <c r="T26" s="1433"/>
      <c r="U26" s="1433"/>
      <c r="V26" s="1433"/>
      <c r="W26" s="1433"/>
      <c r="X26" s="1433"/>
      <c r="Y26" s="1433"/>
      <c r="Z26" s="1433"/>
      <c r="AA26" s="1433"/>
      <c r="AB26" s="1433"/>
      <c r="AC26" s="1433"/>
      <c r="AD26" s="1433"/>
      <c r="AE26" s="1433"/>
      <c r="AF26" s="1433"/>
      <c r="AG26" s="1433"/>
      <c r="AH26" s="1433"/>
      <c r="AI26" s="1433"/>
      <c r="AJ26" s="1433"/>
    </row>
    <row r="27" spans="1:36" ht="48.75" customHeight="1">
      <c r="A27" s="118"/>
      <c r="B27" s="1433"/>
      <c r="C27" s="1433"/>
      <c r="D27" s="1433"/>
      <c r="E27" s="1433"/>
      <c r="F27" s="1433"/>
      <c r="G27" s="1433"/>
      <c r="H27" s="1433"/>
      <c r="I27" s="1433"/>
      <c r="J27" s="1433"/>
      <c r="K27" s="1433"/>
      <c r="L27" s="1433"/>
      <c r="M27" s="1433"/>
      <c r="N27" s="1433"/>
      <c r="O27" s="1433"/>
      <c r="P27" s="1433"/>
      <c r="Q27" s="1433"/>
      <c r="R27" s="1433"/>
      <c r="S27" s="1433"/>
      <c r="T27" s="1433"/>
      <c r="U27" s="1433"/>
      <c r="V27" s="1433"/>
      <c r="W27" s="1433"/>
      <c r="X27" s="1433"/>
      <c r="Y27" s="1433"/>
      <c r="Z27" s="1433"/>
      <c r="AA27" s="1433"/>
      <c r="AB27" s="1433"/>
      <c r="AC27" s="1433"/>
      <c r="AD27" s="1433"/>
      <c r="AE27" s="1433"/>
      <c r="AF27" s="1433"/>
      <c r="AG27" s="1433"/>
      <c r="AH27" s="1433"/>
      <c r="AI27" s="1433"/>
      <c r="AJ27" s="1433"/>
    </row>
    <row r="28" spans="1:36">
      <c r="A28" s="118"/>
      <c r="B28" s="118"/>
      <c r="C28" s="118"/>
      <c r="D28" s="118"/>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row>
    <row r="29" spans="1:36">
      <c r="A29" s="118"/>
      <c r="B29" s="118"/>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row>
  </sheetData>
  <mergeCells count="32">
    <mergeCell ref="B1:H1"/>
    <mergeCell ref="B4:AJ4"/>
    <mergeCell ref="B8:K8"/>
    <mergeCell ref="L8:AJ8"/>
    <mergeCell ref="M9:P9"/>
    <mergeCell ref="M11:P11"/>
    <mergeCell ref="B7:K7"/>
    <mergeCell ref="L7:AJ7"/>
    <mergeCell ref="B6:K6"/>
    <mergeCell ref="L6:AJ6"/>
    <mergeCell ref="AI9:AJ9"/>
    <mergeCell ref="W10:X10"/>
    <mergeCell ref="Y10:AA10"/>
    <mergeCell ref="AC10:AE10"/>
    <mergeCell ref="AF10:AH10"/>
    <mergeCell ref="AI10:AJ10"/>
    <mergeCell ref="B24:AJ27"/>
    <mergeCell ref="D9:K10"/>
    <mergeCell ref="D11:K11"/>
    <mergeCell ref="D12:E23"/>
    <mergeCell ref="F12:K13"/>
    <mergeCell ref="L12:AJ13"/>
    <mergeCell ref="F14:K17"/>
    <mergeCell ref="L14:AJ17"/>
    <mergeCell ref="F18:K23"/>
    <mergeCell ref="L18:AJ23"/>
    <mergeCell ref="B9:C23"/>
    <mergeCell ref="W9:X9"/>
    <mergeCell ref="Y9:AA9"/>
    <mergeCell ref="AC9:AE9"/>
    <mergeCell ref="AF9:AH9"/>
    <mergeCell ref="M10:P10"/>
  </mergeCells>
  <phoneticPr fontId="14"/>
  <dataValidations count="1">
    <dataValidation type="list" errorStyle="warning" allowBlank="1" showInputMessage="1" showErrorMessage="1" sqref="Y9:AA10 AF9:AH10" xr:uid="{DB7ECF7C-FA1F-4483-8AE2-50470C911543}">
      <formula1>"　,１,２,３,４,５"</formula1>
    </dataValidation>
  </dataValidations>
  <pageMargins left="0.7" right="0.7" top="0.75" bottom="0.75" header="0.3" footer="0.3"/>
  <pageSetup paperSize="9" scale="8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E8EB-376D-4C47-97F5-02FEAA0B4A11}">
  <dimension ref="A1:H27"/>
  <sheetViews>
    <sheetView view="pageBreakPreview" zoomScaleNormal="80" zoomScaleSheetLayoutView="100" workbookViewId="0">
      <selection activeCell="A18" sqref="A18:H18"/>
    </sheetView>
  </sheetViews>
  <sheetFormatPr defaultRowHeight="13"/>
  <cols>
    <col min="1" max="1" width="47.5" style="17" customWidth="1"/>
    <col min="2" max="3" width="3.08203125" style="17" customWidth="1"/>
    <col min="4" max="4" width="23.58203125" style="17" customWidth="1"/>
    <col min="5" max="5" width="10.33203125" style="17" customWidth="1"/>
    <col min="6" max="6" width="7.5" style="17" customWidth="1"/>
    <col min="7" max="7" width="17.33203125" style="17" customWidth="1"/>
    <col min="8" max="8" width="13.75" style="17" customWidth="1"/>
    <col min="9" max="256" width="9" style="17"/>
    <col min="257" max="257" width="47.5" style="17" customWidth="1"/>
    <col min="258" max="259" width="3.08203125" style="17" customWidth="1"/>
    <col min="260" max="260" width="23.58203125" style="17" customWidth="1"/>
    <col min="261" max="261" width="10.33203125" style="17" customWidth="1"/>
    <col min="262" max="262" width="7.5" style="17" customWidth="1"/>
    <col min="263" max="263" width="17.33203125" style="17" customWidth="1"/>
    <col min="264" max="264" width="13.75" style="17" customWidth="1"/>
    <col min="265" max="512" width="9" style="17"/>
    <col min="513" max="513" width="47.5" style="17" customWidth="1"/>
    <col min="514" max="515" width="3.08203125" style="17" customWidth="1"/>
    <col min="516" max="516" width="23.58203125" style="17" customWidth="1"/>
    <col min="517" max="517" width="10.33203125" style="17" customWidth="1"/>
    <col min="518" max="518" width="7.5" style="17" customWidth="1"/>
    <col min="519" max="519" width="17.33203125" style="17" customWidth="1"/>
    <col min="520" max="520" width="13.75" style="17" customWidth="1"/>
    <col min="521" max="768" width="9" style="17"/>
    <col min="769" max="769" width="47.5" style="17" customWidth="1"/>
    <col min="770" max="771" width="3.08203125" style="17" customWidth="1"/>
    <col min="772" max="772" width="23.58203125" style="17" customWidth="1"/>
    <col min="773" max="773" width="10.33203125" style="17" customWidth="1"/>
    <col min="774" max="774" width="7.5" style="17" customWidth="1"/>
    <col min="775" max="775" width="17.33203125" style="17" customWidth="1"/>
    <col min="776" max="776" width="13.75" style="17" customWidth="1"/>
    <col min="777" max="1024" width="9" style="17"/>
    <col min="1025" max="1025" width="47.5" style="17" customWidth="1"/>
    <col min="1026" max="1027" width="3.08203125" style="17" customWidth="1"/>
    <col min="1028" max="1028" width="23.58203125" style="17" customWidth="1"/>
    <col min="1029" max="1029" width="10.33203125" style="17" customWidth="1"/>
    <col min="1030" max="1030" width="7.5" style="17" customWidth="1"/>
    <col min="1031" max="1031" width="17.33203125" style="17" customWidth="1"/>
    <col min="1032" max="1032" width="13.75" style="17" customWidth="1"/>
    <col min="1033" max="1280" width="9" style="17"/>
    <col min="1281" max="1281" width="47.5" style="17" customWidth="1"/>
    <col min="1282" max="1283" width="3.08203125" style="17" customWidth="1"/>
    <col min="1284" max="1284" width="23.58203125" style="17" customWidth="1"/>
    <col min="1285" max="1285" width="10.33203125" style="17" customWidth="1"/>
    <col min="1286" max="1286" width="7.5" style="17" customWidth="1"/>
    <col min="1287" max="1287" width="17.33203125" style="17" customWidth="1"/>
    <col min="1288" max="1288" width="13.75" style="17" customWidth="1"/>
    <col min="1289" max="1536" width="9" style="17"/>
    <col min="1537" max="1537" width="47.5" style="17" customWidth="1"/>
    <col min="1538" max="1539" width="3.08203125" style="17" customWidth="1"/>
    <col min="1540" max="1540" width="23.58203125" style="17" customWidth="1"/>
    <col min="1541" max="1541" width="10.33203125" style="17" customWidth="1"/>
    <col min="1542" max="1542" width="7.5" style="17" customWidth="1"/>
    <col min="1543" max="1543" width="17.33203125" style="17" customWidth="1"/>
    <col min="1544" max="1544" width="13.75" style="17" customWidth="1"/>
    <col min="1545" max="1792" width="9" style="17"/>
    <col min="1793" max="1793" width="47.5" style="17" customWidth="1"/>
    <col min="1794" max="1795" width="3.08203125" style="17" customWidth="1"/>
    <col min="1796" max="1796" width="23.58203125" style="17" customWidth="1"/>
    <col min="1797" max="1797" width="10.33203125" style="17" customWidth="1"/>
    <col min="1798" max="1798" width="7.5" style="17" customWidth="1"/>
    <col min="1799" max="1799" width="17.33203125" style="17" customWidth="1"/>
    <col min="1800" max="1800" width="13.75" style="17" customWidth="1"/>
    <col min="1801" max="2048" width="9" style="17"/>
    <col min="2049" max="2049" width="47.5" style="17" customWidth="1"/>
    <col min="2050" max="2051" width="3.08203125" style="17" customWidth="1"/>
    <col min="2052" max="2052" width="23.58203125" style="17" customWidth="1"/>
    <col min="2053" max="2053" width="10.33203125" style="17" customWidth="1"/>
    <col min="2054" max="2054" width="7.5" style="17" customWidth="1"/>
    <col min="2055" max="2055" width="17.33203125" style="17" customWidth="1"/>
    <col min="2056" max="2056" width="13.75" style="17" customWidth="1"/>
    <col min="2057" max="2304" width="9" style="17"/>
    <col min="2305" max="2305" width="47.5" style="17" customWidth="1"/>
    <col min="2306" max="2307" width="3.08203125" style="17" customWidth="1"/>
    <col min="2308" max="2308" width="23.58203125" style="17" customWidth="1"/>
    <col min="2309" max="2309" width="10.33203125" style="17" customWidth="1"/>
    <col min="2310" max="2310" width="7.5" style="17" customWidth="1"/>
    <col min="2311" max="2311" width="17.33203125" style="17" customWidth="1"/>
    <col min="2312" max="2312" width="13.75" style="17" customWidth="1"/>
    <col min="2313" max="2560" width="9" style="17"/>
    <col min="2561" max="2561" width="47.5" style="17" customWidth="1"/>
    <col min="2562" max="2563" width="3.08203125" style="17" customWidth="1"/>
    <col min="2564" max="2564" width="23.58203125" style="17" customWidth="1"/>
    <col min="2565" max="2565" width="10.33203125" style="17" customWidth="1"/>
    <col min="2566" max="2566" width="7.5" style="17" customWidth="1"/>
    <col min="2567" max="2567" width="17.33203125" style="17" customWidth="1"/>
    <col min="2568" max="2568" width="13.75" style="17" customWidth="1"/>
    <col min="2569" max="2816" width="9" style="17"/>
    <col min="2817" max="2817" width="47.5" style="17" customWidth="1"/>
    <col min="2818" max="2819" width="3.08203125" style="17" customWidth="1"/>
    <col min="2820" max="2820" width="23.58203125" style="17" customWidth="1"/>
    <col min="2821" max="2821" width="10.33203125" style="17" customWidth="1"/>
    <col min="2822" max="2822" width="7.5" style="17" customWidth="1"/>
    <col min="2823" max="2823" width="17.33203125" style="17" customWidth="1"/>
    <col min="2824" max="2824" width="13.75" style="17" customWidth="1"/>
    <col min="2825" max="3072" width="9" style="17"/>
    <col min="3073" max="3073" width="47.5" style="17" customWidth="1"/>
    <col min="3074" max="3075" width="3.08203125" style="17" customWidth="1"/>
    <col min="3076" max="3076" width="23.58203125" style="17" customWidth="1"/>
    <col min="3077" max="3077" width="10.33203125" style="17" customWidth="1"/>
    <col min="3078" max="3078" width="7.5" style="17" customWidth="1"/>
    <col min="3079" max="3079" width="17.33203125" style="17" customWidth="1"/>
    <col min="3080" max="3080" width="13.75" style="17" customWidth="1"/>
    <col min="3081" max="3328" width="9" style="17"/>
    <col min="3329" max="3329" width="47.5" style="17" customWidth="1"/>
    <col min="3330" max="3331" width="3.08203125" style="17" customWidth="1"/>
    <col min="3332" max="3332" width="23.58203125" style="17" customWidth="1"/>
    <col min="3333" max="3333" width="10.33203125" style="17" customWidth="1"/>
    <col min="3334" max="3334" width="7.5" style="17" customWidth="1"/>
    <col min="3335" max="3335" width="17.33203125" style="17" customWidth="1"/>
    <col min="3336" max="3336" width="13.75" style="17" customWidth="1"/>
    <col min="3337" max="3584" width="9" style="17"/>
    <col min="3585" max="3585" width="47.5" style="17" customWidth="1"/>
    <col min="3586" max="3587" width="3.08203125" style="17" customWidth="1"/>
    <col min="3588" max="3588" width="23.58203125" style="17" customWidth="1"/>
    <col min="3589" max="3589" width="10.33203125" style="17" customWidth="1"/>
    <col min="3590" max="3590" width="7.5" style="17" customWidth="1"/>
    <col min="3591" max="3591" width="17.33203125" style="17" customWidth="1"/>
    <col min="3592" max="3592" width="13.75" style="17" customWidth="1"/>
    <col min="3593" max="3840" width="9" style="17"/>
    <col min="3841" max="3841" width="47.5" style="17" customWidth="1"/>
    <col min="3842" max="3843" width="3.08203125" style="17" customWidth="1"/>
    <col min="3844" max="3844" width="23.58203125" style="17" customWidth="1"/>
    <col min="3845" max="3845" width="10.33203125" style="17" customWidth="1"/>
    <col min="3846" max="3846" width="7.5" style="17" customWidth="1"/>
    <col min="3847" max="3847" width="17.33203125" style="17" customWidth="1"/>
    <col min="3848" max="3848" width="13.75" style="17" customWidth="1"/>
    <col min="3849" max="4096" width="9" style="17"/>
    <col min="4097" max="4097" width="47.5" style="17" customWidth="1"/>
    <col min="4098" max="4099" width="3.08203125" style="17" customWidth="1"/>
    <col min="4100" max="4100" width="23.58203125" style="17" customWidth="1"/>
    <col min="4101" max="4101" width="10.33203125" style="17" customWidth="1"/>
    <col min="4102" max="4102" width="7.5" style="17" customWidth="1"/>
    <col min="4103" max="4103" width="17.33203125" style="17" customWidth="1"/>
    <col min="4104" max="4104" width="13.75" style="17" customWidth="1"/>
    <col min="4105" max="4352" width="9" style="17"/>
    <col min="4353" max="4353" width="47.5" style="17" customWidth="1"/>
    <col min="4354" max="4355" width="3.08203125" style="17" customWidth="1"/>
    <col min="4356" max="4356" width="23.58203125" style="17" customWidth="1"/>
    <col min="4357" max="4357" width="10.33203125" style="17" customWidth="1"/>
    <col min="4358" max="4358" width="7.5" style="17" customWidth="1"/>
    <col min="4359" max="4359" width="17.33203125" style="17" customWidth="1"/>
    <col min="4360" max="4360" width="13.75" style="17" customWidth="1"/>
    <col min="4361" max="4608" width="9" style="17"/>
    <col min="4609" max="4609" width="47.5" style="17" customWidth="1"/>
    <col min="4610" max="4611" width="3.08203125" style="17" customWidth="1"/>
    <col min="4612" max="4612" width="23.58203125" style="17" customWidth="1"/>
    <col min="4613" max="4613" width="10.33203125" style="17" customWidth="1"/>
    <col min="4614" max="4614" width="7.5" style="17" customWidth="1"/>
    <col min="4615" max="4615" width="17.33203125" style="17" customWidth="1"/>
    <col min="4616" max="4616" width="13.75" style="17" customWidth="1"/>
    <col min="4617" max="4864" width="9" style="17"/>
    <col min="4865" max="4865" width="47.5" style="17" customWidth="1"/>
    <col min="4866" max="4867" width="3.08203125" style="17" customWidth="1"/>
    <col min="4868" max="4868" width="23.58203125" style="17" customWidth="1"/>
    <col min="4869" max="4869" width="10.33203125" style="17" customWidth="1"/>
    <col min="4870" max="4870" width="7.5" style="17" customWidth="1"/>
    <col min="4871" max="4871" width="17.33203125" style="17" customWidth="1"/>
    <col min="4872" max="4872" width="13.75" style="17" customWidth="1"/>
    <col min="4873" max="5120" width="9" style="17"/>
    <col min="5121" max="5121" width="47.5" style="17" customWidth="1"/>
    <col min="5122" max="5123" width="3.08203125" style="17" customWidth="1"/>
    <col min="5124" max="5124" width="23.58203125" style="17" customWidth="1"/>
    <col min="5125" max="5125" width="10.33203125" style="17" customWidth="1"/>
    <col min="5126" max="5126" width="7.5" style="17" customWidth="1"/>
    <col min="5127" max="5127" width="17.33203125" style="17" customWidth="1"/>
    <col min="5128" max="5128" width="13.75" style="17" customWidth="1"/>
    <col min="5129" max="5376" width="9" style="17"/>
    <col min="5377" max="5377" width="47.5" style="17" customWidth="1"/>
    <col min="5378" max="5379" width="3.08203125" style="17" customWidth="1"/>
    <col min="5380" max="5380" width="23.58203125" style="17" customWidth="1"/>
    <col min="5381" max="5381" width="10.33203125" style="17" customWidth="1"/>
    <col min="5382" max="5382" width="7.5" style="17" customWidth="1"/>
    <col min="5383" max="5383" width="17.33203125" style="17" customWidth="1"/>
    <col min="5384" max="5384" width="13.75" style="17" customWidth="1"/>
    <col min="5385" max="5632" width="9" style="17"/>
    <col min="5633" max="5633" width="47.5" style="17" customWidth="1"/>
    <col min="5634" max="5635" width="3.08203125" style="17" customWidth="1"/>
    <col min="5636" max="5636" width="23.58203125" style="17" customWidth="1"/>
    <col min="5637" max="5637" width="10.33203125" style="17" customWidth="1"/>
    <col min="5638" max="5638" width="7.5" style="17" customWidth="1"/>
    <col min="5639" max="5639" width="17.33203125" style="17" customWidth="1"/>
    <col min="5640" max="5640" width="13.75" style="17" customWidth="1"/>
    <col min="5641" max="5888" width="9" style="17"/>
    <col min="5889" max="5889" width="47.5" style="17" customWidth="1"/>
    <col min="5890" max="5891" width="3.08203125" style="17" customWidth="1"/>
    <col min="5892" max="5892" width="23.58203125" style="17" customWidth="1"/>
    <col min="5893" max="5893" width="10.33203125" style="17" customWidth="1"/>
    <col min="5894" max="5894" width="7.5" style="17" customWidth="1"/>
    <col min="5895" max="5895" width="17.33203125" style="17" customWidth="1"/>
    <col min="5896" max="5896" width="13.75" style="17" customWidth="1"/>
    <col min="5897" max="6144" width="9" style="17"/>
    <col min="6145" max="6145" width="47.5" style="17" customWidth="1"/>
    <col min="6146" max="6147" width="3.08203125" style="17" customWidth="1"/>
    <col min="6148" max="6148" width="23.58203125" style="17" customWidth="1"/>
    <col min="6149" max="6149" width="10.33203125" style="17" customWidth="1"/>
    <col min="6150" max="6150" width="7.5" style="17" customWidth="1"/>
    <col min="6151" max="6151" width="17.33203125" style="17" customWidth="1"/>
    <col min="6152" max="6152" width="13.75" style="17" customWidth="1"/>
    <col min="6153" max="6400" width="9" style="17"/>
    <col min="6401" max="6401" width="47.5" style="17" customWidth="1"/>
    <col min="6402" max="6403" width="3.08203125" style="17" customWidth="1"/>
    <col min="6404" max="6404" width="23.58203125" style="17" customWidth="1"/>
    <col min="6405" max="6405" width="10.33203125" style="17" customWidth="1"/>
    <col min="6406" max="6406" width="7.5" style="17" customWidth="1"/>
    <col min="6407" max="6407" width="17.33203125" style="17" customWidth="1"/>
    <col min="6408" max="6408" width="13.75" style="17" customWidth="1"/>
    <col min="6409" max="6656" width="9" style="17"/>
    <col min="6657" max="6657" width="47.5" style="17" customWidth="1"/>
    <col min="6658" max="6659" width="3.08203125" style="17" customWidth="1"/>
    <col min="6660" max="6660" width="23.58203125" style="17" customWidth="1"/>
    <col min="6661" max="6661" width="10.33203125" style="17" customWidth="1"/>
    <col min="6662" max="6662" width="7.5" style="17" customWidth="1"/>
    <col min="6663" max="6663" width="17.33203125" style="17" customWidth="1"/>
    <col min="6664" max="6664" width="13.75" style="17" customWidth="1"/>
    <col min="6665" max="6912" width="9" style="17"/>
    <col min="6913" max="6913" width="47.5" style="17" customWidth="1"/>
    <col min="6914" max="6915" width="3.08203125" style="17" customWidth="1"/>
    <col min="6916" max="6916" width="23.58203125" style="17" customWidth="1"/>
    <col min="6917" max="6917" width="10.33203125" style="17" customWidth="1"/>
    <col min="6918" max="6918" width="7.5" style="17" customWidth="1"/>
    <col min="6919" max="6919" width="17.33203125" style="17" customWidth="1"/>
    <col min="6920" max="6920" width="13.75" style="17" customWidth="1"/>
    <col min="6921" max="7168" width="9" style="17"/>
    <col min="7169" max="7169" width="47.5" style="17" customWidth="1"/>
    <col min="7170" max="7171" width="3.08203125" style="17" customWidth="1"/>
    <col min="7172" max="7172" width="23.58203125" style="17" customWidth="1"/>
    <col min="7173" max="7173" width="10.33203125" style="17" customWidth="1"/>
    <col min="7174" max="7174" width="7.5" style="17" customWidth="1"/>
    <col min="7175" max="7175" width="17.33203125" style="17" customWidth="1"/>
    <col min="7176" max="7176" width="13.75" style="17" customWidth="1"/>
    <col min="7177" max="7424" width="9" style="17"/>
    <col min="7425" max="7425" width="47.5" style="17" customWidth="1"/>
    <col min="7426" max="7427" width="3.08203125" style="17" customWidth="1"/>
    <col min="7428" max="7428" width="23.58203125" style="17" customWidth="1"/>
    <col min="7429" max="7429" width="10.33203125" style="17" customWidth="1"/>
    <col min="7430" max="7430" width="7.5" style="17" customWidth="1"/>
    <col min="7431" max="7431" width="17.33203125" style="17" customWidth="1"/>
    <col min="7432" max="7432" width="13.75" style="17" customWidth="1"/>
    <col min="7433" max="7680" width="9" style="17"/>
    <col min="7681" max="7681" width="47.5" style="17" customWidth="1"/>
    <col min="7682" max="7683" width="3.08203125" style="17" customWidth="1"/>
    <col min="7684" max="7684" width="23.58203125" style="17" customWidth="1"/>
    <col min="7685" max="7685" width="10.33203125" style="17" customWidth="1"/>
    <col min="7686" max="7686" width="7.5" style="17" customWidth="1"/>
    <col min="7687" max="7687" width="17.33203125" style="17" customWidth="1"/>
    <col min="7688" max="7688" width="13.75" style="17" customWidth="1"/>
    <col min="7689" max="7936" width="9" style="17"/>
    <col min="7937" max="7937" width="47.5" style="17" customWidth="1"/>
    <col min="7938" max="7939" width="3.08203125" style="17" customWidth="1"/>
    <col min="7940" max="7940" width="23.58203125" style="17" customWidth="1"/>
    <col min="7941" max="7941" width="10.33203125" style="17" customWidth="1"/>
    <col min="7942" max="7942" width="7.5" style="17" customWidth="1"/>
    <col min="7943" max="7943" width="17.33203125" style="17" customWidth="1"/>
    <col min="7944" max="7944" width="13.75" style="17" customWidth="1"/>
    <col min="7945" max="8192" width="9" style="17"/>
    <col min="8193" max="8193" width="47.5" style="17" customWidth="1"/>
    <col min="8194" max="8195" width="3.08203125" style="17" customWidth="1"/>
    <col min="8196" max="8196" width="23.58203125" style="17" customWidth="1"/>
    <col min="8197" max="8197" width="10.33203125" style="17" customWidth="1"/>
    <col min="8198" max="8198" width="7.5" style="17" customWidth="1"/>
    <col min="8199" max="8199" width="17.33203125" style="17" customWidth="1"/>
    <col min="8200" max="8200" width="13.75" style="17" customWidth="1"/>
    <col min="8201" max="8448" width="9" style="17"/>
    <col min="8449" max="8449" width="47.5" style="17" customWidth="1"/>
    <col min="8450" max="8451" width="3.08203125" style="17" customWidth="1"/>
    <col min="8452" max="8452" width="23.58203125" style="17" customWidth="1"/>
    <col min="8453" max="8453" width="10.33203125" style="17" customWidth="1"/>
    <col min="8454" max="8454" width="7.5" style="17" customWidth="1"/>
    <col min="8455" max="8455" width="17.33203125" style="17" customWidth="1"/>
    <col min="8456" max="8456" width="13.75" style="17" customWidth="1"/>
    <col min="8457" max="8704" width="9" style="17"/>
    <col min="8705" max="8705" width="47.5" style="17" customWidth="1"/>
    <col min="8706" max="8707" width="3.08203125" style="17" customWidth="1"/>
    <col min="8708" max="8708" width="23.58203125" style="17" customWidth="1"/>
    <col min="8709" max="8709" width="10.33203125" style="17" customWidth="1"/>
    <col min="8710" max="8710" width="7.5" style="17" customWidth="1"/>
    <col min="8711" max="8711" width="17.33203125" style="17" customWidth="1"/>
    <col min="8712" max="8712" width="13.75" style="17" customWidth="1"/>
    <col min="8713" max="8960" width="9" style="17"/>
    <col min="8961" max="8961" width="47.5" style="17" customWidth="1"/>
    <col min="8962" max="8963" width="3.08203125" style="17" customWidth="1"/>
    <col min="8964" max="8964" width="23.58203125" style="17" customWidth="1"/>
    <col min="8965" max="8965" width="10.33203125" style="17" customWidth="1"/>
    <col min="8966" max="8966" width="7.5" style="17" customWidth="1"/>
    <col min="8967" max="8967" width="17.33203125" style="17" customWidth="1"/>
    <col min="8968" max="8968" width="13.75" style="17" customWidth="1"/>
    <col min="8969" max="9216" width="9" style="17"/>
    <col min="9217" max="9217" width="47.5" style="17" customWidth="1"/>
    <col min="9218" max="9219" width="3.08203125" style="17" customWidth="1"/>
    <col min="9220" max="9220" width="23.58203125" style="17" customWidth="1"/>
    <col min="9221" max="9221" width="10.33203125" style="17" customWidth="1"/>
    <col min="9222" max="9222" width="7.5" style="17" customWidth="1"/>
    <col min="9223" max="9223" width="17.33203125" style="17" customWidth="1"/>
    <col min="9224" max="9224" width="13.75" style="17" customWidth="1"/>
    <col min="9225" max="9472" width="9" style="17"/>
    <col min="9473" max="9473" width="47.5" style="17" customWidth="1"/>
    <col min="9474" max="9475" width="3.08203125" style="17" customWidth="1"/>
    <col min="9476" max="9476" width="23.58203125" style="17" customWidth="1"/>
    <col min="9477" max="9477" width="10.33203125" style="17" customWidth="1"/>
    <col min="9478" max="9478" width="7.5" style="17" customWidth="1"/>
    <col min="9479" max="9479" width="17.33203125" style="17" customWidth="1"/>
    <col min="9480" max="9480" width="13.75" style="17" customWidth="1"/>
    <col min="9481" max="9728" width="9" style="17"/>
    <col min="9729" max="9729" width="47.5" style="17" customWidth="1"/>
    <col min="9730" max="9731" width="3.08203125" style="17" customWidth="1"/>
    <col min="9732" max="9732" width="23.58203125" style="17" customWidth="1"/>
    <col min="9733" max="9733" width="10.33203125" style="17" customWidth="1"/>
    <col min="9734" max="9734" width="7.5" style="17" customWidth="1"/>
    <col min="9735" max="9735" width="17.33203125" style="17" customWidth="1"/>
    <col min="9736" max="9736" width="13.75" style="17" customWidth="1"/>
    <col min="9737" max="9984" width="9" style="17"/>
    <col min="9985" max="9985" width="47.5" style="17" customWidth="1"/>
    <col min="9986" max="9987" width="3.08203125" style="17" customWidth="1"/>
    <col min="9988" max="9988" width="23.58203125" style="17" customWidth="1"/>
    <col min="9989" max="9989" width="10.33203125" style="17" customWidth="1"/>
    <col min="9990" max="9990" width="7.5" style="17" customWidth="1"/>
    <col min="9991" max="9991" width="17.33203125" style="17" customWidth="1"/>
    <col min="9992" max="9992" width="13.75" style="17" customWidth="1"/>
    <col min="9993" max="10240" width="9" style="17"/>
    <col min="10241" max="10241" width="47.5" style="17" customWidth="1"/>
    <col min="10242" max="10243" width="3.08203125" style="17" customWidth="1"/>
    <col min="10244" max="10244" width="23.58203125" style="17" customWidth="1"/>
    <col min="10245" max="10245" width="10.33203125" style="17" customWidth="1"/>
    <col min="10246" max="10246" width="7.5" style="17" customWidth="1"/>
    <col min="10247" max="10247" width="17.33203125" style="17" customWidth="1"/>
    <col min="10248" max="10248" width="13.75" style="17" customWidth="1"/>
    <col min="10249" max="10496" width="9" style="17"/>
    <col min="10497" max="10497" width="47.5" style="17" customWidth="1"/>
    <col min="10498" max="10499" width="3.08203125" style="17" customWidth="1"/>
    <col min="10500" max="10500" width="23.58203125" style="17" customWidth="1"/>
    <col min="10501" max="10501" width="10.33203125" style="17" customWidth="1"/>
    <col min="10502" max="10502" width="7.5" style="17" customWidth="1"/>
    <col min="10503" max="10503" width="17.33203125" style="17" customWidth="1"/>
    <col min="10504" max="10504" width="13.75" style="17" customWidth="1"/>
    <col min="10505" max="10752" width="9" style="17"/>
    <col min="10753" max="10753" width="47.5" style="17" customWidth="1"/>
    <col min="10754" max="10755" width="3.08203125" style="17" customWidth="1"/>
    <col min="10756" max="10756" width="23.58203125" style="17" customWidth="1"/>
    <col min="10757" max="10757" width="10.33203125" style="17" customWidth="1"/>
    <col min="10758" max="10758" width="7.5" style="17" customWidth="1"/>
    <col min="10759" max="10759" width="17.33203125" style="17" customWidth="1"/>
    <col min="10760" max="10760" width="13.75" style="17" customWidth="1"/>
    <col min="10761" max="11008" width="9" style="17"/>
    <col min="11009" max="11009" width="47.5" style="17" customWidth="1"/>
    <col min="11010" max="11011" width="3.08203125" style="17" customWidth="1"/>
    <col min="11012" max="11012" width="23.58203125" style="17" customWidth="1"/>
    <col min="11013" max="11013" width="10.33203125" style="17" customWidth="1"/>
    <col min="11014" max="11014" width="7.5" style="17" customWidth="1"/>
    <col min="11015" max="11015" width="17.33203125" style="17" customWidth="1"/>
    <col min="11016" max="11016" width="13.75" style="17" customWidth="1"/>
    <col min="11017" max="11264" width="9" style="17"/>
    <col min="11265" max="11265" width="47.5" style="17" customWidth="1"/>
    <col min="11266" max="11267" width="3.08203125" style="17" customWidth="1"/>
    <col min="11268" max="11268" width="23.58203125" style="17" customWidth="1"/>
    <col min="11269" max="11269" width="10.33203125" style="17" customWidth="1"/>
    <col min="11270" max="11270" width="7.5" style="17" customWidth="1"/>
    <col min="11271" max="11271" width="17.33203125" style="17" customWidth="1"/>
    <col min="11272" max="11272" width="13.75" style="17" customWidth="1"/>
    <col min="11273" max="11520" width="9" style="17"/>
    <col min="11521" max="11521" width="47.5" style="17" customWidth="1"/>
    <col min="11522" max="11523" width="3.08203125" style="17" customWidth="1"/>
    <col min="11524" max="11524" width="23.58203125" style="17" customWidth="1"/>
    <col min="11525" max="11525" width="10.33203125" style="17" customWidth="1"/>
    <col min="11526" max="11526" width="7.5" style="17" customWidth="1"/>
    <col min="11527" max="11527" width="17.33203125" style="17" customWidth="1"/>
    <col min="11528" max="11528" width="13.75" style="17" customWidth="1"/>
    <col min="11529" max="11776" width="9" style="17"/>
    <col min="11777" max="11777" width="47.5" style="17" customWidth="1"/>
    <col min="11778" max="11779" width="3.08203125" style="17" customWidth="1"/>
    <col min="11780" max="11780" width="23.58203125" style="17" customWidth="1"/>
    <col min="11781" max="11781" width="10.33203125" style="17" customWidth="1"/>
    <col min="11782" max="11782" width="7.5" style="17" customWidth="1"/>
    <col min="11783" max="11783" width="17.33203125" style="17" customWidth="1"/>
    <col min="11784" max="11784" width="13.75" style="17" customWidth="1"/>
    <col min="11785" max="12032" width="9" style="17"/>
    <col min="12033" max="12033" width="47.5" style="17" customWidth="1"/>
    <col min="12034" max="12035" width="3.08203125" style="17" customWidth="1"/>
    <col min="12036" max="12036" width="23.58203125" style="17" customWidth="1"/>
    <col min="12037" max="12037" width="10.33203125" style="17" customWidth="1"/>
    <col min="12038" max="12038" width="7.5" style="17" customWidth="1"/>
    <col min="12039" max="12039" width="17.33203125" style="17" customWidth="1"/>
    <col min="12040" max="12040" width="13.75" style="17" customWidth="1"/>
    <col min="12041" max="12288" width="9" style="17"/>
    <col min="12289" max="12289" width="47.5" style="17" customWidth="1"/>
    <col min="12290" max="12291" width="3.08203125" style="17" customWidth="1"/>
    <col min="12292" max="12292" width="23.58203125" style="17" customWidth="1"/>
    <col min="12293" max="12293" width="10.33203125" style="17" customWidth="1"/>
    <col min="12294" max="12294" width="7.5" style="17" customWidth="1"/>
    <col min="12295" max="12295" width="17.33203125" style="17" customWidth="1"/>
    <col min="12296" max="12296" width="13.75" style="17" customWidth="1"/>
    <col min="12297" max="12544" width="9" style="17"/>
    <col min="12545" max="12545" width="47.5" style="17" customWidth="1"/>
    <col min="12546" max="12547" width="3.08203125" style="17" customWidth="1"/>
    <col min="12548" max="12548" width="23.58203125" style="17" customWidth="1"/>
    <col min="12549" max="12549" width="10.33203125" style="17" customWidth="1"/>
    <col min="12550" max="12550" width="7.5" style="17" customWidth="1"/>
    <col min="12551" max="12551" width="17.33203125" style="17" customWidth="1"/>
    <col min="12552" max="12552" width="13.75" style="17" customWidth="1"/>
    <col min="12553" max="12800" width="9" style="17"/>
    <col min="12801" max="12801" width="47.5" style="17" customWidth="1"/>
    <col min="12802" max="12803" width="3.08203125" style="17" customWidth="1"/>
    <col min="12804" max="12804" width="23.58203125" style="17" customWidth="1"/>
    <col min="12805" max="12805" width="10.33203125" style="17" customWidth="1"/>
    <col min="12806" max="12806" width="7.5" style="17" customWidth="1"/>
    <col min="12807" max="12807" width="17.33203125" style="17" customWidth="1"/>
    <col min="12808" max="12808" width="13.75" style="17" customWidth="1"/>
    <col min="12809" max="13056" width="9" style="17"/>
    <col min="13057" max="13057" width="47.5" style="17" customWidth="1"/>
    <col min="13058" max="13059" width="3.08203125" style="17" customWidth="1"/>
    <col min="13060" max="13060" width="23.58203125" style="17" customWidth="1"/>
    <col min="13061" max="13061" width="10.33203125" style="17" customWidth="1"/>
    <col min="13062" max="13062" width="7.5" style="17" customWidth="1"/>
    <col min="13063" max="13063" width="17.33203125" style="17" customWidth="1"/>
    <col min="13064" max="13064" width="13.75" style="17" customWidth="1"/>
    <col min="13065" max="13312" width="9" style="17"/>
    <col min="13313" max="13313" width="47.5" style="17" customWidth="1"/>
    <col min="13314" max="13315" width="3.08203125" style="17" customWidth="1"/>
    <col min="13316" max="13316" width="23.58203125" style="17" customWidth="1"/>
    <col min="13317" max="13317" width="10.33203125" style="17" customWidth="1"/>
    <col min="13318" max="13318" width="7.5" style="17" customWidth="1"/>
    <col min="13319" max="13319" width="17.33203125" style="17" customWidth="1"/>
    <col min="13320" max="13320" width="13.75" style="17" customWidth="1"/>
    <col min="13321" max="13568" width="9" style="17"/>
    <col min="13569" max="13569" width="47.5" style="17" customWidth="1"/>
    <col min="13570" max="13571" width="3.08203125" style="17" customWidth="1"/>
    <col min="13572" max="13572" width="23.58203125" style="17" customWidth="1"/>
    <col min="13573" max="13573" width="10.33203125" style="17" customWidth="1"/>
    <col min="13574" max="13574" width="7.5" style="17" customWidth="1"/>
    <col min="13575" max="13575" width="17.33203125" style="17" customWidth="1"/>
    <col min="13576" max="13576" width="13.75" style="17" customWidth="1"/>
    <col min="13577" max="13824" width="9" style="17"/>
    <col min="13825" max="13825" width="47.5" style="17" customWidth="1"/>
    <col min="13826" max="13827" width="3.08203125" style="17" customWidth="1"/>
    <col min="13828" max="13828" width="23.58203125" style="17" customWidth="1"/>
    <col min="13829" max="13829" width="10.33203125" style="17" customWidth="1"/>
    <col min="13830" max="13830" width="7.5" style="17" customWidth="1"/>
    <col min="13831" max="13831" width="17.33203125" style="17" customWidth="1"/>
    <col min="13832" max="13832" width="13.75" style="17" customWidth="1"/>
    <col min="13833" max="14080" width="9" style="17"/>
    <col min="14081" max="14081" width="47.5" style="17" customWidth="1"/>
    <col min="14082" max="14083" width="3.08203125" style="17" customWidth="1"/>
    <col min="14084" max="14084" width="23.58203125" style="17" customWidth="1"/>
    <col min="14085" max="14085" width="10.33203125" style="17" customWidth="1"/>
    <col min="14086" max="14086" width="7.5" style="17" customWidth="1"/>
    <col min="14087" max="14087" width="17.33203125" style="17" customWidth="1"/>
    <col min="14088" max="14088" width="13.75" style="17" customWidth="1"/>
    <col min="14089" max="14336" width="9" style="17"/>
    <col min="14337" max="14337" width="47.5" style="17" customWidth="1"/>
    <col min="14338" max="14339" width="3.08203125" style="17" customWidth="1"/>
    <col min="14340" max="14340" width="23.58203125" style="17" customWidth="1"/>
    <col min="14341" max="14341" width="10.33203125" style="17" customWidth="1"/>
    <col min="14342" max="14342" width="7.5" style="17" customWidth="1"/>
    <col min="14343" max="14343" width="17.33203125" style="17" customWidth="1"/>
    <col min="14344" max="14344" width="13.75" style="17" customWidth="1"/>
    <col min="14345" max="14592" width="9" style="17"/>
    <col min="14593" max="14593" width="47.5" style="17" customWidth="1"/>
    <col min="14594" max="14595" width="3.08203125" style="17" customWidth="1"/>
    <col min="14596" max="14596" width="23.58203125" style="17" customWidth="1"/>
    <col min="14597" max="14597" width="10.33203125" style="17" customWidth="1"/>
    <col min="14598" max="14598" width="7.5" style="17" customWidth="1"/>
    <col min="14599" max="14599" width="17.33203125" style="17" customWidth="1"/>
    <col min="14600" max="14600" width="13.75" style="17" customWidth="1"/>
    <col min="14601" max="14848" width="9" style="17"/>
    <col min="14849" max="14849" width="47.5" style="17" customWidth="1"/>
    <col min="14850" max="14851" width="3.08203125" style="17" customWidth="1"/>
    <col min="14852" max="14852" width="23.58203125" style="17" customWidth="1"/>
    <col min="14853" max="14853" width="10.33203125" style="17" customWidth="1"/>
    <col min="14854" max="14854" width="7.5" style="17" customWidth="1"/>
    <col min="14855" max="14855" width="17.33203125" style="17" customWidth="1"/>
    <col min="14856" max="14856" width="13.75" style="17" customWidth="1"/>
    <col min="14857" max="15104" width="9" style="17"/>
    <col min="15105" max="15105" width="47.5" style="17" customWidth="1"/>
    <col min="15106" max="15107" width="3.08203125" style="17" customWidth="1"/>
    <col min="15108" max="15108" width="23.58203125" style="17" customWidth="1"/>
    <col min="15109" max="15109" width="10.33203125" style="17" customWidth="1"/>
    <col min="15110" max="15110" width="7.5" style="17" customWidth="1"/>
    <col min="15111" max="15111" width="17.33203125" style="17" customWidth="1"/>
    <col min="15112" max="15112" width="13.75" style="17" customWidth="1"/>
    <col min="15113" max="15360" width="9" style="17"/>
    <col min="15361" max="15361" width="47.5" style="17" customWidth="1"/>
    <col min="15362" max="15363" width="3.08203125" style="17" customWidth="1"/>
    <col min="15364" max="15364" width="23.58203125" style="17" customWidth="1"/>
    <col min="15365" max="15365" width="10.33203125" style="17" customWidth="1"/>
    <col min="15366" max="15366" width="7.5" style="17" customWidth="1"/>
    <col min="15367" max="15367" width="17.33203125" style="17" customWidth="1"/>
    <col min="15368" max="15368" width="13.75" style="17" customWidth="1"/>
    <col min="15369" max="15616" width="9" style="17"/>
    <col min="15617" max="15617" width="47.5" style="17" customWidth="1"/>
    <col min="15618" max="15619" width="3.08203125" style="17" customWidth="1"/>
    <col min="15620" max="15620" width="23.58203125" style="17" customWidth="1"/>
    <col min="15621" max="15621" width="10.33203125" style="17" customWidth="1"/>
    <col min="15622" max="15622" width="7.5" style="17" customWidth="1"/>
    <col min="15623" max="15623" width="17.33203125" style="17" customWidth="1"/>
    <col min="15624" max="15624" width="13.75" style="17" customWidth="1"/>
    <col min="15625" max="15872" width="9" style="17"/>
    <col min="15873" max="15873" width="47.5" style="17" customWidth="1"/>
    <col min="15874" max="15875" width="3.08203125" style="17" customWidth="1"/>
    <col min="15876" max="15876" width="23.58203125" style="17" customWidth="1"/>
    <col min="15877" max="15877" width="10.33203125" style="17" customWidth="1"/>
    <col min="15878" max="15878" width="7.5" style="17" customWidth="1"/>
    <col min="15879" max="15879" width="17.33203125" style="17" customWidth="1"/>
    <col min="15880" max="15880" width="13.75" style="17" customWidth="1"/>
    <col min="15881" max="16128" width="9" style="17"/>
    <col min="16129" max="16129" width="47.5" style="17" customWidth="1"/>
    <col min="16130" max="16131" width="3.08203125" style="17" customWidth="1"/>
    <col min="16132" max="16132" width="23.58203125" style="17" customWidth="1"/>
    <col min="16133" max="16133" width="10.33203125" style="17" customWidth="1"/>
    <col min="16134" max="16134" width="7.5" style="17" customWidth="1"/>
    <col min="16135" max="16135" width="17.33203125" style="17" customWidth="1"/>
    <col min="16136" max="16136" width="13.75" style="17" customWidth="1"/>
    <col min="16137" max="16384" width="9" style="17"/>
  </cols>
  <sheetData>
    <row r="1" spans="1:8" ht="20.149999999999999" customHeight="1">
      <c r="A1" s="19" t="s">
        <v>441</v>
      </c>
      <c r="B1" s="19"/>
      <c r="C1" s="19"/>
      <c r="D1" s="19"/>
      <c r="E1" s="19"/>
      <c r="F1" s="19"/>
      <c r="G1" s="19"/>
      <c r="H1" s="19"/>
    </row>
    <row r="2" spans="1:8" ht="20.149999999999999" customHeight="1">
      <c r="A2" s="29"/>
      <c r="B2" s="19"/>
      <c r="C2" s="19"/>
      <c r="D2" s="19"/>
      <c r="E2" s="19"/>
      <c r="F2" s="19"/>
      <c r="G2" s="1149" t="s">
        <v>195</v>
      </c>
      <c r="H2" s="1149"/>
    </row>
    <row r="3" spans="1:8" ht="20.149999999999999" customHeight="1">
      <c r="A3" s="29"/>
      <c r="B3" s="19"/>
      <c r="C3" s="19"/>
      <c r="D3" s="19"/>
      <c r="E3" s="19"/>
      <c r="F3" s="19"/>
      <c r="G3" s="21"/>
      <c r="H3" s="21"/>
    </row>
    <row r="4" spans="1:8" ht="20.149999999999999" customHeight="1">
      <c r="A4" s="1150" t="s">
        <v>442</v>
      </c>
      <c r="B4" s="1151"/>
      <c r="C4" s="1151"/>
      <c r="D4" s="1151"/>
      <c r="E4" s="1151"/>
      <c r="F4" s="1151"/>
      <c r="G4" s="1151"/>
      <c r="H4" s="1151"/>
    </row>
    <row r="5" spans="1:8" ht="20.149999999999999" customHeight="1">
      <c r="A5" s="27"/>
      <c r="B5" s="27"/>
      <c r="C5" s="27"/>
      <c r="D5" s="27"/>
      <c r="E5" s="27"/>
      <c r="F5" s="27"/>
      <c r="G5" s="27"/>
      <c r="H5" s="27"/>
    </row>
    <row r="6" spans="1:8" ht="40" customHeight="1">
      <c r="A6" s="414" t="s">
        <v>197</v>
      </c>
      <c r="B6" s="1118"/>
      <c r="C6" s="1119"/>
      <c r="D6" s="1119"/>
      <c r="E6" s="1119"/>
      <c r="F6" s="1119"/>
      <c r="G6" s="1119"/>
      <c r="H6" s="1120"/>
    </row>
    <row r="7" spans="1:8" ht="40" customHeight="1">
      <c r="A7" s="421" t="s">
        <v>359</v>
      </c>
      <c r="B7" s="1121"/>
      <c r="C7" s="1122"/>
      <c r="D7" s="1122"/>
      <c r="E7" s="1122"/>
      <c r="F7" s="1122"/>
      <c r="G7" s="1122"/>
      <c r="H7" s="1123"/>
    </row>
    <row r="8" spans="1:8" ht="40" customHeight="1">
      <c r="A8" s="421" t="s">
        <v>360</v>
      </c>
      <c r="B8" s="1121" t="s">
        <v>199</v>
      </c>
      <c r="C8" s="1122"/>
      <c r="D8" s="1122"/>
      <c r="E8" s="1122"/>
      <c r="F8" s="1122"/>
      <c r="G8" s="1122"/>
      <c r="H8" s="1123"/>
    </row>
    <row r="9" spans="1:8" ht="40" customHeight="1">
      <c r="A9" s="455" t="s">
        <v>443</v>
      </c>
      <c r="B9" s="1496" t="s">
        <v>444</v>
      </c>
      <c r="C9" s="1497"/>
      <c r="D9" s="1497"/>
      <c r="E9" s="1497"/>
      <c r="F9" s="1497"/>
      <c r="G9" s="1497"/>
      <c r="H9" s="1498"/>
    </row>
    <row r="10" spans="1:8">
      <c r="A10" s="1131" t="s">
        <v>236</v>
      </c>
      <c r="B10" s="1487"/>
      <c r="C10" s="1488"/>
      <c r="D10" s="1488"/>
      <c r="E10" s="1488"/>
      <c r="F10" s="1488"/>
      <c r="G10" s="1489"/>
      <c r="H10" s="1133" t="s">
        <v>444</v>
      </c>
    </row>
    <row r="11" spans="1:8">
      <c r="A11" s="1486"/>
      <c r="B11" s="1490"/>
      <c r="C11" s="1114"/>
      <c r="D11" s="1114"/>
      <c r="E11" s="1114"/>
      <c r="F11" s="1114"/>
      <c r="G11" s="1491"/>
      <c r="H11" s="1495"/>
    </row>
    <row r="12" spans="1:8" ht="53.15" customHeight="1">
      <c r="A12" s="1486"/>
      <c r="B12" s="1490"/>
      <c r="C12" s="1114"/>
      <c r="D12" s="1114"/>
      <c r="E12" s="1114"/>
      <c r="F12" s="1114"/>
      <c r="G12" s="1491"/>
      <c r="H12" s="1495"/>
    </row>
    <row r="13" spans="1:8" ht="53.15" customHeight="1">
      <c r="A13" s="1486"/>
      <c r="B13" s="1490"/>
      <c r="C13" s="1114"/>
      <c r="D13" s="1114"/>
      <c r="E13" s="1114"/>
      <c r="F13" s="1114"/>
      <c r="G13" s="1491"/>
      <c r="H13" s="1495"/>
    </row>
    <row r="14" spans="1:8">
      <c r="A14" s="1486"/>
      <c r="B14" s="1490"/>
      <c r="C14" s="1114"/>
      <c r="D14" s="1114"/>
      <c r="E14" s="1114"/>
      <c r="F14" s="1114"/>
      <c r="G14" s="1491"/>
      <c r="H14" s="1495"/>
    </row>
    <row r="15" spans="1:8">
      <c r="A15" s="1136"/>
      <c r="B15" s="1492"/>
      <c r="C15" s="1493"/>
      <c r="D15" s="1493"/>
      <c r="E15" s="1493"/>
      <c r="F15" s="1493"/>
      <c r="G15" s="1494"/>
      <c r="H15" s="1135"/>
    </row>
    <row r="16" spans="1:8">
      <c r="A16" s="19"/>
      <c r="B16" s="19"/>
      <c r="C16" s="19"/>
      <c r="D16" s="19"/>
      <c r="E16" s="19"/>
      <c r="F16" s="19"/>
      <c r="G16" s="19"/>
      <c r="H16" s="19"/>
    </row>
    <row r="17" spans="1:8" ht="52.5" customHeight="1">
      <c r="A17" s="1113" t="s">
        <v>445</v>
      </c>
      <c r="B17" s="1114"/>
      <c r="C17" s="1114"/>
      <c r="D17" s="1114"/>
      <c r="E17" s="1114"/>
      <c r="F17" s="1114"/>
      <c r="G17" s="1114"/>
      <c r="H17" s="1114"/>
    </row>
    <row r="18" spans="1:8" ht="52.5" customHeight="1">
      <c r="A18" s="1113" t="s">
        <v>446</v>
      </c>
      <c r="B18" s="1114"/>
      <c r="C18" s="1114"/>
      <c r="D18" s="1114"/>
      <c r="E18" s="1114"/>
      <c r="F18" s="1114"/>
      <c r="G18" s="1114"/>
      <c r="H18" s="1114"/>
    </row>
    <row r="19" spans="1:8" ht="17.25" customHeight="1">
      <c r="A19" s="1114"/>
      <c r="B19" s="1114"/>
      <c r="C19" s="1114"/>
      <c r="D19" s="1114"/>
      <c r="E19" s="1114"/>
      <c r="F19" s="1114"/>
      <c r="G19" s="1114"/>
      <c r="H19" s="1114"/>
    </row>
    <row r="20" spans="1:8" ht="17.25" customHeight="1">
      <c r="A20" s="130"/>
      <c r="B20" s="130"/>
      <c r="C20" s="130"/>
      <c r="D20" s="130"/>
      <c r="E20" s="130"/>
      <c r="F20" s="130"/>
      <c r="G20" s="130"/>
      <c r="H20" s="130"/>
    </row>
    <row r="21" spans="1:8" ht="17.25" customHeight="1">
      <c r="A21" s="130"/>
      <c r="B21" s="130"/>
      <c r="C21" s="130"/>
      <c r="D21" s="130"/>
      <c r="E21" s="130"/>
      <c r="F21" s="130"/>
      <c r="G21" s="130"/>
      <c r="H21" s="130"/>
    </row>
    <row r="22" spans="1:8" ht="17.25" customHeight="1">
      <c r="A22" s="130"/>
      <c r="B22" s="130"/>
      <c r="C22" s="130"/>
      <c r="D22" s="130"/>
      <c r="E22" s="130"/>
      <c r="F22" s="130"/>
      <c r="G22" s="130"/>
      <c r="H22" s="130"/>
    </row>
    <row r="23" spans="1:8" ht="17.25" customHeight="1">
      <c r="A23" s="130"/>
      <c r="B23" s="130"/>
      <c r="C23" s="130"/>
      <c r="D23" s="130"/>
      <c r="E23" s="130"/>
      <c r="F23" s="130"/>
      <c r="G23" s="130"/>
      <c r="H23" s="130"/>
    </row>
    <row r="24" spans="1:8" ht="17.25" customHeight="1">
      <c r="A24" s="1485"/>
      <c r="B24" s="1485"/>
      <c r="C24" s="1485"/>
      <c r="D24" s="1485"/>
      <c r="E24" s="1485"/>
      <c r="F24" s="1485"/>
      <c r="G24" s="1485"/>
      <c r="H24" s="1485"/>
    </row>
    <row r="25" spans="1:8">
      <c r="A25" s="1485"/>
      <c r="B25" s="1485"/>
      <c r="C25" s="1485"/>
      <c r="D25" s="1485"/>
      <c r="E25" s="1485"/>
      <c r="F25" s="1485"/>
      <c r="G25" s="1485"/>
      <c r="H25" s="1485"/>
    </row>
    <row r="26" spans="1:8">
      <c r="A26" s="1485"/>
      <c r="B26" s="1485"/>
      <c r="C26" s="1485"/>
      <c r="D26" s="1485"/>
      <c r="E26" s="1485"/>
      <c r="F26" s="1485"/>
      <c r="G26" s="1485"/>
      <c r="H26" s="1485"/>
    </row>
    <row r="27" spans="1:8">
      <c r="A27" s="1485"/>
      <c r="B27" s="1485"/>
      <c r="C27" s="1485"/>
      <c r="D27" s="1485"/>
      <c r="E27" s="1485"/>
      <c r="F27" s="1485"/>
      <c r="G27" s="1485"/>
      <c r="H27" s="1485"/>
    </row>
  </sheetData>
  <mergeCells count="16">
    <mergeCell ref="A10:A15"/>
    <mergeCell ref="B10:G15"/>
    <mergeCell ref="H10:H15"/>
    <mergeCell ref="A17:H17"/>
    <mergeCell ref="G2:H2"/>
    <mergeCell ref="A4:H4"/>
    <mergeCell ref="B6:H6"/>
    <mergeCell ref="B7:H7"/>
    <mergeCell ref="B9:H9"/>
    <mergeCell ref="B8:H8"/>
    <mergeCell ref="A25:H25"/>
    <mergeCell ref="A26:H26"/>
    <mergeCell ref="A27:H27"/>
    <mergeCell ref="A18:H18"/>
    <mergeCell ref="A19:H19"/>
    <mergeCell ref="A24:H24"/>
  </mergeCells>
  <phoneticPr fontId="14"/>
  <pageMargins left="0.7" right="0.7" top="0.75" bottom="0.75" header="0.3" footer="0.3"/>
  <pageSetup paperSize="9" scale="6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42CE-351D-4A54-991A-985DD8C21330}">
  <dimension ref="A1:E30"/>
  <sheetViews>
    <sheetView view="pageBreakPreview" zoomScale="90" zoomScaleNormal="90" zoomScaleSheetLayoutView="90" workbookViewId="0">
      <selection sqref="A1:B1"/>
    </sheetView>
  </sheetViews>
  <sheetFormatPr defaultColWidth="9" defaultRowHeight="14"/>
  <cols>
    <col min="1" max="1" width="6.08203125" style="131" customWidth="1"/>
    <col min="2" max="2" width="30.25" style="132" customWidth="1"/>
    <col min="3" max="3" width="52.58203125" style="132" customWidth="1"/>
    <col min="4" max="4" width="21.5" style="132" customWidth="1"/>
    <col min="5" max="16384" width="9" style="131"/>
  </cols>
  <sheetData>
    <row r="1" spans="1:5" ht="20.149999999999999" customHeight="1">
      <c r="A1" s="1518" t="s">
        <v>447</v>
      </c>
      <c r="B1" s="1518"/>
      <c r="C1" s="135"/>
      <c r="D1" s="145"/>
      <c r="E1" s="144"/>
    </row>
    <row r="2" spans="1:5" ht="20.149999999999999" customHeight="1">
      <c r="A2" s="133"/>
      <c r="B2" s="135"/>
      <c r="C2" s="142"/>
      <c r="D2" s="143" t="s">
        <v>448</v>
      </c>
      <c r="E2" s="133"/>
    </row>
    <row r="3" spans="1:5" ht="20.149999999999999" customHeight="1">
      <c r="A3" s="133"/>
      <c r="B3" s="135"/>
      <c r="C3" s="142"/>
      <c r="D3" s="143"/>
      <c r="E3" s="133"/>
    </row>
    <row r="4" spans="1:5" ht="20.149999999999999" customHeight="1">
      <c r="A4" s="1519" t="s">
        <v>449</v>
      </c>
      <c r="B4" s="1519"/>
      <c r="C4" s="1519"/>
      <c r="D4" s="1519"/>
      <c r="E4" s="133"/>
    </row>
    <row r="5" spans="1:5" ht="20.149999999999999" customHeight="1">
      <c r="A5" s="133"/>
      <c r="B5" s="135"/>
      <c r="C5" s="142"/>
      <c r="D5" s="135"/>
      <c r="E5" s="133"/>
    </row>
    <row r="6" spans="1:5" ht="32.25" customHeight="1">
      <c r="A6" s="1515" t="s">
        <v>197</v>
      </c>
      <c r="B6" s="1515"/>
      <c r="C6" s="1513"/>
      <c r="D6" s="1513"/>
      <c r="E6" s="133"/>
    </row>
    <row r="7" spans="1:5" ht="32.25" customHeight="1">
      <c r="A7" s="1515" t="s">
        <v>359</v>
      </c>
      <c r="B7" s="1515"/>
      <c r="C7" s="1508"/>
      <c r="D7" s="1509"/>
      <c r="E7" s="133"/>
    </row>
    <row r="8" spans="1:5" ht="32.25" customHeight="1">
      <c r="A8" s="1515" t="s">
        <v>360</v>
      </c>
      <c r="B8" s="1515"/>
      <c r="C8" s="1522" t="s">
        <v>450</v>
      </c>
      <c r="D8" s="1522"/>
      <c r="E8" s="133"/>
    </row>
    <row r="9" spans="1:5" ht="10.5" customHeight="1">
      <c r="A9" s="133"/>
      <c r="B9" s="135"/>
      <c r="C9" s="135"/>
      <c r="D9" s="135"/>
      <c r="E9" s="133"/>
    </row>
    <row r="10" spans="1:5" s="140" customFormat="1" ht="22.5" customHeight="1">
      <c r="A10" s="1508" t="s">
        <v>451</v>
      </c>
      <c r="B10" s="1521"/>
      <c r="C10" s="1521"/>
      <c r="D10" s="1509"/>
      <c r="E10" s="141"/>
    </row>
    <row r="11" spans="1:5" ht="32.25" customHeight="1">
      <c r="A11" s="1499" t="s">
        <v>452</v>
      </c>
      <c r="B11" s="1516" t="s">
        <v>453</v>
      </c>
      <c r="C11" s="1516"/>
      <c r="D11" s="1517"/>
      <c r="E11" s="133"/>
    </row>
    <row r="12" spans="1:5" ht="32.25" customHeight="1">
      <c r="A12" s="1499"/>
      <c r="B12" s="456" t="s">
        <v>454</v>
      </c>
      <c r="C12" s="457"/>
      <c r="D12" s="458" t="s">
        <v>183</v>
      </c>
      <c r="E12" s="133"/>
    </row>
    <row r="13" spans="1:5" ht="31.9" customHeight="1">
      <c r="A13" s="1499"/>
      <c r="B13" s="456" t="s">
        <v>455</v>
      </c>
      <c r="C13" s="457"/>
      <c r="D13" s="139" t="s">
        <v>183</v>
      </c>
      <c r="E13" s="133"/>
    </row>
    <row r="14" spans="1:5" ht="32.25" customHeight="1">
      <c r="A14" s="1500" t="s">
        <v>456</v>
      </c>
      <c r="B14" s="1516" t="s">
        <v>457</v>
      </c>
      <c r="C14" s="1516"/>
      <c r="D14" s="1517"/>
      <c r="E14" s="133"/>
    </row>
    <row r="15" spans="1:5" ht="31.15" customHeight="1">
      <c r="A15" s="1501"/>
      <c r="B15" s="456" t="s">
        <v>458</v>
      </c>
      <c r="C15" s="1520"/>
      <c r="D15" s="1505"/>
      <c r="E15" s="133"/>
    </row>
    <row r="16" spans="1:5" ht="32.25" customHeight="1">
      <c r="A16" s="1500" t="s">
        <v>459</v>
      </c>
      <c r="B16" s="1516" t="s">
        <v>460</v>
      </c>
      <c r="C16" s="1516"/>
      <c r="D16" s="1517"/>
      <c r="E16" s="133"/>
    </row>
    <row r="17" spans="1:5" ht="32.25" customHeight="1">
      <c r="A17" s="1514"/>
      <c r="B17" s="456" t="s">
        <v>461</v>
      </c>
      <c r="C17" s="459"/>
      <c r="D17" s="458" t="s">
        <v>462</v>
      </c>
      <c r="E17" s="133"/>
    </row>
    <row r="18" spans="1:5" ht="32.25" customHeight="1">
      <c r="A18" s="1500" t="s">
        <v>463</v>
      </c>
      <c r="B18" s="1516" t="s">
        <v>464</v>
      </c>
      <c r="C18" s="1516"/>
      <c r="D18" s="1517"/>
      <c r="E18" s="133"/>
    </row>
    <row r="19" spans="1:5" ht="32.25" customHeight="1">
      <c r="A19" s="1514"/>
      <c r="B19" s="456" t="s">
        <v>465</v>
      </c>
      <c r="C19" s="460"/>
      <c r="D19" s="458" t="s">
        <v>466</v>
      </c>
      <c r="E19" s="133"/>
    </row>
    <row r="20" spans="1:5" ht="31.15" customHeight="1">
      <c r="A20" s="1501"/>
      <c r="B20" s="456" t="s">
        <v>467</v>
      </c>
      <c r="C20" s="1506"/>
      <c r="D20" s="1507"/>
      <c r="E20" s="133"/>
    </row>
    <row r="21" spans="1:5" ht="32.25" customHeight="1">
      <c r="A21" s="1499" t="s">
        <v>468</v>
      </c>
      <c r="B21" s="1504" t="s">
        <v>469</v>
      </c>
      <c r="C21" s="1504"/>
      <c r="D21" s="1505"/>
      <c r="E21" s="133"/>
    </row>
    <row r="22" spans="1:5" ht="32.25" customHeight="1">
      <c r="A22" s="1499"/>
      <c r="B22" s="456" t="s">
        <v>470</v>
      </c>
      <c r="C22" s="1503"/>
      <c r="D22" s="1503"/>
      <c r="E22" s="133"/>
    </row>
    <row r="23" spans="1:5" ht="32.25" customHeight="1">
      <c r="A23" s="1512"/>
      <c r="B23" s="138" t="s">
        <v>471</v>
      </c>
      <c r="C23" s="1503"/>
      <c r="D23" s="1503"/>
      <c r="E23" s="133"/>
    </row>
    <row r="24" spans="1:5" ht="10.5" customHeight="1">
      <c r="A24" s="133"/>
      <c r="B24" s="137"/>
      <c r="C24" s="137"/>
      <c r="D24" s="136"/>
      <c r="E24" s="133"/>
    </row>
    <row r="25" spans="1:5" ht="46.5" customHeight="1">
      <c r="A25" s="1508" t="s">
        <v>472</v>
      </c>
      <c r="B25" s="1509"/>
      <c r="C25" s="1510" t="s">
        <v>473</v>
      </c>
      <c r="D25" s="1510"/>
      <c r="E25" s="133"/>
    </row>
    <row r="26" spans="1:5" ht="4.5" customHeight="1">
      <c r="A26" s="133"/>
      <c r="B26" s="135"/>
      <c r="C26" s="135"/>
      <c r="D26" s="135"/>
      <c r="E26" s="133"/>
    </row>
    <row r="27" spans="1:5" ht="66" customHeight="1">
      <c r="A27" s="134" t="s">
        <v>474</v>
      </c>
      <c r="B27" s="1511" t="s">
        <v>475</v>
      </c>
      <c r="C27" s="1511"/>
      <c r="D27" s="1511"/>
      <c r="E27" s="133"/>
    </row>
    <row r="28" spans="1:5" ht="21" customHeight="1">
      <c r="A28" s="134" t="s">
        <v>476</v>
      </c>
      <c r="B28" s="1502" t="s">
        <v>477</v>
      </c>
      <c r="C28" s="1502"/>
      <c r="D28" s="1502"/>
      <c r="E28" s="133"/>
    </row>
    <row r="29" spans="1:5" ht="48.75" customHeight="1">
      <c r="A29" s="134" t="s">
        <v>478</v>
      </c>
      <c r="B29" s="1502" t="s">
        <v>479</v>
      </c>
      <c r="C29" s="1502"/>
      <c r="D29" s="1502"/>
      <c r="E29" s="133"/>
    </row>
    <row r="30" spans="1:5" ht="72.75" customHeight="1">
      <c r="A30" s="134" t="s">
        <v>480</v>
      </c>
      <c r="B30" s="1502" t="s">
        <v>481</v>
      </c>
      <c r="C30" s="1502"/>
      <c r="D30" s="1502"/>
      <c r="E30" s="133"/>
    </row>
  </sheetData>
  <mergeCells count="29">
    <mergeCell ref="C6:D6"/>
    <mergeCell ref="A18:A20"/>
    <mergeCell ref="A6:B6"/>
    <mergeCell ref="B11:D11"/>
    <mergeCell ref="A1:B1"/>
    <mergeCell ref="B16:D16"/>
    <mergeCell ref="A4:D4"/>
    <mergeCell ref="B18:D18"/>
    <mergeCell ref="C15:D15"/>
    <mergeCell ref="A10:D10"/>
    <mergeCell ref="A7:B7"/>
    <mergeCell ref="A8:B8"/>
    <mergeCell ref="C7:D7"/>
    <mergeCell ref="B14:D14"/>
    <mergeCell ref="A16:A17"/>
    <mergeCell ref="C8:D8"/>
    <mergeCell ref="A11:A13"/>
    <mergeCell ref="A14:A15"/>
    <mergeCell ref="B30:D30"/>
    <mergeCell ref="C22:D22"/>
    <mergeCell ref="C23:D23"/>
    <mergeCell ref="B21:D21"/>
    <mergeCell ref="C20:D20"/>
    <mergeCell ref="A25:B25"/>
    <mergeCell ref="C25:D25"/>
    <mergeCell ref="B27:D27"/>
    <mergeCell ref="B28:D28"/>
    <mergeCell ref="A21:A23"/>
    <mergeCell ref="B29:D29"/>
  </mergeCells>
  <phoneticPr fontId="14"/>
  <pageMargins left="0.6" right="0.5" top="0.66" bottom="0.47" header="0.42" footer="0.27"/>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4765D-A85C-4477-8E30-D4FF42AAE151}">
  <sheetPr>
    <pageSetUpPr fitToPage="1"/>
  </sheetPr>
  <dimension ref="A1:AM28"/>
  <sheetViews>
    <sheetView view="pageBreakPreview" zoomScale="85" zoomScaleNormal="100" zoomScaleSheetLayoutView="85" workbookViewId="0">
      <selection activeCell="T9" sqref="T9:AL10"/>
    </sheetView>
  </sheetViews>
  <sheetFormatPr defaultColWidth="9" defaultRowHeight="21" customHeight="1"/>
  <cols>
    <col min="1" max="1" width="2.58203125" style="583" customWidth="1"/>
    <col min="2" max="38" width="2.58203125" style="76" customWidth="1"/>
    <col min="39" max="39" width="4.25" style="76" customWidth="1"/>
    <col min="40" max="16384" width="9" style="76"/>
  </cols>
  <sheetData>
    <row r="1" spans="1:39" ht="21" customHeight="1" thickBot="1">
      <c r="A1" s="592" t="s">
        <v>1441</v>
      </c>
      <c r="B1" s="404"/>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4"/>
      <c r="AH1" s="404"/>
      <c r="AI1" s="404"/>
      <c r="AJ1" s="404"/>
      <c r="AK1" s="404"/>
      <c r="AL1" s="404"/>
    </row>
    <row r="2" spans="1:39" ht="27" customHeight="1" thickBot="1">
      <c r="A2" s="893" t="s">
        <v>1442</v>
      </c>
      <c r="B2" s="893"/>
      <c r="C2" s="893"/>
      <c r="D2" s="893"/>
      <c r="E2" s="893"/>
      <c r="F2" s="893"/>
      <c r="G2" s="893"/>
      <c r="H2" s="893"/>
      <c r="I2" s="893"/>
      <c r="J2" s="893"/>
      <c r="K2" s="893"/>
      <c r="L2" s="893"/>
      <c r="M2" s="893"/>
      <c r="N2" s="893"/>
      <c r="O2" s="893"/>
      <c r="P2" s="893"/>
      <c r="Q2" s="893"/>
      <c r="R2" s="893"/>
      <c r="S2" s="893"/>
      <c r="T2" s="893"/>
      <c r="U2" s="893"/>
      <c r="V2" s="893"/>
      <c r="W2" s="894"/>
      <c r="X2" s="890" t="s">
        <v>1087</v>
      </c>
      <c r="Y2" s="891"/>
      <c r="Z2" s="891"/>
      <c r="AA2" s="891"/>
      <c r="AB2" s="892"/>
      <c r="AC2" s="590"/>
      <c r="AD2" s="589"/>
      <c r="AE2" s="589"/>
      <c r="AF2" s="589"/>
      <c r="AG2" s="589"/>
      <c r="AH2" s="589"/>
      <c r="AI2" s="588"/>
      <c r="AJ2" s="588"/>
      <c r="AK2" s="588"/>
      <c r="AL2" s="587"/>
    </row>
    <row r="3" spans="1:39" ht="21" customHeight="1">
      <c r="A3" s="895" t="s">
        <v>1443</v>
      </c>
      <c r="B3" s="874" t="s">
        <v>1080</v>
      </c>
      <c r="C3" s="874"/>
      <c r="D3" s="874"/>
      <c r="E3" s="874"/>
      <c r="F3" s="874"/>
      <c r="G3" s="874"/>
      <c r="H3" s="874"/>
      <c r="I3" s="874"/>
      <c r="J3" s="875"/>
      <c r="K3" s="876"/>
      <c r="L3" s="876"/>
      <c r="M3" s="876"/>
      <c r="N3" s="876"/>
      <c r="O3" s="876"/>
      <c r="P3" s="876"/>
      <c r="Q3" s="876"/>
      <c r="R3" s="876"/>
      <c r="S3" s="876"/>
      <c r="T3" s="876"/>
      <c r="U3" s="876"/>
      <c r="V3" s="876"/>
      <c r="W3" s="876"/>
      <c r="X3" s="876"/>
      <c r="Y3" s="876"/>
      <c r="Z3" s="876"/>
      <c r="AA3" s="876"/>
      <c r="AB3" s="876"/>
      <c r="AC3" s="876"/>
      <c r="AD3" s="876"/>
      <c r="AE3" s="876"/>
      <c r="AF3" s="876"/>
      <c r="AG3" s="876"/>
      <c r="AH3" s="876"/>
      <c r="AI3" s="876"/>
      <c r="AJ3" s="876"/>
      <c r="AK3" s="876"/>
      <c r="AL3" s="877"/>
    </row>
    <row r="4" spans="1:39" ht="21" customHeight="1">
      <c r="A4" s="896"/>
      <c r="B4" s="837" t="s">
        <v>260</v>
      </c>
      <c r="C4" s="837"/>
      <c r="D4" s="837"/>
      <c r="E4" s="837"/>
      <c r="F4" s="837"/>
      <c r="G4" s="837"/>
      <c r="H4" s="837"/>
      <c r="I4" s="837"/>
      <c r="J4" s="886"/>
      <c r="K4" s="887"/>
      <c r="L4" s="887"/>
      <c r="M4" s="887"/>
      <c r="N4" s="887"/>
      <c r="O4" s="887"/>
      <c r="P4" s="887"/>
      <c r="Q4" s="887"/>
      <c r="R4" s="887"/>
      <c r="S4" s="887"/>
      <c r="T4" s="887"/>
      <c r="U4" s="887"/>
      <c r="V4" s="887"/>
      <c r="W4" s="887"/>
      <c r="X4" s="887"/>
      <c r="Y4" s="887"/>
      <c r="Z4" s="887"/>
      <c r="AA4" s="887"/>
      <c r="AB4" s="887"/>
      <c r="AC4" s="887"/>
      <c r="AD4" s="887"/>
      <c r="AE4" s="887"/>
      <c r="AF4" s="887"/>
      <c r="AG4" s="887"/>
      <c r="AH4" s="887"/>
      <c r="AI4" s="887"/>
      <c r="AJ4" s="887"/>
      <c r="AK4" s="887"/>
      <c r="AL4" s="888"/>
    </row>
    <row r="5" spans="1:39" ht="14.25" customHeight="1">
      <c r="A5" s="896"/>
      <c r="B5" s="925" t="s">
        <v>1079</v>
      </c>
      <c r="C5" s="839"/>
      <c r="D5" s="839"/>
      <c r="E5" s="839"/>
      <c r="F5" s="839"/>
      <c r="G5" s="839"/>
      <c r="H5" s="839"/>
      <c r="I5" s="840"/>
      <c r="J5" s="929" t="s">
        <v>1072</v>
      </c>
      <c r="K5" s="929"/>
      <c r="L5" s="929"/>
      <c r="M5" s="929"/>
      <c r="N5" s="929"/>
      <c r="O5" s="929"/>
      <c r="P5" s="929"/>
      <c r="Q5" s="929"/>
      <c r="R5" s="929"/>
      <c r="S5" s="929"/>
      <c r="T5" s="929"/>
      <c r="U5" s="929"/>
      <c r="V5" s="929"/>
      <c r="W5" s="929"/>
      <c r="X5" s="929"/>
      <c r="Y5" s="929"/>
      <c r="Z5" s="929"/>
      <c r="AA5" s="929"/>
      <c r="AB5" s="929"/>
      <c r="AC5" s="929"/>
      <c r="AD5" s="929"/>
      <c r="AE5" s="929"/>
      <c r="AF5" s="929"/>
      <c r="AG5" s="929"/>
      <c r="AH5" s="929"/>
      <c r="AI5" s="929"/>
      <c r="AJ5" s="929"/>
      <c r="AK5" s="929"/>
      <c r="AL5" s="930"/>
    </row>
    <row r="6" spans="1:39" ht="21" customHeight="1">
      <c r="A6" s="896"/>
      <c r="B6" s="925"/>
      <c r="C6" s="839"/>
      <c r="D6" s="839"/>
      <c r="E6" s="839"/>
      <c r="F6" s="839"/>
      <c r="G6" s="839"/>
      <c r="H6" s="839"/>
      <c r="I6" s="840"/>
      <c r="J6" s="929" t="s">
        <v>1071</v>
      </c>
      <c r="K6" s="929"/>
      <c r="L6" s="929"/>
      <c r="M6" s="929"/>
      <c r="N6" s="929"/>
      <c r="O6" s="929"/>
      <c r="P6" s="929"/>
      <c r="Q6" s="929"/>
      <c r="R6" s="929"/>
      <c r="S6" s="929"/>
      <c r="T6" s="929"/>
      <c r="U6" s="929"/>
      <c r="V6" s="929"/>
      <c r="W6" s="929"/>
      <c r="X6" s="929"/>
      <c r="Y6" s="929"/>
      <c r="Z6" s="929"/>
      <c r="AA6" s="929"/>
      <c r="AB6" s="929"/>
      <c r="AC6" s="929"/>
      <c r="AD6" s="929"/>
      <c r="AE6" s="929"/>
      <c r="AF6" s="929"/>
      <c r="AG6" s="929"/>
      <c r="AH6" s="929"/>
      <c r="AI6" s="929"/>
      <c r="AJ6" s="929"/>
      <c r="AK6" s="929"/>
      <c r="AL6" s="930"/>
    </row>
    <row r="7" spans="1:39" ht="21" customHeight="1" thickBot="1">
      <c r="A7" s="896"/>
      <c r="B7" s="926"/>
      <c r="C7" s="927"/>
      <c r="D7" s="927"/>
      <c r="E7" s="927"/>
      <c r="F7" s="927"/>
      <c r="G7" s="927"/>
      <c r="H7" s="927"/>
      <c r="I7" s="928"/>
      <c r="J7" s="880"/>
      <c r="K7" s="880"/>
      <c r="L7" s="880"/>
      <c r="M7" s="880"/>
      <c r="N7" s="880"/>
      <c r="O7" s="880"/>
      <c r="P7" s="880"/>
      <c r="Q7" s="880"/>
      <c r="R7" s="880"/>
      <c r="S7" s="880"/>
      <c r="T7" s="880"/>
      <c r="U7" s="880"/>
      <c r="V7" s="880"/>
      <c r="W7" s="880"/>
      <c r="X7" s="880"/>
      <c r="Y7" s="880"/>
      <c r="Z7" s="880"/>
      <c r="AA7" s="880"/>
      <c r="AB7" s="880"/>
      <c r="AC7" s="880"/>
      <c r="AD7" s="880"/>
      <c r="AE7" s="880"/>
      <c r="AF7" s="880"/>
      <c r="AG7" s="880"/>
      <c r="AH7" s="880"/>
      <c r="AI7" s="880"/>
      <c r="AJ7" s="880"/>
      <c r="AK7" s="880"/>
      <c r="AL7" s="881"/>
    </row>
    <row r="8" spans="1:39" ht="30" customHeight="1">
      <c r="A8" s="868" t="s">
        <v>1055</v>
      </c>
      <c r="B8" s="915" t="s">
        <v>1444</v>
      </c>
      <c r="C8" s="916"/>
      <c r="D8" s="916"/>
      <c r="E8" s="916"/>
      <c r="F8" s="916"/>
      <c r="G8" s="916"/>
      <c r="H8" s="916"/>
      <c r="I8" s="916"/>
      <c r="J8" s="916"/>
      <c r="K8" s="916"/>
      <c r="L8" s="916"/>
      <c r="M8" s="916"/>
      <c r="N8" s="916"/>
      <c r="O8" s="916"/>
      <c r="P8" s="916"/>
      <c r="Q8" s="916"/>
      <c r="R8" s="916"/>
      <c r="S8" s="918"/>
      <c r="T8" s="915" t="s">
        <v>1445</v>
      </c>
      <c r="U8" s="916"/>
      <c r="V8" s="916"/>
      <c r="W8" s="916"/>
      <c r="X8" s="916"/>
      <c r="Y8" s="916"/>
      <c r="Z8" s="916"/>
      <c r="AA8" s="916"/>
      <c r="AB8" s="916"/>
      <c r="AC8" s="916"/>
      <c r="AD8" s="916"/>
      <c r="AE8" s="916"/>
      <c r="AF8" s="916"/>
      <c r="AG8" s="916"/>
      <c r="AH8" s="916"/>
      <c r="AI8" s="916"/>
      <c r="AJ8" s="916"/>
      <c r="AK8" s="916"/>
      <c r="AL8" s="917"/>
    </row>
    <row r="9" spans="1:39" ht="150.75" customHeight="1">
      <c r="A9" s="898"/>
      <c r="B9" s="933"/>
      <c r="C9" s="934"/>
      <c r="D9" s="934"/>
      <c r="E9" s="934"/>
      <c r="F9" s="934"/>
      <c r="G9" s="934"/>
      <c r="H9" s="934"/>
      <c r="I9" s="934"/>
      <c r="J9" s="934"/>
      <c r="K9" s="934"/>
      <c r="L9" s="934"/>
      <c r="M9" s="934"/>
      <c r="N9" s="934"/>
      <c r="O9" s="934"/>
      <c r="P9" s="934"/>
      <c r="Q9" s="934"/>
      <c r="R9" s="934"/>
      <c r="S9" s="935"/>
      <c r="T9" s="933"/>
      <c r="U9" s="934"/>
      <c r="V9" s="934"/>
      <c r="W9" s="934"/>
      <c r="X9" s="934"/>
      <c r="Y9" s="934"/>
      <c r="Z9" s="934"/>
      <c r="AA9" s="934"/>
      <c r="AB9" s="934"/>
      <c r="AC9" s="934"/>
      <c r="AD9" s="934"/>
      <c r="AE9" s="934"/>
      <c r="AF9" s="934"/>
      <c r="AG9" s="934"/>
      <c r="AH9" s="934"/>
      <c r="AI9" s="934"/>
      <c r="AJ9" s="934"/>
      <c r="AK9" s="934"/>
      <c r="AL9" s="939"/>
    </row>
    <row r="10" spans="1:39" ht="332.25" customHeight="1" thickBot="1">
      <c r="A10" s="899"/>
      <c r="B10" s="936"/>
      <c r="C10" s="937"/>
      <c r="D10" s="937"/>
      <c r="E10" s="937"/>
      <c r="F10" s="937"/>
      <c r="G10" s="937"/>
      <c r="H10" s="937"/>
      <c r="I10" s="937"/>
      <c r="J10" s="937"/>
      <c r="K10" s="937"/>
      <c r="L10" s="937"/>
      <c r="M10" s="937"/>
      <c r="N10" s="937"/>
      <c r="O10" s="937"/>
      <c r="P10" s="937"/>
      <c r="Q10" s="937"/>
      <c r="R10" s="937"/>
      <c r="S10" s="938"/>
      <c r="T10" s="936"/>
      <c r="U10" s="937"/>
      <c r="V10" s="937"/>
      <c r="W10" s="937"/>
      <c r="X10" s="937"/>
      <c r="Y10" s="937"/>
      <c r="Z10" s="937"/>
      <c r="AA10" s="937"/>
      <c r="AB10" s="937"/>
      <c r="AC10" s="937"/>
      <c r="AD10" s="937"/>
      <c r="AE10" s="937"/>
      <c r="AF10" s="937"/>
      <c r="AG10" s="937"/>
      <c r="AH10" s="937"/>
      <c r="AI10" s="937"/>
      <c r="AJ10" s="937"/>
      <c r="AK10" s="937"/>
      <c r="AL10" s="940"/>
    </row>
    <row r="11" spans="1:39" ht="8.25" customHeight="1">
      <c r="A11" s="931"/>
      <c r="B11" s="931"/>
      <c r="C11" s="931"/>
      <c r="D11" s="931"/>
      <c r="E11" s="931"/>
      <c r="F11" s="931"/>
      <c r="G11" s="931"/>
      <c r="H11" s="931"/>
      <c r="I11" s="931"/>
      <c r="J11" s="931"/>
      <c r="K11" s="931"/>
      <c r="L11" s="931"/>
      <c r="M11" s="931"/>
      <c r="N11" s="931"/>
      <c r="O11" s="931"/>
      <c r="P11" s="931"/>
      <c r="Q11" s="931"/>
      <c r="R11" s="931"/>
      <c r="S11" s="931"/>
      <c r="T11" s="931"/>
      <c r="U11" s="931"/>
      <c r="V11" s="931"/>
      <c r="W11" s="931"/>
      <c r="X11" s="931"/>
      <c r="Y11" s="931"/>
      <c r="Z11" s="931"/>
      <c r="AA11" s="931"/>
      <c r="AB11" s="931"/>
      <c r="AC11" s="931"/>
      <c r="AD11" s="931"/>
      <c r="AE11" s="931"/>
      <c r="AF11" s="931"/>
      <c r="AG11" s="931"/>
      <c r="AH11" s="931"/>
      <c r="AI11" s="931"/>
      <c r="AJ11" s="931"/>
      <c r="AK11" s="931"/>
      <c r="AL11" s="931"/>
    </row>
    <row r="12" spans="1:39" ht="14">
      <c r="A12" s="585"/>
      <c r="B12" s="932" t="s">
        <v>1446</v>
      </c>
      <c r="C12" s="932"/>
      <c r="D12" s="932"/>
      <c r="E12" s="932"/>
      <c r="F12" s="932"/>
      <c r="G12" s="932"/>
      <c r="H12" s="932"/>
      <c r="I12" s="932"/>
      <c r="J12" s="932"/>
      <c r="K12" s="932"/>
      <c r="L12" s="932"/>
      <c r="M12" s="932"/>
      <c r="N12" s="932"/>
      <c r="O12" s="932"/>
      <c r="P12" s="932"/>
      <c r="Q12" s="932"/>
      <c r="R12" s="932"/>
      <c r="S12" s="932"/>
      <c r="T12" s="932"/>
      <c r="U12" s="932"/>
      <c r="V12" s="932"/>
      <c r="W12" s="932"/>
      <c r="X12" s="932"/>
      <c r="Y12" s="932"/>
      <c r="Z12" s="932"/>
      <c r="AA12" s="932"/>
      <c r="AB12" s="932"/>
      <c r="AC12" s="932"/>
      <c r="AD12" s="932"/>
      <c r="AE12" s="932"/>
      <c r="AF12" s="932"/>
      <c r="AG12" s="932"/>
      <c r="AH12" s="932"/>
      <c r="AI12" s="932"/>
      <c r="AJ12" s="932"/>
      <c r="AK12" s="932"/>
      <c r="AL12" s="932"/>
      <c r="AM12" s="932"/>
    </row>
    <row r="13" spans="1:39" ht="14">
      <c r="A13" s="585"/>
      <c r="B13" s="932" t="s">
        <v>1447</v>
      </c>
      <c r="C13" s="932"/>
      <c r="D13" s="932"/>
      <c r="E13" s="932"/>
      <c r="F13" s="932"/>
      <c r="G13" s="932"/>
      <c r="H13" s="932"/>
      <c r="I13" s="932"/>
      <c r="J13" s="932"/>
      <c r="K13" s="932"/>
      <c r="L13" s="932"/>
      <c r="M13" s="932"/>
      <c r="N13" s="932"/>
      <c r="O13" s="932"/>
      <c r="P13" s="932"/>
      <c r="Q13" s="932"/>
      <c r="R13" s="932"/>
      <c r="S13" s="932"/>
      <c r="T13" s="932"/>
      <c r="U13" s="932"/>
      <c r="V13" s="932"/>
      <c r="W13" s="932"/>
      <c r="X13" s="932"/>
      <c r="Y13" s="932"/>
      <c r="Z13" s="932"/>
      <c r="AA13" s="932"/>
      <c r="AB13" s="932"/>
      <c r="AC13" s="932"/>
      <c r="AD13" s="932"/>
      <c r="AE13" s="932"/>
      <c r="AF13" s="932"/>
      <c r="AG13" s="932"/>
      <c r="AH13" s="932"/>
      <c r="AI13" s="932"/>
      <c r="AJ13" s="932"/>
      <c r="AK13" s="932"/>
      <c r="AL13" s="932"/>
      <c r="AM13" s="932"/>
    </row>
    <row r="14" spans="1:39" ht="14">
      <c r="A14" s="585"/>
      <c r="B14" s="831" t="s">
        <v>1448</v>
      </c>
      <c r="C14" s="831"/>
      <c r="D14" s="831"/>
      <c r="E14" s="831"/>
      <c r="F14" s="831"/>
      <c r="G14" s="831"/>
      <c r="H14" s="831"/>
      <c r="I14" s="831"/>
      <c r="J14" s="831"/>
      <c r="K14" s="831"/>
      <c r="L14" s="831"/>
      <c r="M14" s="831"/>
      <c r="N14" s="831"/>
      <c r="O14" s="831"/>
      <c r="P14" s="831"/>
      <c r="Q14" s="831"/>
      <c r="R14" s="831"/>
      <c r="S14" s="831"/>
      <c r="T14" s="831"/>
      <c r="U14" s="831"/>
      <c r="V14" s="831"/>
      <c r="W14" s="831"/>
      <c r="X14" s="831"/>
      <c r="Y14" s="831"/>
      <c r="Z14" s="831"/>
      <c r="AA14" s="831"/>
      <c r="AB14" s="831"/>
      <c r="AC14" s="831"/>
      <c r="AD14" s="831"/>
      <c r="AE14" s="831"/>
      <c r="AF14" s="831"/>
      <c r="AG14" s="831"/>
      <c r="AH14" s="831"/>
      <c r="AI14" s="831"/>
      <c r="AJ14" s="831"/>
      <c r="AK14" s="831"/>
      <c r="AL14" s="831"/>
      <c r="AM14" s="831"/>
    </row>
    <row r="15" spans="1:39" ht="14">
      <c r="A15" s="585"/>
      <c r="B15" s="585"/>
      <c r="C15" s="585"/>
      <c r="D15" s="585"/>
      <c r="E15" s="585"/>
      <c r="F15" s="585"/>
      <c r="G15" s="585"/>
      <c r="H15" s="585"/>
      <c r="I15" s="585"/>
      <c r="J15" s="585"/>
      <c r="K15" s="585"/>
      <c r="L15" s="585"/>
      <c r="M15" s="585"/>
      <c r="N15" s="585"/>
      <c r="O15" s="585"/>
      <c r="P15" s="585"/>
      <c r="Q15" s="585"/>
      <c r="R15" s="585"/>
      <c r="S15" s="585"/>
      <c r="T15" s="585"/>
      <c r="U15" s="585"/>
      <c r="V15" s="585"/>
      <c r="W15" s="585"/>
      <c r="X15" s="585"/>
      <c r="Y15" s="585"/>
      <c r="Z15" s="585"/>
      <c r="AA15" s="585"/>
      <c r="AB15" s="585"/>
      <c r="AC15" s="585"/>
      <c r="AD15" s="585"/>
      <c r="AE15" s="585"/>
      <c r="AF15" s="585"/>
      <c r="AG15" s="585"/>
      <c r="AH15" s="585"/>
      <c r="AI15" s="585"/>
      <c r="AJ15" s="585"/>
      <c r="AK15" s="585"/>
      <c r="AL15" s="585"/>
    </row>
    <row r="16" spans="1:39" ht="21" customHeight="1">
      <c r="A16" s="76"/>
    </row>
    <row r="17" spans="1:1" ht="21" customHeight="1">
      <c r="A17" s="76"/>
    </row>
    <row r="18" spans="1:1" ht="21" customHeight="1">
      <c r="A18" s="76"/>
    </row>
    <row r="19" spans="1:1" ht="21" customHeight="1">
      <c r="A19" s="76"/>
    </row>
    <row r="20" spans="1:1" ht="21" customHeight="1">
      <c r="A20" s="76"/>
    </row>
    <row r="21" spans="1:1" ht="21" customHeight="1">
      <c r="A21" s="76"/>
    </row>
    <row r="22" spans="1:1" ht="21" customHeight="1">
      <c r="A22" s="76"/>
    </row>
    <row r="23" spans="1:1" ht="21" customHeight="1">
      <c r="A23" s="76"/>
    </row>
    <row r="24" spans="1:1" ht="21" customHeight="1">
      <c r="A24" s="584"/>
    </row>
    <row r="25" spans="1:1" ht="21" customHeight="1">
      <c r="A25" s="584"/>
    </row>
    <row r="26" spans="1:1" ht="21" customHeight="1">
      <c r="A26" s="584"/>
    </row>
    <row r="27" spans="1:1" ht="21" customHeight="1">
      <c r="A27" s="584"/>
    </row>
    <row r="28" spans="1:1" ht="21" customHeight="1">
      <c r="A28" s="584"/>
    </row>
  </sheetData>
  <mergeCells count="20">
    <mergeCell ref="A11:AL11"/>
    <mergeCell ref="B12:AM12"/>
    <mergeCell ref="B13:AM13"/>
    <mergeCell ref="B14:AM14"/>
    <mergeCell ref="J7:AL7"/>
    <mergeCell ref="A8:A10"/>
    <mergeCell ref="B8:S8"/>
    <mergeCell ref="T8:AL8"/>
    <mergeCell ref="B9:S10"/>
    <mergeCell ref="T9:AL10"/>
    <mergeCell ref="A2:W2"/>
    <mergeCell ref="X2:AB2"/>
    <mergeCell ref="A3:A7"/>
    <mergeCell ref="B3:I3"/>
    <mergeCell ref="J3:AL3"/>
    <mergeCell ref="B4:I4"/>
    <mergeCell ref="J4:AL4"/>
    <mergeCell ref="B5:I7"/>
    <mergeCell ref="J5:AL5"/>
    <mergeCell ref="J6:AL6"/>
  </mergeCells>
  <phoneticPr fontId="14"/>
  <printOptions horizontalCentered="1" verticalCentered="1"/>
  <pageMargins left="0.39370078740157483" right="0.39370078740157483" top="0.39370078740157483" bottom="0.39370078740157483" header="0.39370078740157483" footer="0.39370078740157483"/>
  <pageSetup paperSize="9" scale="8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8850-EFC8-4197-9EA0-E150C6E87907}">
  <dimension ref="A1:I15"/>
  <sheetViews>
    <sheetView view="pageBreakPreview" zoomScale="90" zoomScaleNormal="100" zoomScaleSheetLayoutView="90" workbookViewId="0">
      <selection activeCell="B1" sqref="B1"/>
    </sheetView>
  </sheetViews>
  <sheetFormatPr defaultRowHeight="18"/>
  <cols>
    <col min="1" max="1" width="0.75" customWidth="1"/>
    <col min="2" max="2" width="24.25" customWidth="1"/>
    <col min="3" max="3" width="4" customWidth="1"/>
    <col min="4" max="6" width="20.08203125" customWidth="1"/>
    <col min="7" max="7" width="3.08203125" customWidth="1"/>
    <col min="8" max="8" width="1.25" customWidth="1"/>
    <col min="9" max="9" width="2.5" customWidth="1"/>
    <col min="11" max="11" width="14" customWidth="1"/>
    <col min="257" max="257" width="0.75" customWidth="1"/>
    <col min="258" max="258" width="24.25" customWidth="1"/>
    <col min="259" max="259" width="4" customWidth="1"/>
    <col min="260" max="262" width="20.08203125" customWidth="1"/>
    <col min="263" max="263" width="3.08203125" customWidth="1"/>
    <col min="264" max="264" width="3.75" customWidth="1"/>
    <col min="265" max="265" width="2.5" customWidth="1"/>
    <col min="267" max="267" width="14" customWidth="1"/>
    <col min="513" max="513" width="0.75" customWidth="1"/>
    <col min="514" max="514" width="24.25" customWidth="1"/>
    <col min="515" max="515" width="4" customWidth="1"/>
    <col min="516" max="518" width="20.08203125" customWidth="1"/>
    <col min="519" max="519" width="3.08203125" customWidth="1"/>
    <col min="520" max="520" width="3.75" customWidth="1"/>
    <col min="521" max="521" width="2.5" customWidth="1"/>
    <col min="523" max="523" width="14" customWidth="1"/>
    <col min="769" max="769" width="0.75" customWidth="1"/>
    <col min="770" max="770" width="24.25" customWidth="1"/>
    <col min="771" max="771" width="4" customWidth="1"/>
    <col min="772" max="774" width="20.08203125" customWidth="1"/>
    <col min="775" max="775" width="3.08203125" customWidth="1"/>
    <col min="776" max="776" width="3.75" customWidth="1"/>
    <col min="777" max="777" width="2.5" customWidth="1"/>
    <col min="779" max="779" width="14" customWidth="1"/>
    <col min="1025" max="1025" width="0.75" customWidth="1"/>
    <col min="1026" max="1026" width="24.25" customWidth="1"/>
    <col min="1027" max="1027" width="4" customWidth="1"/>
    <col min="1028" max="1030" width="20.08203125" customWidth="1"/>
    <col min="1031" max="1031" width="3.08203125" customWidth="1"/>
    <col min="1032" max="1032" width="3.75" customWidth="1"/>
    <col min="1033" max="1033" width="2.5" customWidth="1"/>
    <col min="1035" max="1035" width="14" customWidth="1"/>
    <col min="1281" max="1281" width="0.75" customWidth="1"/>
    <col min="1282" max="1282" width="24.25" customWidth="1"/>
    <col min="1283" max="1283" width="4" customWidth="1"/>
    <col min="1284" max="1286" width="20.08203125" customWidth="1"/>
    <col min="1287" max="1287" width="3.08203125" customWidth="1"/>
    <col min="1288" max="1288" width="3.75" customWidth="1"/>
    <col min="1289" max="1289" width="2.5" customWidth="1"/>
    <col min="1291" max="1291" width="14" customWidth="1"/>
    <col min="1537" max="1537" width="0.75" customWidth="1"/>
    <col min="1538" max="1538" width="24.25" customWidth="1"/>
    <col min="1539" max="1539" width="4" customWidth="1"/>
    <col min="1540" max="1542" width="20.08203125" customWidth="1"/>
    <col min="1543" max="1543" width="3.08203125" customWidth="1"/>
    <col min="1544" max="1544" width="3.75" customWidth="1"/>
    <col min="1545" max="1545" width="2.5" customWidth="1"/>
    <col min="1547" max="1547" width="14" customWidth="1"/>
    <col min="1793" max="1793" width="0.75" customWidth="1"/>
    <col min="1794" max="1794" width="24.25" customWidth="1"/>
    <col min="1795" max="1795" width="4" customWidth="1"/>
    <col min="1796" max="1798" width="20.08203125" customWidth="1"/>
    <col min="1799" max="1799" width="3.08203125" customWidth="1"/>
    <col min="1800" max="1800" width="3.75" customWidth="1"/>
    <col min="1801" max="1801" width="2.5" customWidth="1"/>
    <col min="1803" max="1803" width="14" customWidth="1"/>
    <col min="2049" max="2049" width="0.75" customWidth="1"/>
    <col min="2050" max="2050" width="24.25" customWidth="1"/>
    <col min="2051" max="2051" width="4" customWidth="1"/>
    <col min="2052" max="2054" width="20.08203125" customWidth="1"/>
    <col min="2055" max="2055" width="3.08203125" customWidth="1"/>
    <col min="2056" max="2056" width="3.75" customWidth="1"/>
    <col min="2057" max="2057" width="2.5" customWidth="1"/>
    <col min="2059" max="2059" width="14" customWidth="1"/>
    <col min="2305" max="2305" width="0.75" customWidth="1"/>
    <col min="2306" max="2306" width="24.25" customWidth="1"/>
    <col min="2307" max="2307" width="4" customWidth="1"/>
    <col min="2308" max="2310" width="20.08203125" customWidth="1"/>
    <col min="2311" max="2311" width="3.08203125" customWidth="1"/>
    <col min="2312" max="2312" width="3.75" customWidth="1"/>
    <col min="2313" max="2313" width="2.5" customWidth="1"/>
    <col min="2315" max="2315" width="14" customWidth="1"/>
    <col min="2561" max="2561" width="0.75" customWidth="1"/>
    <col min="2562" max="2562" width="24.25" customWidth="1"/>
    <col min="2563" max="2563" width="4" customWidth="1"/>
    <col min="2564" max="2566" width="20.08203125" customWidth="1"/>
    <col min="2567" max="2567" width="3.08203125" customWidth="1"/>
    <col min="2568" max="2568" width="3.75" customWidth="1"/>
    <col min="2569" max="2569" width="2.5" customWidth="1"/>
    <col min="2571" max="2571" width="14" customWidth="1"/>
    <col min="2817" max="2817" width="0.75" customWidth="1"/>
    <col min="2818" max="2818" width="24.25" customWidth="1"/>
    <col min="2819" max="2819" width="4" customWidth="1"/>
    <col min="2820" max="2822" width="20.08203125" customWidth="1"/>
    <col min="2823" max="2823" width="3.08203125" customWidth="1"/>
    <col min="2824" max="2824" width="3.75" customWidth="1"/>
    <col min="2825" max="2825" width="2.5" customWidth="1"/>
    <col min="2827" max="2827" width="14" customWidth="1"/>
    <col min="3073" max="3073" width="0.75" customWidth="1"/>
    <col min="3074" max="3074" width="24.25" customWidth="1"/>
    <col min="3075" max="3075" width="4" customWidth="1"/>
    <col min="3076" max="3078" width="20.08203125" customWidth="1"/>
    <col min="3079" max="3079" width="3.08203125" customWidth="1"/>
    <col min="3080" max="3080" width="3.75" customWidth="1"/>
    <col min="3081" max="3081" width="2.5" customWidth="1"/>
    <col min="3083" max="3083" width="14" customWidth="1"/>
    <col min="3329" max="3329" width="0.75" customWidth="1"/>
    <col min="3330" max="3330" width="24.25" customWidth="1"/>
    <col min="3331" max="3331" width="4" customWidth="1"/>
    <col min="3332" max="3334" width="20.08203125" customWidth="1"/>
    <col min="3335" max="3335" width="3.08203125" customWidth="1"/>
    <col min="3336" max="3336" width="3.75" customWidth="1"/>
    <col min="3337" max="3337" width="2.5" customWidth="1"/>
    <col min="3339" max="3339" width="14" customWidth="1"/>
    <col min="3585" max="3585" width="0.75" customWidth="1"/>
    <col min="3586" max="3586" width="24.25" customWidth="1"/>
    <col min="3587" max="3587" width="4" customWidth="1"/>
    <col min="3588" max="3590" width="20.08203125" customWidth="1"/>
    <col min="3591" max="3591" width="3.08203125" customWidth="1"/>
    <col min="3592" max="3592" width="3.75" customWidth="1"/>
    <col min="3593" max="3593" width="2.5" customWidth="1"/>
    <col min="3595" max="3595" width="14" customWidth="1"/>
    <col min="3841" max="3841" width="0.75" customWidth="1"/>
    <col min="3842" max="3842" width="24.25" customWidth="1"/>
    <col min="3843" max="3843" width="4" customWidth="1"/>
    <col min="3844" max="3846" width="20.08203125" customWidth="1"/>
    <col min="3847" max="3847" width="3.08203125" customWidth="1"/>
    <col min="3848" max="3848" width="3.75" customWidth="1"/>
    <col min="3849" max="3849" width="2.5" customWidth="1"/>
    <col min="3851" max="3851" width="14" customWidth="1"/>
    <col min="4097" max="4097" width="0.75" customWidth="1"/>
    <col min="4098" max="4098" width="24.25" customWidth="1"/>
    <col min="4099" max="4099" width="4" customWidth="1"/>
    <col min="4100" max="4102" width="20.08203125" customWidth="1"/>
    <col min="4103" max="4103" width="3.08203125" customWidth="1"/>
    <col min="4104" max="4104" width="3.75" customWidth="1"/>
    <col min="4105" max="4105" width="2.5" customWidth="1"/>
    <col min="4107" max="4107" width="14" customWidth="1"/>
    <col min="4353" max="4353" width="0.75" customWidth="1"/>
    <col min="4354" max="4354" width="24.25" customWidth="1"/>
    <col min="4355" max="4355" width="4" customWidth="1"/>
    <col min="4356" max="4358" width="20.08203125" customWidth="1"/>
    <col min="4359" max="4359" width="3.08203125" customWidth="1"/>
    <col min="4360" max="4360" width="3.75" customWidth="1"/>
    <col min="4361" max="4361" width="2.5" customWidth="1"/>
    <col min="4363" max="4363" width="14" customWidth="1"/>
    <col min="4609" max="4609" width="0.75" customWidth="1"/>
    <col min="4610" max="4610" width="24.25" customWidth="1"/>
    <col min="4611" max="4611" width="4" customWidth="1"/>
    <col min="4612" max="4614" width="20.08203125" customWidth="1"/>
    <col min="4615" max="4615" width="3.08203125" customWidth="1"/>
    <col min="4616" max="4616" width="3.75" customWidth="1"/>
    <col min="4617" max="4617" width="2.5" customWidth="1"/>
    <col min="4619" max="4619" width="14" customWidth="1"/>
    <col min="4865" max="4865" width="0.75" customWidth="1"/>
    <col min="4866" max="4866" width="24.25" customWidth="1"/>
    <col min="4867" max="4867" width="4" customWidth="1"/>
    <col min="4868" max="4870" width="20.08203125" customWidth="1"/>
    <col min="4871" max="4871" width="3.08203125" customWidth="1"/>
    <col min="4872" max="4872" width="3.75" customWidth="1"/>
    <col min="4873" max="4873" width="2.5" customWidth="1"/>
    <col min="4875" max="4875" width="14" customWidth="1"/>
    <col min="5121" max="5121" width="0.75" customWidth="1"/>
    <col min="5122" max="5122" width="24.25" customWidth="1"/>
    <col min="5123" max="5123" width="4" customWidth="1"/>
    <col min="5124" max="5126" width="20.08203125" customWidth="1"/>
    <col min="5127" max="5127" width="3.08203125" customWidth="1"/>
    <col min="5128" max="5128" width="3.75" customWidth="1"/>
    <col min="5129" max="5129" width="2.5" customWidth="1"/>
    <col min="5131" max="5131" width="14" customWidth="1"/>
    <col min="5377" max="5377" width="0.75" customWidth="1"/>
    <col min="5378" max="5378" width="24.25" customWidth="1"/>
    <col min="5379" max="5379" width="4" customWidth="1"/>
    <col min="5380" max="5382" width="20.08203125" customWidth="1"/>
    <col min="5383" max="5383" width="3.08203125" customWidth="1"/>
    <col min="5384" max="5384" width="3.75" customWidth="1"/>
    <col min="5385" max="5385" width="2.5" customWidth="1"/>
    <col min="5387" max="5387" width="14" customWidth="1"/>
    <col min="5633" max="5633" width="0.75" customWidth="1"/>
    <col min="5634" max="5634" width="24.25" customWidth="1"/>
    <col min="5635" max="5635" width="4" customWidth="1"/>
    <col min="5636" max="5638" width="20.08203125" customWidth="1"/>
    <col min="5639" max="5639" width="3.08203125" customWidth="1"/>
    <col min="5640" max="5640" width="3.75" customWidth="1"/>
    <col min="5641" max="5641" width="2.5" customWidth="1"/>
    <col min="5643" max="5643" width="14" customWidth="1"/>
    <col min="5889" max="5889" width="0.75" customWidth="1"/>
    <col min="5890" max="5890" width="24.25" customWidth="1"/>
    <col min="5891" max="5891" width="4" customWidth="1"/>
    <col min="5892" max="5894" width="20.08203125" customWidth="1"/>
    <col min="5895" max="5895" width="3.08203125" customWidth="1"/>
    <col min="5896" max="5896" width="3.75" customWidth="1"/>
    <col min="5897" max="5897" width="2.5" customWidth="1"/>
    <col min="5899" max="5899" width="14" customWidth="1"/>
    <col min="6145" max="6145" width="0.75" customWidth="1"/>
    <col min="6146" max="6146" width="24.25" customWidth="1"/>
    <col min="6147" max="6147" width="4" customWidth="1"/>
    <col min="6148" max="6150" width="20.08203125" customWidth="1"/>
    <col min="6151" max="6151" width="3.08203125" customWidth="1"/>
    <col min="6152" max="6152" width="3.75" customWidth="1"/>
    <col min="6153" max="6153" width="2.5" customWidth="1"/>
    <col min="6155" max="6155" width="14" customWidth="1"/>
    <col min="6401" max="6401" width="0.75" customWidth="1"/>
    <col min="6402" max="6402" width="24.25" customWidth="1"/>
    <col min="6403" max="6403" width="4" customWidth="1"/>
    <col min="6404" max="6406" width="20.08203125" customWidth="1"/>
    <col min="6407" max="6407" width="3.08203125" customWidth="1"/>
    <col min="6408" max="6408" width="3.75" customWidth="1"/>
    <col min="6409" max="6409" width="2.5" customWidth="1"/>
    <col min="6411" max="6411" width="14" customWidth="1"/>
    <col min="6657" max="6657" width="0.75" customWidth="1"/>
    <col min="6658" max="6658" width="24.25" customWidth="1"/>
    <col min="6659" max="6659" width="4" customWidth="1"/>
    <col min="6660" max="6662" width="20.08203125" customWidth="1"/>
    <col min="6663" max="6663" width="3.08203125" customWidth="1"/>
    <col min="6664" max="6664" width="3.75" customWidth="1"/>
    <col min="6665" max="6665" width="2.5" customWidth="1"/>
    <col min="6667" max="6667" width="14" customWidth="1"/>
    <col min="6913" max="6913" width="0.75" customWidth="1"/>
    <col min="6914" max="6914" width="24.25" customWidth="1"/>
    <col min="6915" max="6915" width="4" customWidth="1"/>
    <col min="6916" max="6918" width="20.08203125" customWidth="1"/>
    <col min="6919" max="6919" width="3.08203125" customWidth="1"/>
    <col min="6920" max="6920" width="3.75" customWidth="1"/>
    <col min="6921" max="6921" width="2.5" customWidth="1"/>
    <col min="6923" max="6923" width="14" customWidth="1"/>
    <col min="7169" max="7169" width="0.75" customWidth="1"/>
    <col min="7170" max="7170" width="24.25" customWidth="1"/>
    <col min="7171" max="7171" width="4" customWidth="1"/>
    <col min="7172" max="7174" width="20.08203125" customWidth="1"/>
    <col min="7175" max="7175" width="3.08203125" customWidth="1"/>
    <col min="7176" max="7176" width="3.75" customWidth="1"/>
    <col min="7177" max="7177" width="2.5" customWidth="1"/>
    <col min="7179" max="7179" width="14" customWidth="1"/>
    <col min="7425" max="7425" width="0.75" customWidth="1"/>
    <col min="7426" max="7426" width="24.25" customWidth="1"/>
    <col min="7427" max="7427" width="4" customWidth="1"/>
    <col min="7428" max="7430" width="20.08203125" customWidth="1"/>
    <col min="7431" max="7431" width="3.08203125" customWidth="1"/>
    <col min="7432" max="7432" width="3.75" customWidth="1"/>
    <col min="7433" max="7433" width="2.5" customWidth="1"/>
    <col min="7435" max="7435" width="14" customWidth="1"/>
    <col min="7681" max="7681" width="0.75" customWidth="1"/>
    <col min="7682" max="7682" width="24.25" customWidth="1"/>
    <col min="7683" max="7683" width="4" customWidth="1"/>
    <col min="7684" max="7686" width="20.08203125" customWidth="1"/>
    <col min="7687" max="7687" width="3.08203125" customWidth="1"/>
    <col min="7688" max="7688" width="3.75" customWidth="1"/>
    <col min="7689" max="7689" width="2.5" customWidth="1"/>
    <col min="7691" max="7691" width="14" customWidth="1"/>
    <col min="7937" max="7937" width="0.75" customWidth="1"/>
    <col min="7938" max="7938" width="24.25" customWidth="1"/>
    <col min="7939" max="7939" width="4" customWidth="1"/>
    <col min="7940" max="7942" width="20.08203125" customWidth="1"/>
    <col min="7943" max="7943" width="3.08203125" customWidth="1"/>
    <col min="7944" max="7944" width="3.75" customWidth="1"/>
    <col min="7945" max="7945" width="2.5" customWidth="1"/>
    <col min="7947" max="7947" width="14" customWidth="1"/>
    <col min="8193" max="8193" width="0.75" customWidth="1"/>
    <col min="8194" max="8194" width="24.25" customWidth="1"/>
    <col min="8195" max="8195" width="4" customWidth="1"/>
    <col min="8196" max="8198" width="20.08203125" customWidth="1"/>
    <col min="8199" max="8199" width="3.08203125" customWidth="1"/>
    <col min="8200" max="8200" width="3.75" customWidth="1"/>
    <col min="8201" max="8201" width="2.5" customWidth="1"/>
    <col min="8203" max="8203" width="14" customWidth="1"/>
    <col min="8449" max="8449" width="0.75" customWidth="1"/>
    <col min="8450" max="8450" width="24.25" customWidth="1"/>
    <col min="8451" max="8451" width="4" customWidth="1"/>
    <col min="8452" max="8454" width="20.08203125" customWidth="1"/>
    <col min="8455" max="8455" width="3.08203125" customWidth="1"/>
    <col min="8456" max="8456" width="3.75" customWidth="1"/>
    <col min="8457" max="8457" width="2.5" customWidth="1"/>
    <col min="8459" max="8459" width="14" customWidth="1"/>
    <col min="8705" max="8705" width="0.75" customWidth="1"/>
    <col min="8706" max="8706" width="24.25" customWidth="1"/>
    <col min="8707" max="8707" width="4" customWidth="1"/>
    <col min="8708" max="8710" width="20.08203125" customWidth="1"/>
    <col min="8711" max="8711" width="3.08203125" customWidth="1"/>
    <col min="8712" max="8712" width="3.75" customWidth="1"/>
    <col min="8713" max="8713" width="2.5" customWidth="1"/>
    <col min="8715" max="8715" width="14" customWidth="1"/>
    <col min="8961" max="8961" width="0.75" customWidth="1"/>
    <col min="8962" max="8962" width="24.25" customWidth="1"/>
    <col min="8963" max="8963" width="4" customWidth="1"/>
    <col min="8964" max="8966" width="20.08203125" customWidth="1"/>
    <col min="8967" max="8967" width="3.08203125" customWidth="1"/>
    <col min="8968" max="8968" width="3.75" customWidth="1"/>
    <col min="8969" max="8969" width="2.5" customWidth="1"/>
    <col min="8971" max="8971" width="14" customWidth="1"/>
    <col min="9217" max="9217" width="0.75" customWidth="1"/>
    <col min="9218" max="9218" width="24.25" customWidth="1"/>
    <col min="9219" max="9219" width="4" customWidth="1"/>
    <col min="9220" max="9222" width="20.08203125" customWidth="1"/>
    <col min="9223" max="9223" width="3.08203125" customWidth="1"/>
    <col min="9224" max="9224" width="3.75" customWidth="1"/>
    <col min="9225" max="9225" width="2.5" customWidth="1"/>
    <col min="9227" max="9227" width="14" customWidth="1"/>
    <col min="9473" max="9473" width="0.75" customWidth="1"/>
    <col min="9474" max="9474" width="24.25" customWidth="1"/>
    <col min="9475" max="9475" width="4" customWidth="1"/>
    <col min="9476" max="9478" width="20.08203125" customWidth="1"/>
    <col min="9479" max="9479" width="3.08203125" customWidth="1"/>
    <col min="9480" max="9480" width="3.75" customWidth="1"/>
    <col min="9481" max="9481" width="2.5" customWidth="1"/>
    <col min="9483" max="9483" width="14" customWidth="1"/>
    <col min="9729" max="9729" width="0.75" customWidth="1"/>
    <col min="9730" max="9730" width="24.25" customWidth="1"/>
    <col min="9731" max="9731" width="4" customWidth="1"/>
    <col min="9732" max="9734" width="20.08203125" customWidth="1"/>
    <col min="9735" max="9735" width="3.08203125" customWidth="1"/>
    <col min="9736" max="9736" width="3.75" customWidth="1"/>
    <col min="9737" max="9737" width="2.5" customWidth="1"/>
    <col min="9739" max="9739" width="14" customWidth="1"/>
    <col min="9985" max="9985" width="0.75" customWidth="1"/>
    <col min="9986" max="9986" width="24.25" customWidth="1"/>
    <col min="9987" max="9987" width="4" customWidth="1"/>
    <col min="9988" max="9990" width="20.08203125" customWidth="1"/>
    <col min="9991" max="9991" width="3.08203125" customWidth="1"/>
    <col min="9992" max="9992" width="3.75" customWidth="1"/>
    <col min="9993" max="9993" width="2.5" customWidth="1"/>
    <col min="9995" max="9995" width="14" customWidth="1"/>
    <col min="10241" max="10241" width="0.75" customWidth="1"/>
    <col min="10242" max="10242" width="24.25" customWidth="1"/>
    <col min="10243" max="10243" width="4" customWidth="1"/>
    <col min="10244" max="10246" width="20.08203125" customWidth="1"/>
    <col min="10247" max="10247" width="3.08203125" customWidth="1"/>
    <col min="10248" max="10248" width="3.75" customWidth="1"/>
    <col min="10249" max="10249" width="2.5" customWidth="1"/>
    <col min="10251" max="10251" width="14" customWidth="1"/>
    <col min="10497" max="10497" width="0.75" customWidth="1"/>
    <col min="10498" max="10498" width="24.25" customWidth="1"/>
    <col min="10499" max="10499" width="4" customWidth="1"/>
    <col min="10500" max="10502" width="20.08203125" customWidth="1"/>
    <col min="10503" max="10503" width="3.08203125" customWidth="1"/>
    <col min="10504" max="10504" width="3.75" customWidth="1"/>
    <col min="10505" max="10505" width="2.5" customWidth="1"/>
    <col min="10507" max="10507" width="14" customWidth="1"/>
    <col min="10753" max="10753" width="0.75" customWidth="1"/>
    <col min="10754" max="10754" width="24.25" customWidth="1"/>
    <col min="10755" max="10755" width="4" customWidth="1"/>
    <col min="10756" max="10758" width="20.08203125" customWidth="1"/>
    <col min="10759" max="10759" width="3.08203125" customWidth="1"/>
    <col min="10760" max="10760" width="3.75" customWidth="1"/>
    <col min="10761" max="10761" width="2.5" customWidth="1"/>
    <col min="10763" max="10763" width="14" customWidth="1"/>
    <col min="11009" max="11009" width="0.75" customWidth="1"/>
    <col min="11010" max="11010" width="24.25" customWidth="1"/>
    <col min="11011" max="11011" width="4" customWidth="1"/>
    <col min="11012" max="11014" width="20.08203125" customWidth="1"/>
    <col min="11015" max="11015" width="3.08203125" customWidth="1"/>
    <col min="11016" max="11016" width="3.75" customWidth="1"/>
    <col min="11017" max="11017" width="2.5" customWidth="1"/>
    <col min="11019" max="11019" width="14" customWidth="1"/>
    <col min="11265" max="11265" width="0.75" customWidth="1"/>
    <col min="11266" max="11266" width="24.25" customWidth="1"/>
    <col min="11267" max="11267" width="4" customWidth="1"/>
    <col min="11268" max="11270" width="20.08203125" customWidth="1"/>
    <col min="11271" max="11271" width="3.08203125" customWidth="1"/>
    <col min="11272" max="11272" width="3.75" customWidth="1"/>
    <col min="11273" max="11273" width="2.5" customWidth="1"/>
    <col min="11275" max="11275" width="14" customWidth="1"/>
    <col min="11521" max="11521" width="0.75" customWidth="1"/>
    <col min="11522" max="11522" width="24.25" customWidth="1"/>
    <col min="11523" max="11523" width="4" customWidth="1"/>
    <col min="11524" max="11526" width="20.08203125" customWidth="1"/>
    <col min="11527" max="11527" width="3.08203125" customWidth="1"/>
    <col min="11528" max="11528" width="3.75" customWidth="1"/>
    <col min="11529" max="11529" width="2.5" customWidth="1"/>
    <col min="11531" max="11531" width="14" customWidth="1"/>
    <col min="11777" max="11777" width="0.75" customWidth="1"/>
    <col min="11778" max="11778" width="24.25" customWidth="1"/>
    <col min="11779" max="11779" width="4" customWidth="1"/>
    <col min="11780" max="11782" width="20.08203125" customWidth="1"/>
    <col min="11783" max="11783" width="3.08203125" customWidth="1"/>
    <col min="11784" max="11784" width="3.75" customWidth="1"/>
    <col min="11785" max="11785" width="2.5" customWidth="1"/>
    <col min="11787" max="11787" width="14" customWidth="1"/>
    <col min="12033" max="12033" width="0.75" customWidth="1"/>
    <col min="12034" max="12034" width="24.25" customWidth="1"/>
    <col min="12035" max="12035" width="4" customWidth="1"/>
    <col min="12036" max="12038" width="20.08203125" customWidth="1"/>
    <col min="12039" max="12039" width="3.08203125" customWidth="1"/>
    <col min="12040" max="12040" width="3.75" customWidth="1"/>
    <col min="12041" max="12041" width="2.5" customWidth="1"/>
    <col min="12043" max="12043" width="14" customWidth="1"/>
    <col min="12289" max="12289" width="0.75" customWidth="1"/>
    <col min="12290" max="12290" width="24.25" customWidth="1"/>
    <col min="12291" max="12291" width="4" customWidth="1"/>
    <col min="12292" max="12294" width="20.08203125" customWidth="1"/>
    <col min="12295" max="12295" width="3.08203125" customWidth="1"/>
    <col min="12296" max="12296" width="3.75" customWidth="1"/>
    <col min="12297" max="12297" width="2.5" customWidth="1"/>
    <col min="12299" max="12299" width="14" customWidth="1"/>
    <col min="12545" max="12545" width="0.75" customWidth="1"/>
    <col min="12546" max="12546" width="24.25" customWidth="1"/>
    <col min="12547" max="12547" width="4" customWidth="1"/>
    <col min="12548" max="12550" width="20.08203125" customWidth="1"/>
    <col min="12551" max="12551" width="3.08203125" customWidth="1"/>
    <col min="12552" max="12552" width="3.75" customWidth="1"/>
    <col min="12553" max="12553" width="2.5" customWidth="1"/>
    <col min="12555" max="12555" width="14" customWidth="1"/>
    <col min="12801" max="12801" width="0.75" customWidth="1"/>
    <col min="12802" max="12802" width="24.25" customWidth="1"/>
    <col min="12803" max="12803" width="4" customWidth="1"/>
    <col min="12804" max="12806" width="20.08203125" customWidth="1"/>
    <col min="12807" max="12807" width="3.08203125" customWidth="1"/>
    <col min="12808" max="12808" width="3.75" customWidth="1"/>
    <col min="12809" max="12809" width="2.5" customWidth="1"/>
    <col min="12811" max="12811" width="14" customWidth="1"/>
    <col min="13057" max="13057" width="0.75" customWidth="1"/>
    <col min="13058" max="13058" width="24.25" customWidth="1"/>
    <col min="13059" max="13059" width="4" customWidth="1"/>
    <col min="13060" max="13062" width="20.08203125" customWidth="1"/>
    <col min="13063" max="13063" width="3.08203125" customWidth="1"/>
    <col min="13064" max="13064" width="3.75" customWidth="1"/>
    <col min="13065" max="13065" width="2.5" customWidth="1"/>
    <col min="13067" max="13067" width="14" customWidth="1"/>
    <col min="13313" max="13313" width="0.75" customWidth="1"/>
    <col min="13314" max="13314" width="24.25" customWidth="1"/>
    <col min="13315" max="13315" width="4" customWidth="1"/>
    <col min="13316" max="13318" width="20.08203125" customWidth="1"/>
    <col min="13319" max="13319" width="3.08203125" customWidth="1"/>
    <col min="13320" max="13320" width="3.75" customWidth="1"/>
    <col min="13321" max="13321" width="2.5" customWidth="1"/>
    <col min="13323" max="13323" width="14" customWidth="1"/>
    <col min="13569" max="13569" width="0.75" customWidth="1"/>
    <col min="13570" max="13570" width="24.25" customWidth="1"/>
    <col min="13571" max="13571" width="4" customWidth="1"/>
    <col min="13572" max="13574" width="20.08203125" customWidth="1"/>
    <col min="13575" max="13575" width="3.08203125" customWidth="1"/>
    <col min="13576" max="13576" width="3.75" customWidth="1"/>
    <col min="13577" max="13577" width="2.5" customWidth="1"/>
    <col min="13579" max="13579" width="14" customWidth="1"/>
    <col min="13825" max="13825" width="0.75" customWidth="1"/>
    <col min="13826" max="13826" width="24.25" customWidth="1"/>
    <col min="13827" max="13827" width="4" customWidth="1"/>
    <col min="13828" max="13830" width="20.08203125" customWidth="1"/>
    <col min="13831" max="13831" width="3.08203125" customWidth="1"/>
    <col min="13832" max="13832" width="3.75" customWidth="1"/>
    <col min="13833" max="13833" width="2.5" customWidth="1"/>
    <col min="13835" max="13835" width="14" customWidth="1"/>
    <col min="14081" max="14081" width="0.75" customWidth="1"/>
    <col min="14082" max="14082" width="24.25" customWidth="1"/>
    <col min="14083" max="14083" width="4" customWidth="1"/>
    <col min="14084" max="14086" width="20.08203125" customWidth="1"/>
    <col min="14087" max="14087" width="3.08203125" customWidth="1"/>
    <col min="14088" max="14088" width="3.75" customWidth="1"/>
    <col min="14089" max="14089" width="2.5" customWidth="1"/>
    <col min="14091" max="14091" width="14" customWidth="1"/>
    <col min="14337" max="14337" width="0.75" customWidth="1"/>
    <col min="14338" max="14338" width="24.25" customWidth="1"/>
    <col min="14339" max="14339" width="4" customWidth="1"/>
    <col min="14340" max="14342" width="20.08203125" customWidth="1"/>
    <col min="14343" max="14343" width="3.08203125" customWidth="1"/>
    <col min="14344" max="14344" width="3.75" customWidth="1"/>
    <col min="14345" max="14345" width="2.5" customWidth="1"/>
    <col min="14347" max="14347" width="14" customWidth="1"/>
    <col min="14593" max="14593" width="0.75" customWidth="1"/>
    <col min="14594" max="14594" width="24.25" customWidth="1"/>
    <col min="14595" max="14595" width="4" customWidth="1"/>
    <col min="14596" max="14598" width="20.08203125" customWidth="1"/>
    <col min="14599" max="14599" width="3.08203125" customWidth="1"/>
    <col min="14600" max="14600" width="3.75" customWidth="1"/>
    <col min="14601" max="14601" width="2.5" customWidth="1"/>
    <col min="14603" max="14603" width="14" customWidth="1"/>
    <col min="14849" max="14849" width="0.75" customWidth="1"/>
    <col min="14850" max="14850" width="24.25" customWidth="1"/>
    <col min="14851" max="14851" width="4" customWidth="1"/>
    <col min="14852" max="14854" width="20.08203125" customWidth="1"/>
    <col min="14855" max="14855" width="3.08203125" customWidth="1"/>
    <col min="14856" max="14856" width="3.75" customWidth="1"/>
    <col min="14857" max="14857" width="2.5" customWidth="1"/>
    <col min="14859" max="14859" width="14" customWidth="1"/>
    <col min="15105" max="15105" width="0.75" customWidth="1"/>
    <col min="15106" max="15106" width="24.25" customWidth="1"/>
    <col min="15107" max="15107" width="4" customWidth="1"/>
    <col min="15108" max="15110" width="20.08203125" customWidth="1"/>
    <col min="15111" max="15111" width="3.08203125" customWidth="1"/>
    <col min="15112" max="15112" width="3.75" customWidth="1"/>
    <col min="15113" max="15113" width="2.5" customWidth="1"/>
    <col min="15115" max="15115" width="14" customWidth="1"/>
    <col min="15361" max="15361" width="0.75" customWidth="1"/>
    <col min="15362" max="15362" width="24.25" customWidth="1"/>
    <col min="15363" max="15363" width="4" customWidth="1"/>
    <col min="15364" max="15366" width="20.08203125" customWidth="1"/>
    <col min="15367" max="15367" width="3.08203125" customWidth="1"/>
    <col min="15368" max="15368" width="3.75" customWidth="1"/>
    <col min="15369" max="15369" width="2.5" customWidth="1"/>
    <col min="15371" max="15371" width="14" customWidth="1"/>
    <col min="15617" max="15617" width="0.75" customWidth="1"/>
    <col min="15618" max="15618" width="24.25" customWidth="1"/>
    <col min="15619" max="15619" width="4" customWidth="1"/>
    <col min="15620" max="15622" width="20.08203125" customWidth="1"/>
    <col min="15623" max="15623" width="3.08203125" customWidth="1"/>
    <col min="15624" max="15624" width="3.75" customWidth="1"/>
    <col min="15625" max="15625" width="2.5" customWidth="1"/>
    <col min="15627" max="15627" width="14" customWidth="1"/>
    <col min="15873" max="15873" width="0.75" customWidth="1"/>
    <col min="15874" max="15874" width="24.25" customWidth="1"/>
    <col min="15875" max="15875" width="4" customWidth="1"/>
    <col min="15876" max="15878" width="20.08203125" customWidth="1"/>
    <col min="15879" max="15879" width="3.08203125" customWidth="1"/>
    <col min="15880" max="15880" width="3.75" customWidth="1"/>
    <col min="15881" max="15881" width="2.5" customWidth="1"/>
    <col min="15883" max="15883" width="14" customWidth="1"/>
    <col min="16129" max="16129" width="0.75" customWidth="1"/>
    <col min="16130" max="16130" width="24.25" customWidth="1"/>
    <col min="16131" max="16131" width="4" customWidth="1"/>
    <col min="16132" max="16134" width="20.08203125" customWidth="1"/>
    <col min="16135" max="16135" width="3.08203125" customWidth="1"/>
    <col min="16136" max="16136" width="3.75" customWidth="1"/>
    <col min="16137" max="16137" width="2.5" customWidth="1"/>
    <col min="16139" max="16139" width="14" customWidth="1"/>
  </cols>
  <sheetData>
    <row r="1" spans="1:9" ht="20.149999999999999" customHeight="1">
      <c r="A1" s="148"/>
      <c r="B1" s="106" t="s">
        <v>482</v>
      </c>
      <c r="C1" s="106"/>
      <c r="D1" s="106"/>
      <c r="E1" s="106"/>
      <c r="F1" s="106"/>
      <c r="G1" s="106"/>
    </row>
    <row r="2" spans="1:9" ht="20.149999999999999" customHeight="1">
      <c r="A2" s="148"/>
      <c r="B2" s="106"/>
      <c r="C2" s="106"/>
      <c r="D2" s="106"/>
      <c r="E2" s="106"/>
      <c r="F2" s="1115" t="s">
        <v>195</v>
      </c>
      <c r="G2" s="1115"/>
    </row>
    <row r="3" spans="1:9" ht="20.149999999999999" customHeight="1">
      <c r="A3" s="148"/>
      <c r="B3" s="106"/>
      <c r="C3" s="106"/>
      <c r="D3" s="106"/>
      <c r="E3" s="106"/>
      <c r="F3" s="28"/>
      <c r="G3" s="28"/>
    </row>
    <row r="4" spans="1:9" ht="20.149999999999999" customHeight="1">
      <c r="B4" s="1151" t="s">
        <v>483</v>
      </c>
      <c r="C4" s="1525"/>
      <c r="D4" s="1525"/>
      <c r="E4" s="1525"/>
      <c r="F4" s="1525"/>
      <c r="G4" s="1525"/>
    </row>
    <row r="5" spans="1:9" ht="20.149999999999999" customHeight="1">
      <c r="A5" s="146"/>
      <c r="B5" s="147"/>
      <c r="C5" s="147"/>
      <c r="D5" s="147"/>
      <c r="E5" s="147"/>
      <c r="F5" s="147"/>
      <c r="G5" s="147"/>
    </row>
    <row r="6" spans="1:9" ht="36" customHeight="1">
      <c r="A6" s="146"/>
      <c r="B6" s="414" t="s">
        <v>197</v>
      </c>
      <c r="C6" s="1121"/>
      <c r="D6" s="1122"/>
      <c r="E6" s="1122"/>
      <c r="F6" s="1122"/>
      <c r="G6" s="1123"/>
    </row>
    <row r="7" spans="1:9" ht="36" customHeight="1">
      <c r="A7" s="146"/>
      <c r="B7" s="416" t="s">
        <v>359</v>
      </c>
      <c r="C7" s="1122"/>
      <c r="D7" s="1122"/>
      <c r="E7" s="1122"/>
      <c r="F7" s="1122"/>
      <c r="G7" s="1123"/>
    </row>
    <row r="8" spans="1:9" ht="55.5" customHeight="1">
      <c r="B8" s="442" t="s">
        <v>360</v>
      </c>
      <c r="C8" s="1411" t="s">
        <v>241</v>
      </c>
      <c r="D8" s="1411"/>
      <c r="E8" s="1411"/>
      <c r="F8" s="1411"/>
      <c r="G8" s="1412"/>
    </row>
    <row r="9" spans="1:9" ht="55.5" customHeight="1">
      <c r="B9" s="443" t="s">
        <v>484</v>
      </c>
      <c r="C9" s="1526" t="s">
        <v>485</v>
      </c>
      <c r="D9" s="1527"/>
      <c r="E9" s="1527"/>
      <c r="F9" s="1527"/>
      <c r="G9" s="1528"/>
    </row>
    <row r="10" spans="1:9" ht="117" customHeight="1">
      <c r="B10" s="443" t="s">
        <v>486</v>
      </c>
      <c r="C10" s="1413" t="s">
        <v>487</v>
      </c>
      <c r="D10" s="1529"/>
      <c r="E10" s="1529"/>
      <c r="F10" s="1529"/>
      <c r="G10" s="1530"/>
    </row>
    <row r="11" spans="1:9">
      <c r="B11" s="106"/>
      <c r="C11" s="106"/>
      <c r="D11" s="106"/>
      <c r="E11" s="106"/>
      <c r="F11" s="106"/>
      <c r="G11" s="106"/>
    </row>
    <row r="12" spans="1:9" ht="34.5" customHeight="1">
      <c r="B12" s="1523" t="s">
        <v>488</v>
      </c>
      <c r="C12" s="1523"/>
      <c r="D12" s="1523"/>
      <c r="E12" s="1523"/>
      <c r="F12" s="1523"/>
      <c r="G12" s="1523"/>
      <c r="H12" s="103"/>
      <c r="I12" s="103"/>
    </row>
    <row r="13" spans="1:9" ht="34.5" customHeight="1">
      <c r="B13" s="1113" t="s">
        <v>489</v>
      </c>
      <c r="C13" s="1113"/>
      <c r="D13" s="1113"/>
      <c r="E13" s="1113"/>
      <c r="F13" s="1113"/>
      <c r="G13" s="1113"/>
      <c r="H13" s="103"/>
      <c r="I13" s="103"/>
    </row>
    <row r="14" spans="1:9">
      <c r="B14" s="1114" t="s">
        <v>490</v>
      </c>
      <c r="C14" s="1524"/>
      <c r="D14" s="1524"/>
      <c r="E14" s="1524"/>
      <c r="F14" s="1524"/>
      <c r="G14" s="1524"/>
    </row>
    <row r="15" spans="1:9">
      <c r="B15" s="19"/>
      <c r="C15" s="106"/>
      <c r="D15" s="106"/>
      <c r="E15" s="106"/>
      <c r="F15" s="106"/>
      <c r="G15" s="106"/>
    </row>
  </sheetData>
  <mergeCells count="10">
    <mergeCell ref="B12:G12"/>
    <mergeCell ref="B13:G13"/>
    <mergeCell ref="B14:G14"/>
    <mergeCell ref="F2:G2"/>
    <mergeCell ref="B4:G4"/>
    <mergeCell ref="C6:G6"/>
    <mergeCell ref="C8:G8"/>
    <mergeCell ref="C9:G9"/>
    <mergeCell ref="C10:G10"/>
    <mergeCell ref="C7:G7"/>
  </mergeCells>
  <phoneticPr fontId="14"/>
  <pageMargins left="0.7" right="0.7" top="0.75" bottom="0.75" header="0.3" footer="0.3"/>
  <pageSetup paperSize="9" scale="8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14141-5430-49E2-AE3C-0CA41CFC4A56}">
  <dimension ref="A1:P351"/>
  <sheetViews>
    <sheetView view="pageBreakPreview" topLeftCell="A13" zoomScale="90" zoomScaleNormal="100" zoomScaleSheetLayoutView="90" workbookViewId="0">
      <selection activeCell="AG21" sqref="AG21"/>
    </sheetView>
  </sheetViews>
  <sheetFormatPr defaultRowHeight="13"/>
  <cols>
    <col min="1" max="1" width="4.75" style="149" customWidth="1"/>
    <col min="2" max="14" width="2.58203125" style="149" customWidth="1"/>
    <col min="15" max="16" width="26.58203125" style="149" customWidth="1"/>
    <col min="17" max="17" width="0.83203125" style="149" customWidth="1"/>
    <col min="18" max="45" width="2.58203125" style="149" customWidth="1"/>
    <col min="46" max="256" width="9" style="149"/>
    <col min="257" max="257" width="1.08203125" style="149" customWidth="1"/>
    <col min="258" max="270" width="2.58203125" style="149" customWidth="1"/>
    <col min="271" max="272" width="26.58203125" style="149" customWidth="1"/>
    <col min="273" max="301" width="2.58203125" style="149" customWidth="1"/>
    <col min="302" max="512" width="9" style="149"/>
    <col min="513" max="513" width="1.08203125" style="149" customWidth="1"/>
    <col min="514" max="526" width="2.58203125" style="149" customWidth="1"/>
    <col min="527" max="528" width="26.58203125" style="149" customWidth="1"/>
    <col min="529" max="557" width="2.58203125" style="149" customWidth="1"/>
    <col min="558" max="768" width="9" style="149"/>
    <col min="769" max="769" width="1.08203125" style="149" customWidth="1"/>
    <col min="770" max="782" width="2.58203125" style="149" customWidth="1"/>
    <col min="783" max="784" width="26.58203125" style="149" customWidth="1"/>
    <col min="785" max="813" width="2.58203125" style="149" customWidth="1"/>
    <col min="814" max="1024" width="9" style="149"/>
    <col min="1025" max="1025" width="1.08203125" style="149" customWidth="1"/>
    <col min="1026" max="1038" width="2.58203125" style="149" customWidth="1"/>
    <col min="1039" max="1040" width="26.58203125" style="149" customWidth="1"/>
    <col min="1041" max="1069" width="2.58203125" style="149" customWidth="1"/>
    <col min="1070" max="1280" width="9" style="149"/>
    <col min="1281" max="1281" width="1.08203125" style="149" customWidth="1"/>
    <col min="1282" max="1294" width="2.58203125" style="149" customWidth="1"/>
    <col min="1295" max="1296" width="26.58203125" style="149" customWidth="1"/>
    <col min="1297" max="1325" width="2.58203125" style="149" customWidth="1"/>
    <col min="1326" max="1536" width="9" style="149"/>
    <col min="1537" max="1537" width="1.08203125" style="149" customWidth="1"/>
    <col min="1538" max="1550" width="2.58203125" style="149" customWidth="1"/>
    <col min="1551" max="1552" width="26.58203125" style="149" customWidth="1"/>
    <col min="1553" max="1581" width="2.58203125" style="149" customWidth="1"/>
    <col min="1582" max="1792" width="9" style="149"/>
    <col min="1793" max="1793" width="1.08203125" style="149" customWidth="1"/>
    <col min="1794" max="1806" width="2.58203125" style="149" customWidth="1"/>
    <col min="1807" max="1808" width="26.58203125" style="149" customWidth="1"/>
    <col min="1809" max="1837" width="2.58203125" style="149" customWidth="1"/>
    <col min="1838" max="2048" width="9" style="149"/>
    <col min="2049" max="2049" width="1.08203125" style="149" customWidth="1"/>
    <col min="2050" max="2062" width="2.58203125" style="149" customWidth="1"/>
    <col min="2063" max="2064" width="26.58203125" style="149" customWidth="1"/>
    <col min="2065" max="2093" width="2.58203125" style="149" customWidth="1"/>
    <col min="2094" max="2304" width="9" style="149"/>
    <col min="2305" max="2305" width="1.08203125" style="149" customWidth="1"/>
    <col min="2306" max="2318" width="2.58203125" style="149" customWidth="1"/>
    <col min="2319" max="2320" width="26.58203125" style="149" customWidth="1"/>
    <col min="2321" max="2349" width="2.58203125" style="149" customWidth="1"/>
    <col min="2350" max="2560" width="9" style="149"/>
    <col min="2561" max="2561" width="1.08203125" style="149" customWidth="1"/>
    <col min="2562" max="2574" width="2.58203125" style="149" customWidth="1"/>
    <col min="2575" max="2576" width="26.58203125" style="149" customWidth="1"/>
    <col min="2577" max="2605" width="2.58203125" style="149" customWidth="1"/>
    <col min="2606" max="2816" width="9" style="149"/>
    <col min="2817" max="2817" width="1.08203125" style="149" customWidth="1"/>
    <col min="2818" max="2830" width="2.58203125" style="149" customWidth="1"/>
    <col min="2831" max="2832" width="26.58203125" style="149" customWidth="1"/>
    <col min="2833" max="2861" width="2.58203125" style="149" customWidth="1"/>
    <col min="2862" max="3072" width="9" style="149"/>
    <col min="3073" max="3073" width="1.08203125" style="149" customWidth="1"/>
    <col min="3074" max="3086" width="2.58203125" style="149" customWidth="1"/>
    <col min="3087" max="3088" width="26.58203125" style="149" customWidth="1"/>
    <col min="3089" max="3117" width="2.58203125" style="149" customWidth="1"/>
    <col min="3118" max="3328" width="9" style="149"/>
    <col min="3329" max="3329" width="1.08203125" style="149" customWidth="1"/>
    <col min="3330" max="3342" width="2.58203125" style="149" customWidth="1"/>
    <col min="3343" max="3344" width="26.58203125" style="149" customWidth="1"/>
    <col min="3345" max="3373" width="2.58203125" style="149" customWidth="1"/>
    <col min="3374" max="3584" width="9" style="149"/>
    <col min="3585" max="3585" width="1.08203125" style="149" customWidth="1"/>
    <col min="3586" max="3598" width="2.58203125" style="149" customWidth="1"/>
    <col min="3599" max="3600" width="26.58203125" style="149" customWidth="1"/>
    <col min="3601" max="3629" width="2.58203125" style="149" customWidth="1"/>
    <col min="3630" max="3840" width="9" style="149"/>
    <col min="3841" max="3841" width="1.08203125" style="149" customWidth="1"/>
    <col min="3842" max="3854" width="2.58203125" style="149" customWidth="1"/>
    <col min="3855" max="3856" width="26.58203125" style="149" customWidth="1"/>
    <col min="3857" max="3885" width="2.58203125" style="149" customWidth="1"/>
    <col min="3886" max="4096" width="9" style="149"/>
    <col min="4097" max="4097" width="1.08203125" style="149" customWidth="1"/>
    <col min="4098" max="4110" width="2.58203125" style="149" customWidth="1"/>
    <col min="4111" max="4112" width="26.58203125" style="149" customWidth="1"/>
    <col min="4113" max="4141" width="2.58203125" style="149" customWidth="1"/>
    <col min="4142" max="4352" width="9" style="149"/>
    <col min="4353" max="4353" width="1.08203125" style="149" customWidth="1"/>
    <col min="4354" max="4366" width="2.58203125" style="149" customWidth="1"/>
    <col min="4367" max="4368" width="26.58203125" style="149" customWidth="1"/>
    <col min="4369" max="4397" width="2.58203125" style="149" customWidth="1"/>
    <col min="4398" max="4608" width="9" style="149"/>
    <col min="4609" max="4609" width="1.08203125" style="149" customWidth="1"/>
    <col min="4610" max="4622" width="2.58203125" style="149" customWidth="1"/>
    <col min="4623" max="4624" width="26.58203125" style="149" customWidth="1"/>
    <col min="4625" max="4653" width="2.58203125" style="149" customWidth="1"/>
    <col min="4654" max="4864" width="9" style="149"/>
    <col min="4865" max="4865" width="1.08203125" style="149" customWidth="1"/>
    <col min="4866" max="4878" width="2.58203125" style="149" customWidth="1"/>
    <col min="4879" max="4880" width="26.58203125" style="149" customWidth="1"/>
    <col min="4881" max="4909" width="2.58203125" style="149" customWidth="1"/>
    <col min="4910" max="5120" width="9" style="149"/>
    <col min="5121" max="5121" width="1.08203125" style="149" customWidth="1"/>
    <col min="5122" max="5134" width="2.58203125" style="149" customWidth="1"/>
    <col min="5135" max="5136" width="26.58203125" style="149" customWidth="1"/>
    <col min="5137" max="5165" width="2.58203125" style="149" customWidth="1"/>
    <col min="5166" max="5376" width="9" style="149"/>
    <col min="5377" max="5377" width="1.08203125" style="149" customWidth="1"/>
    <col min="5378" max="5390" width="2.58203125" style="149" customWidth="1"/>
    <col min="5391" max="5392" width="26.58203125" style="149" customWidth="1"/>
    <col min="5393" max="5421" width="2.58203125" style="149" customWidth="1"/>
    <col min="5422" max="5632" width="9" style="149"/>
    <col min="5633" max="5633" width="1.08203125" style="149" customWidth="1"/>
    <col min="5634" max="5646" width="2.58203125" style="149" customWidth="1"/>
    <col min="5647" max="5648" width="26.58203125" style="149" customWidth="1"/>
    <col min="5649" max="5677" width="2.58203125" style="149" customWidth="1"/>
    <col min="5678" max="5888" width="9" style="149"/>
    <col min="5889" max="5889" width="1.08203125" style="149" customWidth="1"/>
    <col min="5890" max="5902" width="2.58203125" style="149" customWidth="1"/>
    <col min="5903" max="5904" width="26.58203125" style="149" customWidth="1"/>
    <col min="5905" max="5933" width="2.58203125" style="149" customWidth="1"/>
    <col min="5934" max="6144" width="9" style="149"/>
    <col min="6145" max="6145" width="1.08203125" style="149" customWidth="1"/>
    <col min="6146" max="6158" width="2.58203125" style="149" customWidth="1"/>
    <col min="6159" max="6160" width="26.58203125" style="149" customWidth="1"/>
    <col min="6161" max="6189" width="2.58203125" style="149" customWidth="1"/>
    <col min="6190" max="6400" width="9" style="149"/>
    <col min="6401" max="6401" width="1.08203125" style="149" customWidth="1"/>
    <col min="6402" max="6414" width="2.58203125" style="149" customWidth="1"/>
    <col min="6415" max="6416" width="26.58203125" style="149" customWidth="1"/>
    <col min="6417" max="6445" width="2.58203125" style="149" customWidth="1"/>
    <col min="6446" max="6656" width="9" style="149"/>
    <col min="6657" max="6657" width="1.08203125" style="149" customWidth="1"/>
    <col min="6658" max="6670" width="2.58203125" style="149" customWidth="1"/>
    <col min="6671" max="6672" width="26.58203125" style="149" customWidth="1"/>
    <col min="6673" max="6701" width="2.58203125" style="149" customWidth="1"/>
    <col min="6702" max="6912" width="9" style="149"/>
    <col min="6913" max="6913" width="1.08203125" style="149" customWidth="1"/>
    <col min="6914" max="6926" width="2.58203125" style="149" customWidth="1"/>
    <col min="6927" max="6928" width="26.58203125" style="149" customWidth="1"/>
    <col min="6929" max="6957" width="2.58203125" style="149" customWidth="1"/>
    <col min="6958" max="7168" width="9" style="149"/>
    <col min="7169" max="7169" width="1.08203125" style="149" customWidth="1"/>
    <col min="7170" max="7182" width="2.58203125" style="149" customWidth="1"/>
    <col min="7183" max="7184" width="26.58203125" style="149" customWidth="1"/>
    <col min="7185" max="7213" width="2.58203125" style="149" customWidth="1"/>
    <col min="7214" max="7424" width="9" style="149"/>
    <col min="7425" max="7425" width="1.08203125" style="149" customWidth="1"/>
    <col min="7426" max="7438" width="2.58203125" style="149" customWidth="1"/>
    <col min="7439" max="7440" width="26.58203125" style="149" customWidth="1"/>
    <col min="7441" max="7469" width="2.58203125" style="149" customWidth="1"/>
    <col min="7470" max="7680" width="9" style="149"/>
    <col min="7681" max="7681" width="1.08203125" style="149" customWidth="1"/>
    <col min="7682" max="7694" width="2.58203125" style="149" customWidth="1"/>
    <col min="7695" max="7696" width="26.58203125" style="149" customWidth="1"/>
    <col min="7697" max="7725" width="2.58203125" style="149" customWidth="1"/>
    <col min="7726" max="7936" width="9" style="149"/>
    <col min="7937" max="7937" width="1.08203125" style="149" customWidth="1"/>
    <col min="7938" max="7950" width="2.58203125" style="149" customWidth="1"/>
    <col min="7951" max="7952" width="26.58203125" style="149" customWidth="1"/>
    <col min="7953" max="7981" width="2.58203125" style="149" customWidth="1"/>
    <col min="7982" max="8192" width="9" style="149"/>
    <col min="8193" max="8193" width="1.08203125" style="149" customWidth="1"/>
    <col min="8194" max="8206" width="2.58203125" style="149" customWidth="1"/>
    <col min="8207" max="8208" width="26.58203125" style="149" customWidth="1"/>
    <col min="8209" max="8237" width="2.58203125" style="149" customWidth="1"/>
    <col min="8238" max="8448" width="9" style="149"/>
    <col min="8449" max="8449" width="1.08203125" style="149" customWidth="1"/>
    <col min="8450" max="8462" width="2.58203125" style="149" customWidth="1"/>
    <col min="8463" max="8464" width="26.58203125" style="149" customWidth="1"/>
    <col min="8465" max="8493" width="2.58203125" style="149" customWidth="1"/>
    <col min="8494" max="8704" width="9" style="149"/>
    <col min="8705" max="8705" width="1.08203125" style="149" customWidth="1"/>
    <col min="8706" max="8718" width="2.58203125" style="149" customWidth="1"/>
    <col min="8719" max="8720" width="26.58203125" style="149" customWidth="1"/>
    <col min="8721" max="8749" width="2.58203125" style="149" customWidth="1"/>
    <col min="8750" max="8960" width="9" style="149"/>
    <col min="8961" max="8961" width="1.08203125" style="149" customWidth="1"/>
    <col min="8962" max="8974" width="2.58203125" style="149" customWidth="1"/>
    <col min="8975" max="8976" width="26.58203125" style="149" customWidth="1"/>
    <col min="8977" max="9005" width="2.58203125" style="149" customWidth="1"/>
    <col min="9006" max="9216" width="9" style="149"/>
    <col min="9217" max="9217" width="1.08203125" style="149" customWidth="1"/>
    <col min="9218" max="9230" width="2.58203125" style="149" customWidth="1"/>
    <col min="9231" max="9232" width="26.58203125" style="149" customWidth="1"/>
    <col min="9233" max="9261" width="2.58203125" style="149" customWidth="1"/>
    <col min="9262" max="9472" width="9" style="149"/>
    <col min="9473" max="9473" width="1.08203125" style="149" customWidth="1"/>
    <col min="9474" max="9486" width="2.58203125" style="149" customWidth="1"/>
    <col min="9487" max="9488" width="26.58203125" style="149" customWidth="1"/>
    <col min="9489" max="9517" width="2.58203125" style="149" customWidth="1"/>
    <col min="9518" max="9728" width="9" style="149"/>
    <col min="9729" max="9729" width="1.08203125" style="149" customWidth="1"/>
    <col min="9730" max="9742" width="2.58203125" style="149" customWidth="1"/>
    <col min="9743" max="9744" width="26.58203125" style="149" customWidth="1"/>
    <col min="9745" max="9773" width="2.58203125" style="149" customWidth="1"/>
    <col min="9774" max="9984" width="9" style="149"/>
    <col min="9985" max="9985" width="1.08203125" style="149" customWidth="1"/>
    <col min="9986" max="9998" width="2.58203125" style="149" customWidth="1"/>
    <col min="9999" max="10000" width="26.58203125" style="149" customWidth="1"/>
    <col min="10001" max="10029" width="2.58203125" style="149" customWidth="1"/>
    <col min="10030" max="10240" width="9" style="149"/>
    <col min="10241" max="10241" width="1.08203125" style="149" customWidth="1"/>
    <col min="10242" max="10254" width="2.58203125" style="149" customWidth="1"/>
    <col min="10255" max="10256" width="26.58203125" style="149" customWidth="1"/>
    <col min="10257" max="10285" width="2.58203125" style="149" customWidth="1"/>
    <col min="10286" max="10496" width="9" style="149"/>
    <col min="10497" max="10497" width="1.08203125" style="149" customWidth="1"/>
    <col min="10498" max="10510" width="2.58203125" style="149" customWidth="1"/>
    <col min="10511" max="10512" width="26.58203125" style="149" customWidth="1"/>
    <col min="10513" max="10541" width="2.58203125" style="149" customWidth="1"/>
    <col min="10542" max="10752" width="9" style="149"/>
    <col min="10753" max="10753" width="1.08203125" style="149" customWidth="1"/>
    <col min="10754" max="10766" width="2.58203125" style="149" customWidth="1"/>
    <col min="10767" max="10768" width="26.58203125" style="149" customWidth="1"/>
    <col min="10769" max="10797" width="2.58203125" style="149" customWidth="1"/>
    <col min="10798" max="11008" width="9" style="149"/>
    <col min="11009" max="11009" width="1.08203125" style="149" customWidth="1"/>
    <col min="11010" max="11022" width="2.58203125" style="149" customWidth="1"/>
    <col min="11023" max="11024" width="26.58203125" style="149" customWidth="1"/>
    <col min="11025" max="11053" width="2.58203125" style="149" customWidth="1"/>
    <col min="11054" max="11264" width="9" style="149"/>
    <col min="11265" max="11265" width="1.08203125" style="149" customWidth="1"/>
    <col min="11266" max="11278" width="2.58203125" style="149" customWidth="1"/>
    <col min="11279" max="11280" width="26.58203125" style="149" customWidth="1"/>
    <col min="11281" max="11309" width="2.58203125" style="149" customWidth="1"/>
    <col min="11310" max="11520" width="9" style="149"/>
    <col min="11521" max="11521" width="1.08203125" style="149" customWidth="1"/>
    <col min="11522" max="11534" width="2.58203125" style="149" customWidth="1"/>
    <col min="11535" max="11536" width="26.58203125" style="149" customWidth="1"/>
    <col min="11537" max="11565" width="2.58203125" style="149" customWidth="1"/>
    <col min="11566" max="11776" width="9" style="149"/>
    <col min="11777" max="11777" width="1.08203125" style="149" customWidth="1"/>
    <col min="11778" max="11790" width="2.58203125" style="149" customWidth="1"/>
    <col min="11791" max="11792" width="26.58203125" style="149" customWidth="1"/>
    <col min="11793" max="11821" width="2.58203125" style="149" customWidth="1"/>
    <col min="11822" max="12032" width="9" style="149"/>
    <col min="12033" max="12033" width="1.08203125" style="149" customWidth="1"/>
    <col min="12034" max="12046" width="2.58203125" style="149" customWidth="1"/>
    <col min="12047" max="12048" width="26.58203125" style="149" customWidth="1"/>
    <col min="12049" max="12077" width="2.58203125" style="149" customWidth="1"/>
    <col min="12078" max="12288" width="9" style="149"/>
    <col min="12289" max="12289" width="1.08203125" style="149" customWidth="1"/>
    <col min="12290" max="12302" width="2.58203125" style="149" customWidth="1"/>
    <col min="12303" max="12304" width="26.58203125" style="149" customWidth="1"/>
    <col min="12305" max="12333" width="2.58203125" style="149" customWidth="1"/>
    <col min="12334" max="12544" width="9" style="149"/>
    <col min="12545" max="12545" width="1.08203125" style="149" customWidth="1"/>
    <col min="12546" max="12558" width="2.58203125" style="149" customWidth="1"/>
    <col min="12559" max="12560" width="26.58203125" style="149" customWidth="1"/>
    <col min="12561" max="12589" width="2.58203125" style="149" customWidth="1"/>
    <col min="12590" max="12800" width="9" style="149"/>
    <col min="12801" max="12801" width="1.08203125" style="149" customWidth="1"/>
    <col min="12802" max="12814" width="2.58203125" style="149" customWidth="1"/>
    <col min="12815" max="12816" width="26.58203125" style="149" customWidth="1"/>
    <col min="12817" max="12845" width="2.58203125" style="149" customWidth="1"/>
    <col min="12846" max="13056" width="9" style="149"/>
    <col min="13057" max="13057" width="1.08203125" style="149" customWidth="1"/>
    <col min="13058" max="13070" width="2.58203125" style="149" customWidth="1"/>
    <col min="13071" max="13072" width="26.58203125" style="149" customWidth="1"/>
    <col min="13073" max="13101" width="2.58203125" style="149" customWidth="1"/>
    <col min="13102" max="13312" width="9" style="149"/>
    <col min="13313" max="13313" width="1.08203125" style="149" customWidth="1"/>
    <col min="13314" max="13326" width="2.58203125" style="149" customWidth="1"/>
    <col min="13327" max="13328" width="26.58203125" style="149" customWidth="1"/>
    <col min="13329" max="13357" width="2.58203125" style="149" customWidth="1"/>
    <col min="13358" max="13568" width="9" style="149"/>
    <col min="13569" max="13569" width="1.08203125" style="149" customWidth="1"/>
    <col min="13570" max="13582" width="2.58203125" style="149" customWidth="1"/>
    <col min="13583" max="13584" width="26.58203125" style="149" customWidth="1"/>
    <col min="13585" max="13613" width="2.58203125" style="149" customWidth="1"/>
    <col min="13614" max="13824" width="9" style="149"/>
    <col min="13825" max="13825" width="1.08203125" style="149" customWidth="1"/>
    <col min="13826" max="13838" width="2.58203125" style="149" customWidth="1"/>
    <col min="13839" max="13840" width="26.58203125" style="149" customWidth="1"/>
    <col min="13841" max="13869" width="2.58203125" style="149" customWidth="1"/>
    <col min="13870" max="14080" width="9" style="149"/>
    <col min="14081" max="14081" width="1.08203125" style="149" customWidth="1"/>
    <col min="14082" max="14094" width="2.58203125" style="149" customWidth="1"/>
    <col min="14095" max="14096" width="26.58203125" style="149" customWidth="1"/>
    <col min="14097" max="14125" width="2.58203125" style="149" customWidth="1"/>
    <col min="14126" max="14336" width="9" style="149"/>
    <col min="14337" max="14337" width="1.08203125" style="149" customWidth="1"/>
    <col min="14338" max="14350" width="2.58203125" style="149" customWidth="1"/>
    <col min="14351" max="14352" width="26.58203125" style="149" customWidth="1"/>
    <col min="14353" max="14381" width="2.58203125" style="149" customWidth="1"/>
    <col min="14382" max="14592" width="9" style="149"/>
    <col min="14593" max="14593" width="1.08203125" style="149" customWidth="1"/>
    <col min="14594" max="14606" width="2.58203125" style="149" customWidth="1"/>
    <col min="14607" max="14608" width="26.58203125" style="149" customWidth="1"/>
    <col min="14609" max="14637" width="2.58203125" style="149" customWidth="1"/>
    <col min="14638" max="14848" width="9" style="149"/>
    <col min="14849" max="14849" width="1.08203125" style="149" customWidth="1"/>
    <col min="14850" max="14862" width="2.58203125" style="149" customWidth="1"/>
    <col min="14863" max="14864" width="26.58203125" style="149" customWidth="1"/>
    <col min="14865" max="14893" width="2.58203125" style="149" customWidth="1"/>
    <col min="14894" max="15104" width="9" style="149"/>
    <col min="15105" max="15105" width="1.08203125" style="149" customWidth="1"/>
    <col min="15106" max="15118" width="2.58203125" style="149" customWidth="1"/>
    <col min="15119" max="15120" width="26.58203125" style="149" customWidth="1"/>
    <col min="15121" max="15149" width="2.58203125" style="149" customWidth="1"/>
    <col min="15150" max="15360" width="9" style="149"/>
    <col min="15361" max="15361" width="1.08203125" style="149" customWidth="1"/>
    <col min="15362" max="15374" width="2.58203125" style="149" customWidth="1"/>
    <col min="15375" max="15376" width="26.58203125" style="149" customWidth="1"/>
    <col min="15377" max="15405" width="2.58203125" style="149" customWidth="1"/>
    <col min="15406" max="15616" width="9" style="149"/>
    <col min="15617" max="15617" width="1.08203125" style="149" customWidth="1"/>
    <col min="15618" max="15630" width="2.58203125" style="149" customWidth="1"/>
    <col min="15631" max="15632" width="26.58203125" style="149" customWidth="1"/>
    <col min="15633" max="15661" width="2.58203125" style="149" customWidth="1"/>
    <col min="15662" max="15872" width="9" style="149"/>
    <col min="15873" max="15873" width="1.08203125" style="149" customWidth="1"/>
    <col min="15874" max="15886" width="2.58203125" style="149" customWidth="1"/>
    <col min="15887" max="15888" width="26.58203125" style="149" customWidth="1"/>
    <col min="15889" max="15917" width="2.58203125" style="149" customWidth="1"/>
    <col min="15918" max="16128" width="9" style="149"/>
    <col min="16129" max="16129" width="1.08203125" style="149" customWidth="1"/>
    <col min="16130" max="16142" width="2.58203125" style="149" customWidth="1"/>
    <col min="16143" max="16144" width="26.58203125" style="149" customWidth="1"/>
    <col min="16145" max="16173" width="2.58203125" style="149" customWidth="1"/>
    <col min="16174" max="16384" width="9" style="149"/>
  </cols>
  <sheetData>
    <row r="1" spans="1:16" ht="20.149999999999999" customHeight="1">
      <c r="B1" s="1379" t="s">
        <v>491</v>
      </c>
      <c r="C1" s="1379"/>
      <c r="D1" s="1379"/>
      <c r="E1" s="1379"/>
      <c r="F1" s="1379"/>
      <c r="G1" s="1379"/>
      <c r="H1" s="1379"/>
    </row>
    <row r="2" spans="1:16" customFormat="1" ht="20.149999999999999" customHeight="1">
      <c r="A2" s="148"/>
      <c r="B2" s="1574" t="s">
        <v>195</v>
      </c>
      <c r="C2" s="1575"/>
      <c r="D2" s="1575"/>
      <c r="E2" s="1575"/>
      <c r="F2" s="1575"/>
      <c r="G2" s="1575"/>
      <c r="H2" s="1575"/>
      <c r="I2" s="1575"/>
      <c r="J2" s="1575"/>
      <c r="K2" s="1575"/>
      <c r="L2" s="1575"/>
      <c r="M2" s="1575"/>
      <c r="N2" s="1575"/>
      <c r="O2" s="1575"/>
      <c r="P2" s="1575"/>
    </row>
    <row r="3" spans="1:16" customFormat="1" ht="20.149999999999999" customHeight="1">
      <c r="A3" s="148"/>
      <c r="B3" s="15"/>
      <c r="C3" s="15"/>
      <c r="D3" s="15"/>
      <c r="E3" s="15"/>
      <c r="F3" s="15"/>
      <c r="G3" s="15"/>
      <c r="H3" s="15"/>
      <c r="I3" s="15"/>
      <c r="J3" s="15"/>
      <c r="K3" s="15"/>
      <c r="L3" s="15"/>
      <c r="M3" s="15"/>
      <c r="N3" s="15"/>
      <c r="O3" s="15"/>
      <c r="P3" s="15"/>
    </row>
    <row r="4" spans="1:16" s="76" customFormat="1" ht="20.149999999999999" customHeight="1">
      <c r="B4" s="1576" t="s">
        <v>492</v>
      </c>
      <c r="C4" s="1576"/>
      <c r="D4" s="1576"/>
      <c r="E4" s="1576"/>
      <c r="F4" s="1576"/>
      <c r="G4" s="1576"/>
      <c r="H4" s="1576"/>
      <c r="I4" s="1576"/>
      <c r="J4" s="1576"/>
      <c r="K4" s="1576"/>
      <c r="L4" s="1576"/>
      <c r="M4" s="1576"/>
      <c r="N4" s="1576"/>
      <c r="O4" s="1576"/>
      <c r="P4" s="1576"/>
    </row>
    <row r="5" spans="1:16" customFormat="1" ht="20.149999999999999" customHeight="1" thickBot="1">
      <c r="A5" s="146"/>
      <c r="B5" s="1577"/>
      <c r="C5" s="1578"/>
      <c r="D5" s="1578"/>
      <c r="E5" s="1578"/>
      <c r="F5" s="1578"/>
      <c r="G5" s="1578"/>
      <c r="H5" s="1578"/>
      <c r="I5" s="1578"/>
      <c r="J5" s="1578"/>
      <c r="K5" s="1578"/>
      <c r="L5" s="1578"/>
      <c r="M5" s="1578"/>
      <c r="N5" s="1578"/>
      <c r="O5" s="1578"/>
      <c r="P5" s="1578"/>
    </row>
    <row r="6" spans="1:16" customFormat="1" ht="36" customHeight="1">
      <c r="A6" s="146"/>
      <c r="B6" s="1579" t="s">
        <v>197</v>
      </c>
      <c r="C6" s="1580"/>
      <c r="D6" s="1580"/>
      <c r="E6" s="1580"/>
      <c r="F6" s="1580"/>
      <c r="G6" s="1580"/>
      <c r="H6" s="1580"/>
      <c r="I6" s="1580"/>
      <c r="J6" s="1580"/>
      <c r="K6" s="1580"/>
      <c r="L6" s="1580"/>
      <c r="M6" s="1580"/>
      <c r="N6" s="1581"/>
      <c r="O6" s="1582"/>
      <c r="P6" s="1583"/>
    </row>
    <row r="7" spans="1:16" customFormat="1" ht="36" customHeight="1">
      <c r="A7" s="146"/>
      <c r="B7" s="1569" t="s">
        <v>359</v>
      </c>
      <c r="C7" s="1570"/>
      <c r="D7" s="1570"/>
      <c r="E7" s="1570"/>
      <c r="F7" s="1570"/>
      <c r="G7" s="1570"/>
      <c r="H7" s="1570"/>
      <c r="I7" s="1570"/>
      <c r="J7" s="1570"/>
      <c r="K7" s="1570"/>
      <c r="L7" s="1570"/>
      <c r="M7" s="1570"/>
      <c r="N7" s="1571"/>
      <c r="O7" s="1572"/>
      <c r="P7" s="1573"/>
    </row>
    <row r="8" spans="1:16" customFormat="1" ht="36" customHeight="1" thickBot="1">
      <c r="B8" s="1564" t="s">
        <v>360</v>
      </c>
      <c r="C8" s="1565"/>
      <c r="D8" s="1565"/>
      <c r="E8" s="1565"/>
      <c r="F8" s="1565"/>
      <c r="G8" s="1565"/>
      <c r="H8" s="1565"/>
      <c r="I8" s="1565"/>
      <c r="J8" s="1565"/>
      <c r="K8" s="1565"/>
      <c r="L8" s="1565"/>
      <c r="M8" s="1565"/>
      <c r="N8" s="1566"/>
      <c r="O8" s="1567" t="s">
        <v>427</v>
      </c>
      <c r="P8" s="1568"/>
    </row>
    <row r="9" spans="1:16" ht="36" customHeight="1">
      <c r="B9" s="1553" t="s">
        <v>385</v>
      </c>
      <c r="C9" s="1554"/>
      <c r="D9" s="1554"/>
      <c r="E9" s="1554"/>
      <c r="F9" s="1554"/>
      <c r="G9" s="1554"/>
      <c r="H9" s="1554"/>
      <c r="I9" s="1554"/>
      <c r="J9" s="1554"/>
      <c r="K9" s="1554"/>
      <c r="L9" s="1554"/>
      <c r="M9" s="1554"/>
      <c r="N9" s="1555"/>
      <c r="O9" s="1556" t="s">
        <v>386</v>
      </c>
      <c r="P9" s="1557"/>
    </row>
    <row r="10" spans="1:16" ht="21" customHeight="1">
      <c r="B10" s="1558" t="s">
        <v>387</v>
      </c>
      <c r="C10" s="1559"/>
      <c r="D10" s="1559"/>
      <c r="E10" s="1559"/>
      <c r="F10" s="1559"/>
      <c r="G10" s="1559" t="s">
        <v>388</v>
      </c>
      <c r="H10" s="1559"/>
      <c r="I10" s="1559"/>
      <c r="J10" s="1559"/>
      <c r="K10" s="1559"/>
      <c r="L10" s="1559"/>
      <c r="M10" s="1559"/>
      <c r="N10" s="1559"/>
      <c r="O10" s="1560" t="s">
        <v>493</v>
      </c>
      <c r="P10" s="1563" t="s">
        <v>494</v>
      </c>
    </row>
    <row r="11" spans="1:16" ht="21" customHeight="1">
      <c r="B11" s="1558"/>
      <c r="C11" s="1559"/>
      <c r="D11" s="1559"/>
      <c r="E11" s="1559"/>
      <c r="F11" s="1559"/>
      <c r="G11" s="1559"/>
      <c r="H11" s="1559"/>
      <c r="I11" s="1559"/>
      <c r="J11" s="1559"/>
      <c r="K11" s="1559"/>
      <c r="L11" s="1559"/>
      <c r="M11" s="1559"/>
      <c r="N11" s="1559"/>
      <c r="O11" s="1561"/>
      <c r="P11" s="1563"/>
    </row>
    <row r="12" spans="1:16" ht="21" customHeight="1">
      <c r="B12" s="1558"/>
      <c r="C12" s="1559"/>
      <c r="D12" s="1559"/>
      <c r="E12" s="1559"/>
      <c r="F12" s="1559"/>
      <c r="G12" s="1559"/>
      <c r="H12" s="1559"/>
      <c r="I12" s="1559"/>
      <c r="J12" s="1559"/>
      <c r="K12" s="1559"/>
      <c r="L12" s="1559"/>
      <c r="M12" s="1559"/>
      <c r="N12" s="1559"/>
      <c r="O12" s="1562"/>
      <c r="P12" s="1563"/>
    </row>
    <row r="13" spans="1:16" ht="21" customHeight="1">
      <c r="B13" s="1533"/>
      <c r="C13" s="1534"/>
      <c r="D13" s="1534"/>
      <c r="E13" s="1534"/>
      <c r="F13" s="1534"/>
      <c r="G13" s="1534"/>
      <c r="H13" s="1534"/>
      <c r="I13" s="1534"/>
      <c r="J13" s="1534"/>
      <c r="K13" s="1534"/>
      <c r="L13" s="1534"/>
      <c r="M13" s="1534"/>
      <c r="N13" s="1534"/>
      <c r="O13" s="461"/>
      <c r="P13" s="162"/>
    </row>
    <row r="14" spans="1:16" ht="21" customHeight="1">
      <c r="B14" s="1533"/>
      <c r="C14" s="1534"/>
      <c r="D14" s="1534"/>
      <c r="E14" s="1534"/>
      <c r="F14" s="1534"/>
      <c r="G14" s="1534"/>
      <c r="H14" s="1534"/>
      <c r="I14" s="1534"/>
      <c r="J14" s="1534"/>
      <c r="K14" s="1534"/>
      <c r="L14" s="1534"/>
      <c r="M14" s="1534"/>
      <c r="N14" s="1534"/>
      <c r="O14" s="461"/>
      <c r="P14" s="162"/>
    </row>
    <row r="15" spans="1:16" ht="21" customHeight="1">
      <c r="B15" s="1533"/>
      <c r="C15" s="1534"/>
      <c r="D15" s="1534"/>
      <c r="E15" s="1534"/>
      <c r="F15" s="1534"/>
      <c r="G15" s="1534"/>
      <c r="H15" s="1534"/>
      <c r="I15" s="1534"/>
      <c r="J15" s="1534"/>
      <c r="K15" s="1534"/>
      <c r="L15" s="1534"/>
      <c r="M15" s="1534"/>
      <c r="N15" s="1534"/>
      <c r="O15" s="461"/>
      <c r="P15" s="162"/>
    </row>
    <row r="16" spans="1:16" ht="21" customHeight="1">
      <c r="B16" s="1533"/>
      <c r="C16" s="1534"/>
      <c r="D16" s="1534"/>
      <c r="E16" s="1534"/>
      <c r="F16" s="1534"/>
      <c r="G16" s="1534"/>
      <c r="H16" s="1534"/>
      <c r="I16" s="1534"/>
      <c r="J16" s="1534"/>
      <c r="K16" s="1534"/>
      <c r="L16" s="1534"/>
      <c r="M16" s="1534"/>
      <c r="N16" s="1534"/>
      <c r="O16" s="461"/>
      <c r="P16" s="161"/>
    </row>
    <row r="17" spans="2:16" ht="21" customHeight="1">
      <c r="B17" s="1533"/>
      <c r="C17" s="1534"/>
      <c r="D17" s="1534"/>
      <c r="E17" s="1534"/>
      <c r="F17" s="1534"/>
      <c r="G17" s="1534"/>
      <c r="H17" s="1534"/>
      <c r="I17" s="1534"/>
      <c r="J17" s="1534"/>
      <c r="K17" s="1534"/>
      <c r="L17" s="1534"/>
      <c r="M17" s="1534"/>
      <c r="N17" s="1534"/>
      <c r="O17" s="461"/>
      <c r="P17" s="161"/>
    </row>
    <row r="18" spans="2:16" ht="21" customHeight="1">
      <c r="B18" s="1533"/>
      <c r="C18" s="1534"/>
      <c r="D18" s="1534"/>
      <c r="E18" s="1534"/>
      <c r="F18" s="1534"/>
      <c r="G18" s="1534"/>
      <c r="H18" s="1534"/>
      <c r="I18" s="1534"/>
      <c r="J18" s="1534"/>
      <c r="K18" s="1534"/>
      <c r="L18" s="1534"/>
      <c r="M18" s="1534"/>
      <c r="N18" s="1534"/>
      <c r="O18" s="461"/>
      <c r="P18" s="161"/>
    </row>
    <row r="19" spans="2:16" ht="21" customHeight="1">
      <c r="B19" s="1533"/>
      <c r="C19" s="1534"/>
      <c r="D19" s="1534"/>
      <c r="E19" s="1534"/>
      <c r="F19" s="1534"/>
      <c r="G19" s="1534"/>
      <c r="H19" s="1534"/>
      <c r="I19" s="1534"/>
      <c r="J19" s="1534"/>
      <c r="K19" s="1534"/>
      <c r="L19" s="1534"/>
      <c r="M19" s="1534"/>
      <c r="N19" s="1534"/>
      <c r="O19" s="461"/>
      <c r="P19" s="161"/>
    </row>
    <row r="20" spans="2:16" ht="21" customHeight="1">
      <c r="B20" s="1533"/>
      <c r="C20" s="1534"/>
      <c r="D20" s="1534"/>
      <c r="E20" s="1534"/>
      <c r="F20" s="1534"/>
      <c r="G20" s="1534"/>
      <c r="H20" s="1534"/>
      <c r="I20" s="1534"/>
      <c r="J20" s="1534"/>
      <c r="K20" s="1534"/>
      <c r="L20" s="1534"/>
      <c r="M20" s="1534"/>
      <c r="N20" s="1534"/>
      <c r="O20" s="461"/>
      <c r="P20" s="161"/>
    </row>
    <row r="21" spans="2:16" ht="21" customHeight="1">
      <c r="B21" s="1533"/>
      <c r="C21" s="1534"/>
      <c r="D21" s="1534"/>
      <c r="E21" s="1534"/>
      <c r="F21" s="1534"/>
      <c r="G21" s="1534"/>
      <c r="H21" s="1534"/>
      <c r="I21" s="1534"/>
      <c r="J21" s="1534"/>
      <c r="K21" s="1534"/>
      <c r="L21" s="1534"/>
      <c r="M21" s="1534"/>
      <c r="N21" s="1534"/>
      <c r="O21" s="461"/>
      <c r="P21" s="161"/>
    </row>
    <row r="22" spans="2:16" ht="21" customHeight="1">
      <c r="B22" s="1535"/>
      <c r="C22" s="1536"/>
      <c r="D22" s="1536"/>
      <c r="E22" s="1536"/>
      <c r="F22" s="1536"/>
      <c r="G22" s="1536"/>
      <c r="H22" s="1536"/>
      <c r="I22" s="1536"/>
      <c r="J22" s="1536"/>
      <c r="K22" s="1536"/>
      <c r="L22" s="1536"/>
      <c r="M22" s="1536"/>
      <c r="N22" s="1536"/>
      <c r="O22" s="462"/>
      <c r="P22" s="160"/>
    </row>
    <row r="23" spans="2:16" ht="21" customHeight="1">
      <c r="B23" s="1535"/>
      <c r="C23" s="1536"/>
      <c r="D23" s="1536"/>
      <c r="E23" s="1536"/>
      <c r="F23" s="1536"/>
      <c r="G23" s="1536"/>
      <c r="H23" s="1536"/>
      <c r="I23" s="1536"/>
      <c r="J23" s="1536"/>
      <c r="K23" s="1536"/>
      <c r="L23" s="1536"/>
      <c r="M23" s="1536"/>
      <c r="N23" s="1536"/>
      <c r="O23" s="462"/>
      <c r="P23" s="160"/>
    </row>
    <row r="24" spans="2:16" ht="21" customHeight="1" thickBot="1">
      <c r="B24" s="1537"/>
      <c r="C24" s="1538"/>
      <c r="D24" s="1538"/>
      <c r="E24" s="1538"/>
      <c r="F24" s="1538"/>
      <c r="G24" s="1538"/>
      <c r="H24" s="1538"/>
      <c r="I24" s="1538"/>
      <c r="J24" s="1538"/>
      <c r="K24" s="1538"/>
      <c r="L24" s="1538"/>
      <c r="M24" s="1538"/>
      <c r="N24" s="1538"/>
      <c r="O24" s="159"/>
      <c r="P24" s="158"/>
    </row>
    <row r="25" spans="2:16" ht="21" customHeight="1" thickBot="1">
      <c r="B25" s="154"/>
      <c r="C25" s="154"/>
      <c r="D25" s="154"/>
      <c r="E25" s="154"/>
      <c r="F25" s="154"/>
      <c r="G25" s="154"/>
      <c r="H25" s="154"/>
      <c r="I25" s="154"/>
      <c r="J25" s="154"/>
      <c r="K25" s="154"/>
      <c r="L25" s="154"/>
      <c r="M25" s="154"/>
      <c r="N25" s="154"/>
      <c r="O25" s="154"/>
      <c r="P25" s="154"/>
    </row>
    <row r="26" spans="2:16" ht="21" customHeight="1">
      <c r="B26" s="1539" t="s">
        <v>495</v>
      </c>
      <c r="C26" s="1540"/>
      <c r="D26" s="1540"/>
      <c r="E26" s="1540"/>
      <c r="F26" s="1540"/>
      <c r="G26" s="1540"/>
      <c r="H26" s="1540"/>
      <c r="I26" s="1540"/>
      <c r="J26" s="1541"/>
      <c r="K26" s="1541"/>
      <c r="L26" s="1541"/>
      <c r="M26" s="1541"/>
      <c r="N26" s="1542"/>
      <c r="O26" s="1547" t="s">
        <v>496</v>
      </c>
      <c r="P26" s="463"/>
    </row>
    <row r="27" spans="2:16" ht="42.75" customHeight="1">
      <c r="B27" s="1543"/>
      <c r="C27" s="1544"/>
      <c r="D27" s="1544"/>
      <c r="E27" s="1544"/>
      <c r="F27" s="1544"/>
      <c r="G27" s="1544"/>
      <c r="H27" s="1544"/>
      <c r="I27" s="1544"/>
      <c r="J27" s="1545"/>
      <c r="K27" s="1545"/>
      <c r="L27" s="1545"/>
      <c r="M27" s="1545"/>
      <c r="N27" s="1546"/>
      <c r="O27" s="1548"/>
      <c r="P27" s="157" t="s">
        <v>497</v>
      </c>
    </row>
    <row r="28" spans="2:16" ht="24.75" customHeight="1" thickBot="1">
      <c r="B28" s="1549"/>
      <c r="C28" s="1550"/>
      <c r="D28" s="1550"/>
      <c r="E28" s="1550"/>
      <c r="F28" s="1550"/>
      <c r="G28" s="1550"/>
      <c r="H28" s="1550"/>
      <c r="I28" s="1550"/>
      <c r="J28" s="1551"/>
      <c r="K28" s="1551"/>
      <c r="L28" s="1551"/>
      <c r="M28" s="1551"/>
      <c r="N28" s="1552"/>
      <c r="O28" s="156"/>
      <c r="P28" s="155"/>
    </row>
    <row r="29" spans="2:16" ht="13.5" customHeight="1">
      <c r="B29" s="154"/>
      <c r="C29" s="154"/>
      <c r="D29" s="154"/>
      <c r="E29" s="154"/>
      <c r="F29" s="154"/>
      <c r="G29" s="154"/>
      <c r="H29" s="154"/>
      <c r="I29" s="154"/>
      <c r="J29" s="153"/>
      <c r="K29" s="153"/>
      <c r="L29" s="153"/>
      <c r="M29" s="153"/>
      <c r="N29" s="153"/>
      <c r="O29" s="152"/>
      <c r="P29" s="152"/>
    </row>
    <row r="30" spans="2:16" ht="30" customHeight="1">
      <c r="B30" s="1531" t="s">
        <v>498</v>
      </c>
      <c r="C30" s="1532"/>
      <c r="D30" s="1532"/>
      <c r="E30" s="1532"/>
      <c r="F30" s="1532"/>
      <c r="G30" s="1532"/>
      <c r="H30" s="1532"/>
      <c r="I30" s="1532"/>
      <c r="J30" s="1532"/>
      <c r="K30" s="1532"/>
      <c r="L30" s="1532"/>
      <c r="M30" s="1532"/>
      <c r="N30" s="1532"/>
      <c r="O30" s="1532"/>
      <c r="P30" s="1532"/>
    </row>
    <row r="31" spans="2:16" ht="20.25" customHeight="1">
      <c r="B31" s="1531" t="s">
        <v>499</v>
      </c>
      <c r="C31" s="1532"/>
      <c r="D31" s="1532"/>
      <c r="E31" s="1532"/>
      <c r="F31" s="1532"/>
      <c r="G31" s="1532"/>
      <c r="H31" s="1532"/>
      <c r="I31" s="1532"/>
      <c r="J31" s="1532"/>
      <c r="K31" s="1532"/>
      <c r="L31" s="1532"/>
      <c r="M31" s="1532"/>
      <c r="N31" s="1532"/>
      <c r="O31" s="1532"/>
      <c r="P31" s="1532"/>
    </row>
    <row r="32" spans="2:16" ht="13.5" customHeight="1">
      <c r="B32" s="151"/>
      <c r="C32" s="11"/>
      <c r="D32" s="11"/>
      <c r="E32" s="11"/>
      <c r="F32" s="11"/>
      <c r="G32" s="11"/>
      <c r="H32" s="11"/>
      <c r="I32" s="11"/>
      <c r="J32" s="11"/>
      <c r="K32" s="11"/>
      <c r="L32" s="11"/>
      <c r="M32" s="11"/>
      <c r="N32" s="11"/>
      <c r="O32" s="11"/>
      <c r="P32" s="11"/>
    </row>
    <row r="33" spans="2:16" ht="21" customHeight="1">
      <c r="B33" s="1531" t="s">
        <v>500</v>
      </c>
      <c r="C33" s="1532"/>
      <c r="D33" s="1532"/>
      <c r="E33" s="1532"/>
      <c r="F33" s="1532"/>
      <c r="G33" s="1532"/>
      <c r="H33" s="1532"/>
      <c r="I33" s="1532"/>
      <c r="J33" s="1532"/>
      <c r="K33" s="1532"/>
      <c r="L33" s="1532"/>
      <c r="M33" s="1532"/>
      <c r="N33" s="1532"/>
      <c r="O33" s="1532"/>
      <c r="P33" s="1532"/>
    </row>
    <row r="34" spans="2:16" ht="21" customHeight="1">
      <c r="B34" s="1532"/>
      <c r="C34" s="1532"/>
      <c r="D34" s="1532"/>
      <c r="E34" s="1532"/>
      <c r="F34" s="1532"/>
      <c r="G34" s="1532"/>
      <c r="H34" s="1532"/>
      <c r="I34" s="1532"/>
      <c r="J34" s="1532"/>
      <c r="K34" s="1532"/>
      <c r="L34" s="1532"/>
      <c r="M34" s="1532"/>
      <c r="N34" s="1532"/>
      <c r="O34" s="1532"/>
      <c r="P34" s="1532"/>
    </row>
    <row r="35" spans="2:16" ht="21" customHeight="1">
      <c r="B35" s="1532"/>
      <c r="C35" s="1532"/>
      <c r="D35" s="1532"/>
      <c r="E35" s="1532"/>
      <c r="F35" s="1532"/>
      <c r="G35" s="1532"/>
      <c r="H35" s="1532"/>
      <c r="I35" s="1532"/>
      <c r="J35" s="1532"/>
      <c r="K35" s="1532"/>
      <c r="L35" s="1532"/>
      <c r="M35" s="1532"/>
      <c r="N35" s="1532"/>
      <c r="O35" s="1532"/>
      <c r="P35" s="1532"/>
    </row>
    <row r="36" spans="2:16" ht="21" customHeight="1">
      <c r="B36" s="1532"/>
      <c r="C36" s="1532"/>
      <c r="D36" s="1532"/>
      <c r="E36" s="1532"/>
      <c r="F36" s="1532"/>
      <c r="G36" s="1532"/>
      <c r="H36" s="1532"/>
      <c r="I36" s="1532"/>
      <c r="J36" s="1532"/>
      <c r="K36" s="1532"/>
      <c r="L36" s="1532"/>
      <c r="M36" s="1532"/>
      <c r="N36" s="1532"/>
      <c r="O36" s="1532"/>
      <c r="P36" s="1532"/>
    </row>
    <row r="37" spans="2:16" ht="45.75" customHeight="1">
      <c r="B37" s="1532"/>
      <c r="C37" s="1532"/>
      <c r="D37" s="1532"/>
      <c r="E37" s="1532"/>
      <c r="F37" s="1532"/>
      <c r="G37" s="1532"/>
      <c r="H37" s="1532"/>
      <c r="I37" s="1532"/>
      <c r="J37" s="1532"/>
      <c r="K37" s="1532"/>
      <c r="L37" s="1532"/>
      <c r="M37" s="1532"/>
      <c r="N37" s="1532"/>
      <c r="O37" s="1532"/>
      <c r="P37" s="1532"/>
    </row>
    <row r="38" spans="2:16" ht="21" customHeight="1">
      <c r="B38" s="150" t="s">
        <v>501</v>
      </c>
      <c r="C38" s="150"/>
      <c r="D38" s="150"/>
      <c r="E38" s="150"/>
      <c r="F38" s="150"/>
      <c r="G38" s="150"/>
      <c r="H38" s="150"/>
      <c r="I38" s="150"/>
      <c r="J38" s="150"/>
      <c r="K38" s="150"/>
      <c r="L38" s="150"/>
      <c r="M38" s="150"/>
      <c r="N38" s="150"/>
      <c r="O38" s="150"/>
      <c r="P38" s="150"/>
    </row>
    <row r="39" spans="2:16" ht="21" customHeight="1">
      <c r="B39" s="150"/>
      <c r="C39" s="150"/>
      <c r="D39" s="150"/>
      <c r="E39" s="150"/>
      <c r="F39" s="150"/>
      <c r="G39" s="150"/>
      <c r="H39" s="150"/>
      <c r="I39" s="150"/>
      <c r="J39" s="150"/>
      <c r="K39" s="150"/>
      <c r="L39" s="150"/>
      <c r="M39" s="150"/>
      <c r="N39" s="150"/>
      <c r="O39" s="150"/>
      <c r="P39" s="150"/>
    </row>
    <row r="40" spans="2:16" ht="21" customHeight="1">
      <c r="B40" s="150"/>
      <c r="C40" s="150"/>
      <c r="D40" s="150"/>
      <c r="E40" s="150"/>
      <c r="F40" s="150"/>
      <c r="G40" s="150"/>
      <c r="H40" s="150"/>
      <c r="I40" s="150"/>
      <c r="J40" s="150"/>
      <c r="K40" s="150"/>
      <c r="L40" s="150"/>
      <c r="M40" s="150"/>
      <c r="N40" s="150"/>
      <c r="O40" s="150"/>
      <c r="P40" s="150"/>
    </row>
    <row r="41" spans="2:16" ht="21" customHeight="1">
      <c r="B41" s="150"/>
      <c r="C41" s="150"/>
      <c r="D41" s="150"/>
      <c r="E41" s="150"/>
      <c r="F41" s="150"/>
      <c r="G41" s="150"/>
      <c r="H41" s="150"/>
      <c r="I41" s="150"/>
      <c r="J41" s="150"/>
      <c r="K41" s="150"/>
      <c r="L41" s="150"/>
      <c r="M41" s="150"/>
      <c r="N41" s="150"/>
      <c r="O41" s="150"/>
      <c r="P41" s="150"/>
    </row>
    <row r="42" spans="2:16" ht="21" customHeight="1">
      <c r="B42" s="150"/>
      <c r="C42" s="150"/>
      <c r="D42" s="150"/>
      <c r="E42" s="150"/>
      <c r="F42" s="150"/>
      <c r="G42" s="150"/>
      <c r="H42" s="150"/>
      <c r="I42" s="150"/>
      <c r="J42" s="150"/>
      <c r="K42" s="150"/>
      <c r="L42" s="150"/>
      <c r="M42" s="150"/>
      <c r="N42" s="150"/>
      <c r="O42" s="150"/>
      <c r="P42" s="150"/>
    </row>
    <row r="43" spans="2:16" ht="16.5" customHeight="1">
      <c r="B43" s="150"/>
      <c r="C43" s="150"/>
      <c r="D43" s="150"/>
      <c r="E43" s="150"/>
      <c r="F43" s="150"/>
      <c r="G43" s="150"/>
      <c r="H43" s="150"/>
      <c r="I43" s="150"/>
      <c r="J43" s="150"/>
      <c r="K43" s="150"/>
      <c r="L43" s="150"/>
      <c r="M43" s="150"/>
      <c r="N43" s="150"/>
      <c r="O43" s="150"/>
      <c r="P43" s="150"/>
    </row>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sheetData>
  <mergeCells count="46">
    <mergeCell ref="B1:H1"/>
    <mergeCell ref="B8:N8"/>
    <mergeCell ref="O8:P8"/>
    <mergeCell ref="B7:N7"/>
    <mergeCell ref="O7:P7"/>
    <mergeCell ref="B2:P2"/>
    <mergeCell ref="B4:P4"/>
    <mergeCell ref="B5:P5"/>
    <mergeCell ref="B6:N6"/>
    <mergeCell ref="O6:P6"/>
    <mergeCell ref="B9:N9"/>
    <mergeCell ref="O9:P9"/>
    <mergeCell ref="B10:F12"/>
    <mergeCell ref="G10:N12"/>
    <mergeCell ref="O10:O12"/>
    <mergeCell ref="P10:P12"/>
    <mergeCell ref="B13:F13"/>
    <mergeCell ref="G13:N13"/>
    <mergeCell ref="B14:F14"/>
    <mergeCell ref="G14:N14"/>
    <mergeCell ref="B15:F15"/>
    <mergeCell ref="G15:N15"/>
    <mergeCell ref="B21:F21"/>
    <mergeCell ref="G21:N21"/>
    <mergeCell ref="B16:F16"/>
    <mergeCell ref="G16:N16"/>
    <mergeCell ref="B17:F17"/>
    <mergeCell ref="G17:N17"/>
    <mergeCell ref="B18:F18"/>
    <mergeCell ref="G18:N18"/>
    <mergeCell ref="B30:P30"/>
    <mergeCell ref="B31:P31"/>
    <mergeCell ref="B19:F19"/>
    <mergeCell ref="G19:N19"/>
    <mergeCell ref="B33:P37"/>
    <mergeCell ref="B22:F22"/>
    <mergeCell ref="G22:N22"/>
    <mergeCell ref="B23:F23"/>
    <mergeCell ref="G23:N23"/>
    <mergeCell ref="B24:F24"/>
    <mergeCell ref="G24:N24"/>
    <mergeCell ref="B26:N27"/>
    <mergeCell ref="O26:O27"/>
    <mergeCell ref="B28:N28"/>
    <mergeCell ref="B20:F20"/>
    <mergeCell ref="G20:N20"/>
  </mergeCells>
  <phoneticPr fontId="14"/>
  <pageMargins left="0.7" right="0.7" top="0.75" bottom="0.75" header="0.3" footer="0.3"/>
  <pageSetup paperSize="9" scale="8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4A31-C961-4B10-AC86-DF07AB92ACAA}">
  <dimension ref="A1:G27"/>
  <sheetViews>
    <sheetView view="pageBreakPreview" topLeftCell="A19" zoomScaleNormal="100" zoomScaleSheetLayoutView="100" workbookViewId="0">
      <selection activeCell="B1" sqref="B1"/>
    </sheetView>
  </sheetViews>
  <sheetFormatPr defaultColWidth="8.08203125" defaultRowHeight="13"/>
  <cols>
    <col min="1" max="1" width="9.75" style="5" customWidth="1"/>
    <col min="2" max="2" width="12" style="5" customWidth="1"/>
    <col min="3" max="3" width="12.75" style="5" customWidth="1"/>
    <col min="4" max="4" width="3.5" style="5" bestFit="1" customWidth="1"/>
    <col min="5" max="5" width="28.83203125" style="5" customWidth="1"/>
    <col min="6" max="6" width="18.08203125" style="5" customWidth="1"/>
    <col min="7" max="7" width="4.58203125" style="5" customWidth="1"/>
    <col min="8" max="8" width="1" style="5" customWidth="1"/>
    <col min="9" max="256" width="8.08203125" style="5"/>
    <col min="257" max="257" width="3.33203125" style="5" customWidth="1"/>
    <col min="258" max="258" width="12" style="5" customWidth="1"/>
    <col min="259" max="259" width="12.75" style="5" customWidth="1"/>
    <col min="260" max="260" width="3.5" style="5" bestFit="1" customWidth="1"/>
    <col min="261" max="261" width="28.83203125" style="5" customWidth="1"/>
    <col min="262" max="262" width="18.08203125" style="5" customWidth="1"/>
    <col min="263" max="263" width="4.58203125" style="5" customWidth="1"/>
    <col min="264" max="264" width="2.25" style="5" customWidth="1"/>
    <col min="265" max="512" width="8.08203125" style="5"/>
    <col min="513" max="513" width="3.33203125" style="5" customWidth="1"/>
    <col min="514" max="514" width="12" style="5" customWidth="1"/>
    <col min="515" max="515" width="12.75" style="5" customWidth="1"/>
    <col min="516" max="516" width="3.5" style="5" bestFit="1" customWidth="1"/>
    <col min="517" max="517" width="28.83203125" style="5" customWidth="1"/>
    <col min="518" max="518" width="18.08203125" style="5" customWidth="1"/>
    <col min="519" max="519" width="4.58203125" style="5" customWidth="1"/>
    <col min="520" max="520" width="2.25" style="5" customWidth="1"/>
    <col min="521" max="768" width="8.08203125" style="5"/>
    <col min="769" max="769" width="3.33203125" style="5" customWidth="1"/>
    <col min="770" max="770" width="12" style="5" customWidth="1"/>
    <col min="771" max="771" width="12.75" style="5" customWidth="1"/>
    <col min="772" max="772" width="3.5" style="5" bestFit="1" customWidth="1"/>
    <col min="773" max="773" width="28.83203125" style="5" customWidth="1"/>
    <col min="774" max="774" width="18.08203125" style="5" customWidth="1"/>
    <col min="775" max="775" width="4.58203125" style="5" customWidth="1"/>
    <col min="776" max="776" width="2.25" style="5" customWidth="1"/>
    <col min="777" max="1024" width="8.08203125" style="5"/>
    <col min="1025" max="1025" width="3.33203125" style="5" customWidth="1"/>
    <col min="1026" max="1026" width="12" style="5" customWidth="1"/>
    <col min="1027" max="1027" width="12.75" style="5" customWidth="1"/>
    <col min="1028" max="1028" width="3.5" style="5" bestFit="1" customWidth="1"/>
    <col min="1029" max="1029" width="28.83203125" style="5" customWidth="1"/>
    <col min="1030" max="1030" width="18.08203125" style="5" customWidth="1"/>
    <col min="1031" max="1031" width="4.58203125" style="5" customWidth="1"/>
    <col min="1032" max="1032" width="2.25" style="5" customWidth="1"/>
    <col min="1033" max="1280" width="8.08203125" style="5"/>
    <col min="1281" max="1281" width="3.33203125" style="5" customWidth="1"/>
    <col min="1282" max="1282" width="12" style="5" customWidth="1"/>
    <col min="1283" max="1283" width="12.75" style="5" customWidth="1"/>
    <col min="1284" max="1284" width="3.5" style="5" bestFit="1" customWidth="1"/>
    <col min="1285" max="1285" width="28.83203125" style="5" customWidth="1"/>
    <col min="1286" max="1286" width="18.08203125" style="5" customWidth="1"/>
    <col min="1287" max="1287" width="4.58203125" style="5" customWidth="1"/>
    <col min="1288" max="1288" width="2.25" style="5" customWidth="1"/>
    <col min="1289" max="1536" width="8.08203125" style="5"/>
    <col min="1537" max="1537" width="3.33203125" style="5" customWidth="1"/>
    <col min="1538" max="1538" width="12" style="5" customWidth="1"/>
    <col min="1539" max="1539" width="12.75" style="5" customWidth="1"/>
    <col min="1540" max="1540" width="3.5" style="5" bestFit="1" customWidth="1"/>
    <col min="1541" max="1541" width="28.83203125" style="5" customWidth="1"/>
    <col min="1542" max="1542" width="18.08203125" style="5" customWidth="1"/>
    <col min="1543" max="1543" width="4.58203125" style="5" customWidth="1"/>
    <col min="1544" max="1544" width="2.25" style="5" customWidth="1"/>
    <col min="1545" max="1792" width="8.08203125" style="5"/>
    <col min="1793" max="1793" width="3.33203125" style="5" customWidth="1"/>
    <col min="1794" max="1794" width="12" style="5" customWidth="1"/>
    <col min="1795" max="1795" width="12.75" style="5" customWidth="1"/>
    <col min="1796" max="1796" width="3.5" style="5" bestFit="1" customWidth="1"/>
    <col min="1797" max="1797" width="28.83203125" style="5" customWidth="1"/>
    <col min="1798" max="1798" width="18.08203125" style="5" customWidth="1"/>
    <col min="1799" max="1799" width="4.58203125" style="5" customWidth="1"/>
    <col min="1800" max="1800" width="2.25" style="5" customWidth="1"/>
    <col min="1801" max="2048" width="8.08203125" style="5"/>
    <col min="2049" max="2049" width="3.33203125" style="5" customWidth="1"/>
    <col min="2050" max="2050" width="12" style="5" customWidth="1"/>
    <col min="2051" max="2051" width="12.75" style="5" customWidth="1"/>
    <col min="2052" max="2052" width="3.5" style="5" bestFit="1" customWidth="1"/>
    <col min="2053" max="2053" width="28.83203125" style="5" customWidth="1"/>
    <col min="2054" max="2054" width="18.08203125" style="5" customWidth="1"/>
    <col min="2055" max="2055" width="4.58203125" style="5" customWidth="1"/>
    <col min="2056" max="2056" width="2.25" style="5" customWidth="1"/>
    <col min="2057" max="2304" width="8.08203125" style="5"/>
    <col min="2305" max="2305" width="3.33203125" style="5" customWidth="1"/>
    <col min="2306" max="2306" width="12" style="5" customWidth="1"/>
    <col min="2307" max="2307" width="12.75" style="5" customWidth="1"/>
    <col min="2308" max="2308" width="3.5" style="5" bestFit="1" customWidth="1"/>
    <col min="2309" max="2309" width="28.83203125" style="5" customWidth="1"/>
    <col min="2310" max="2310" width="18.08203125" style="5" customWidth="1"/>
    <col min="2311" max="2311" width="4.58203125" style="5" customWidth="1"/>
    <col min="2312" max="2312" width="2.25" style="5" customWidth="1"/>
    <col min="2313" max="2560" width="8.08203125" style="5"/>
    <col min="2561" max="2561" width="3.33203125" style="5" customWidth="1"/>
    <col min="2562" max="2562" width="12" style="5" customWidth="1"/>
    <col min="2563" max="2563" width="12.75" style="5" customWidth="1"/>
    <col min="2564" max="2564" width="3.5" style="5" bestFit="1" customWidth="1"/>
    <col min="2565" max="2565" width="28.83203125" style="5" customWidth="1"/>
    <col min="2566" max="2566" width="18.08203125" style="5" customWidth="1"/>
    <col min="2567" max="2567" width="4.58203125" style="5" customWidth="1"/>
    <col min="2568" max="2568" width="2.25" style="5" customWidth="1"/>
    <col min="2569" max="2816" width="8.08203125" style="5"/>
    <col min="2817" max="2817" width="3.33203125" style="5" customWidth="1"/>
    <col min="2818" max="2818" width="12" style="5" customWidth="1"/>
    <col min="2819" max="2819" width="12.75" style="5" customWidth="1"/>
    <col min="2820" max="2820" width="3.5" style="5" bestFit="1" customWidth="1"/>
    <col min="2821" max="2821" width="28.83203125" style="5" customWidth="1"/>
    <col min="2822" max="2822" width="18.08203125" style="5" customWidth="1"/>
    <col min="2823" max="2823" width="4.58203125" style="5" customWidth="1"/>
    <col min="2824" max="2824" width="2.25" style="5" customWidth="1"/>
    <col min="2825" max="3072" width="8.08203125" style="5"/>
    <col min="3073" max="3073" width="3.33203125" style="5" customWidth="1"/>
    <col min="3074" max="3074" width="12" style="5" customWidth="1"/>
    <col min="3075" max="3075" width="12.75" style="5" customWidth="1"/>
    <col min="3076" max="3076" width="3.5" style="5" bestFit="1" customWidth="1"/>
    <col min="3077" max="3077" width="28.83203125" style="5" customWidth="1"/>
    <col min="3078" max="3078" width="18.08203125" style="5" customWidth="1"/>
    <col min="3079" max="3079" width="4.58203125" style="5" customWidth="1"/>
    <col min="3080" max="3080" width="2.25" style="5" customWidth="1"/>
    <col min="3081" max="3328" width="8.08203125" style="5"/>
    <col min="3329" max="3329" width="3.33203125" style="5" customWidth="1"/>
    <col min="3330" max="3330" width="12" style="5" customWidth="1"/>
    <col min="3331" max="3331" width="12.75" style="5" customWidth="1"/>
    <col min="3332" max="3332" width="3.5" style="5" bestFit="1" customWidth="1"/>
    <col min="3333" max="3333" width="28.83203125" style="5" customWidth="1"/>
    <col min="3334" max="3334" width="18.08203125" style="5" customWidth="1"/>
    <col min="3335" max="3335" width="4.58203125" style="5" customWidth="1"/>
    <col min="3336" max="3336" width="2.25" style="5" customWidth="1"/>
    <col min="3337" max="3584" width="8.08203125" style="5"/>
    <col min="3585" max="3585" width="3.33203125" style="5" customWidth="1"/>
    <col min="3586" max="3586" width="12" style="5" customWidth="1"/>
    <col min="3587" max="3587" width="12.75" style="5" customWidth="1"/>
    <col min="3588" max="3588" width="3.5" style="5" bestFit="1" customWidth="1"/>
    <col min="3589" max="3589" width="28.83203125" style="5" customWidth="1"/>
    <col min="3590" max="3590" width="18.08203125" style="5" customWidth="1"/>
    <col min="3591" max="3591" width="4.58203125" style="5" customWidth="1"/>
    <col min="3592" max="3592" width="2.25" style="5" customWidth="1"/>
    <col min="3593" max="3840" width="8.08203125" style="5"/>
    <col min="3841" max="3841" width="3.33203125" style="5" customWidth="1"/>
    <col min="3842" max="3842" width="12" style="5" customWidth="1"/>
    <col min="3843" max="3843" width="12.75" style="5" customWidth="1"/>
    <col min="3844" max="3844" width="3.5" style="5" bestFit="1" customWidth="1"/>
    <col min="3845" max="3845" width="28.83203125" style="5" customWidth="1"/>
    <col min="3846" max="3846" width="18.08203125" style="5" customWidth="1"/>
    <col min="3847" max="3847" width="4.58203125" style="5" customWidth="1"/>
    <col min="3848" max="3848" width="2.25" style="5" customWidth="1"/>
    <col min="3849" max="4096" width="8.08203125" style="5"/>
    <col min="4097" max="4097" width="3.33203125" style="5" customWidth="1"/>
    <col min="4098" max="4098" width="12" style="5" customWidth="1"/>
    <col min="4099" max="4099" width="12.75" style="5" customWidth="1"/>
    <col min="4100" max="4100" width="3.5" style="5" bestFit="1" customWidth="1"/>
    <col min="4101" max="4101" width="28.83203125" style="5" customWidth="1"/>
    <col min="4102" max="4102" width="18.08203125" style="5" customWidth="1"/>
    <col min="4103" max="4103" width="4.58203125" style="5" customWidth="1"/>
    <col min="4104" max="4104" width="2.25" style="5" customWidth="1"/>
    <col min="4105" max="4352" width="8.08203125" style="5"/>
    <col min="4353" max="4353" width="3.33203125" style="5" customWidth="1"/>
    <col min="4354" max="4354" width="12" style="5" customWidth="1"/>
    <col min="4355" max="4355" width="12.75" style="5" customWidth="1"/>
    <col min="4356" max="4356" width="3.5" style="5" bestFit="1" customWidth="1"/>
    <col min="4357" max="4357" width="28.83203125" style="5" customWidth="1"/>
    <col min="4358" max="4358" width="18.08203125" style="5" customWidth="1"/>
    <col min="4359" max="4359" width="4.58203125" style="5" customWidth="1"/>
    <col min="4360" max="4360" width="2.25" style="5" customWidth="1"/>
    <col min="4361" max="4608" width="8.08203125" style="5"/>
    <col min="4609" max="4609" width="3.33203125" style="5" customWidth="1"/>
    <col min="4610" max="4610" width="12" style="5" customWidth="1"/>
    <col min="4611" max="4611" width="12.75" style="5" customWidth="1"/>
    <col min="4612" max="4612" width="3.5" style="5" bestFit="1" customWidth="1"/>
    <col min="4613" max="4613" width="28.83203125" style="5" customWidth="1"/>
    <col min="4614" max="4614" width="18.08203125" style="5" customWidth="1"/>
    <col min="4615" max="4615" width="4.58203125" style="5" customWidth="1"/>
    <col min="4616" max="4616" width="2.25" style="5" customWidth="1"/>
    <col min="4617" max="4864" width="8.08203125" style="5"/>
    <col min="4865" max="4865" width="3.33203125" style="5" customWidth="1"/>
    <col min="4866" max="4866" width="12" style="5" customWidth="1"/>
    <col min="4867" max="4867" width="12.75" style="5" customWidth="1"/>
    <col min="4868" max="4868" width="3.5" style="5" bestFit="1" customWidth="1"/>
    <col min="4869" max="4869" width="28.83203125" style="5" customWidth="1"/>
    <col min="4870" max="4870" width="18.08203125" style="5" customWidth="1"/>
    <col min="4871" max="4871" width="4.58203125" style="5" customWidth="1"/>
    <col min="4872" max="4872" width="2.25" style="5" customWidth="1"/>
    <col min="4873" max="5120" width="8.08203125" style="5"/>
    <col min="5121" max="5121" width="3.33203125" style="5" customWidth="1"/>
    <col min="5122" max="5122" width="12" style="5" customWidth="1"/>
    <col min="5123" max="5123" width="12.75" style="5" customWidth="1"/>
    <col min="5124" max="5124" width="3.5" style="5" bestFit="1" customWidth="1"/>
    <col min="5125" max="5125" width="28.83203125" style="5" customWidth="1"/>
    <col min="5126" max="5126" width="18.08203125" style="5" customWidth="1"/>
    <col min="5127" max="5127" width="4.58203125" style="5" customWidth="1"/>
    <col min="5128" max="5128" width="2.25" style="5" customWidth="1"/>
    <col min="5129" max="5376" width="8.08203125" style="5"/>
    <col min="5377" max="5377" width="3.33203125" style="5" customWidth="1"/>
    <col min="5378" max="5378" width="12" style="5" customWidth="1"/>
    <col min="5379" max="5379" width="12.75" style="5" customWidth="1"/>
    <col min="5380" max="5380" width="3.5" style="5" bestFit="1" customWidth="1"/>
    <col min="5381" max="5381" width="28.83203125" style="5" customWidth="1"/>
    <col min="5382" max="5382" width="18.08203125" style="5" customWidth="1"/>
    <col min="5383" max="5383" width="4.58203125" style="5" customWidth="1"/>
    <col min="5384" max="5384" width="2.25" style="5" customWidth="1"/>
    <col min="5385" max="5632" width="8.08203125" style="5"/>
    <col min="5633" max="5633" width="3.33203125" style="5" customWidth="1"/>
    <col min="5634" max="5634" width="12" style="5" customWidth="1"/>
    <col min="5635" max="5635" width="12.75" style="5" customWidth="1"/>
    <col min="5636" max="5636" width="3.5" style="5" bestFit="1" customWidth="1"/>
    <col min="5637" max="5637" width="28.83203125" style="5" customWidth="1"/>
    <col min="5638" max="5638" width="18.08203125" style="5" customWidth="1"/>
    <col min="5639" max="5639" width="4.58203125" style="5" customWidth="1"/>
    <col min="5640" max="5640" width="2.25" style="5" customWidth="1"/>
    <col min="5641" max="5888" width="8.08203125" style="5"/>
    <col min="5889" max="5889" width="3.33203125" style="5" customWidth="1"/>
    <col min="5890" max="5890" width="12" style="5" customWidth="1"/>
    <col min="5891" max="5891" width="12.75" style="5" customWidth="1"/>
    <col min="5892" max="5892" width="3.5" style="5" bestFit="1" customWidth="1"/>
    <col min="5893" max="5893" width="28.83203125" style="5" customWidth="1"/>
    <col min="5894" max="5894" width="18.08203125" style="5" customWidth="1"/>
    <col min="5895" max="5895" width="4.58203125" style="5" customWidth="1"/>
    <col min="5896" max="5896" width="2.25" style="5" customWidth="1"/>
    <col min="5897" max="6144" width="8.08203125" style="5"/>
    <col min="6145" max="6145" width="3.33203125" style="5" customWidth="1"/>
    <col min="6146" max="6146" width="12" style="5" customWidth="1"/>
    <col min="6147" max="6147" width="12.75" style="5" customWidth="1"/>
    <col min="6148" max="6148" width="3.5" style="5" bestFit="1" customWidth="1"/>
    <col min="6149" max="6149" width="28.83203125" style="5" customWidth="1"/>
    <col min="6150" max="6150" width="18.08203125" style="5" customWidth="1"/>
    <col min="6151" max="6151" width="4.58203125" style="5" customWidth="1"/>
    <col min="6152" max="6152" width="2.25" style="5" customWidth="1"/>
    <col min="6153" max="6400" width="8.08203125" style="5"/>
    <col min="6401" max="6401" width="3.33203125" style="5" customWidth="1"/>
    <col min="6402" max="6402" width="12" style="5" customWidth="1"/>
    <col min="6403" max="6403" width="12.75" style="5" customWidth="1"/>
    <col min="6404" max="6404" width="3.5" style="5" bestFit="1" customWidth="1"/>
    <col min="6405" max="6405" width="28.83203125" style="5" customWidth="1"/>
    <col min="6406" max="6406" width="18.08203125" style="5" customWidth="1"/>
    <col min="6407" max="6407" width="4.58203125" style="5" customWidth="1"/>
    <col min="6408" max="6408" width="2.25" style="5" customWidth="1"/>
    <col min="6409" max="6656" width="8.08203125" style="5"/>
    <col min="6657" max="6657" width="3.33203125" style="5" customWidth="1"/>
    <col min="6658" max="6658" width="12" style="5" customWidth="1"/>
    <col min="6659" max="6659" width="12.75" style="5" customWidth="1"/>
    <col min="6660" max="6660" width="3.5" style="5" bestFit="1" customWidth="1"/>
    <col min="6661" max="6661" width="28.83203125" style="5" customWidth="1"/>
    <col min="6662" max="6662" width="18.08203125" style="5" customWidth="1"/>
    <col min="6663" max="6663" width="4.58203125" style="5" customWidth="1"/>
    <col min="6664" max="6664" width="2.25" style="5" customWidth="1"/>
    <col min="6665" max="6912" width="8.08203125" style="5"/>
    <col min="6913" max="6913" width="3.33203125" style="5" customWidth="1"/>
    <col min="6914" max="6914" width="12" style="5" customWidth="1"/>
    <col min="6915" max="6915" width="12.75" style="5" customWidth="1"/>
    <col min="6916" max="6916" width="3.5" style="5" bestFit="1" customWidth="1"/>
    <col min="6917" max="6917" width="28.83203125" style="5" customWidth="1"/>
    <col min="6918" max="6918" width="18.08203125" style="5" customWidth="1"/>
    <col min="6919" max="6919" width="4.58203125" style="5" customWidth="1"/>
    <col min="6920" max="6920" width="2.25" style="5" customWidth="1"/>
    <col min="6921" max="7168" width="8.08203125" style="5"/>
    <col min="7169" max="7169" width="3.33203125" style="5" customWidth="1"/>
    <col min="7170" max="7170" width="12" style="5" customWidth="1"/>
    <col min="7171" max="7171" width="12.75" style="5" customWidth="1"/>
    <col min="7172" max="7172" width="3.5" style="5" bestFit="1" customWidth="1"/>
    <col min="7173" max="7173" width="28.83203125" style="5" customWidth="1"/>
    <col min="7174" max="7174" width="18.08203125" style="5" customWidth="1"/>
    <col min="7175" max="7175" width="4.58203125" style="5" customWidth="1"/>
    <col min="7176" max="7176" width="2.25" style="5" customWidth="1"/>
    <col min="7177" max="7424" width="8.08203125" style="5"/>
    <col min="7425" max="7425" width="3.33203125" style="5" customWidth="1"/>
    <col min="7426" max="7426" width="12" style="5" customWidth="1"/>
    <col min="7427" max="7427" width="12.75" style="5" customWidth="1"/>
    <col min="7428" max="7428" width="3.5" style="5" bestFit="1" customWidth="1"/>
    <col min="7429" max="7429" width="28.83203125" style="5" customWidth="1"/>
    <col min="7430" max="7430" width="18.08203125" style="5" customWidth="1"/>
    <col min="7431" max="7431" width="4.58203125" style="5" customWidth="1"/>
    <col min="7432" max="7432" width="2.25" style="5" customWidth="1"/>
    <col min="7433" max="7680" width="8.08203125" style="5"/>
    <col min="7681" max="7681" width="3.33203125" style="5" customWidth="1"/>
    <col min="7682" max="7682" width="12" style="5" customWidth="1"/>
    <col min="7683" max="7683" width="12.75" style="5" customWidth="1"/>
    <col min="7684" max="7684" width="3.5" style="5" bestFit="1" customWidth="1"/>
    <col min="7685" max="7685" width="28.83203125" style="5" customWidth="1"/>
    <col min="7686" max="7686" width="18.08203125" style="5" customWidth="1"/>
    <col min="7687" max="7687" width="4.58203125" style="5" customWidth="1"/>
    <col min="7688" max="7688" width="2.25" style="5" customWidth="1"/>
    <col min="7689" max="7936" width="8.08203125" style="5"/>
    <col min="7937" max="7937" width="3.33203125" style="5" customWidth="1"/>
    <col min="7938" max="7938" width="12" style="5" customWidth="1"/>
    <col min="7939" max="7939" width="12.75" style="5" customWidth="1"/>
    <col min="7940" max="7940" width="3.5" style="5" bestFit="1" customWidth="1"/>
    <col min="7941" max="7941" width="28.83203125" style="5" customWidth="1"/>
    <col min="7942" max="7942" width="18.08203125" style="5" customWidth="1"/>
    <col min="7943" max="7943" width="4.58203125" style="5" customWidth="1"/>
    <col min="7944" max="7944" width="2.25" style="5" customWidth="1"/>
    <col min="7945" max="8192" width="8.08203125" style="5"/>
    <col min="8193" max="8193" width="3.33203125" style="5" customWidth="1"/>
    <col min="8194" max="8194" width="12" style="5" customWidth="1"/>
    <col min="8195" max="8195" width="12.75" style="5" customWidth="1"/>
    <col min="8196" max="8196" width="3.5" style="5" bestFit="1" customWidth="1"/>
    <col min="8197" max="8197" width="28.83203125" style="5" customWidth="1"/>
    <col min="8198" max="8198" width="18.08203125" style="5" customWidth="1"/>
    <col min="8199" max="8199" width="4.58203125" style="5" customWidth="1"/>
    <col min="8200" max="8200" width="2.25" style="5" customWidth="1"/>
    <col min="8201" max="8448" width="8.08203125" style="5"/>
    <col min="8449" max="8449" width="3.33203125" style="5" customWidth="1"/>
    <col min="8450" max="8450" width="12" style="5" customWidth="1"/>
    <col min="8451" max="8451" width="12.75" style="5" customWidth="1"/>
    <col min="8452" max="8452" width="3.5" style="5" bestFit="1" customWidth="1"/>
    <col min="8453" max="8453" width="28.83203125" style="5" customWidth="1"/>
    <col min="8454" max="8454" width="18.08203125" style="5" customWidth="1"/>
    <col min="8455" max="8455" width="4.58203125" style="5" customWidth="1"/>
    <col min="8456" max="8456" width="2.25" style="5" customWidth="1"/>
    <col min="8457" max="8704" width="8.08203125" style="5"/>
    <col min="8705" max="8705" width="3.33203125" style="5" customWidth="1"/>
    <col min="8706" max="8706" width="12" style="5" customWidth="1"/>
    <col min="8707" max="8707" width="12.75" style="5" customWidth="1"/>
    <col min="8708" max="8708" width="3.5" style="5" bestFit="1" customWidth="1"/>
    <col min="8709" max="8709" width="28.83203125" style="5" customWidth="1"/>
    <col min="8710" max="8710" width="18.08203125" style="5" customWidth="1"/>
    <col min="8711" max="8711" width="4.58203125" style="5" customWidth="1"/>
    <col min="8712" max="8712" width="2.25" style="5" customWidth="1"/>
    <col min="8713" max="8960" width="8.08203125" style="5"/>
    <col min="8961" max="8961" width="3.33203125" style="5" customWidth="1"/>
    <col min="8962" max="8962" width="12" style="5" customWidth="1"/>
    <col min="8963" max="8963" width="12.75" style="5" customWidth="1"/>
    <col min="8964" max="8964" width="3.5" style="5" bestFit="1" customWidth="1"/>
    <col min="8965" max="8965" width="28.83203125" style="5" customWidth="1"/>
    <col min="8966" max="8966" width="18.08203125" style="5" customWidth="1"/>
    <col min="8967" max="8967" width="4.58203125" style="5" customWidth="1"/>
    <col min="8968" max="8968" width="2.25" style="5" customWidth="1"/>
    <col min="8969" max="9216" width="8.08203125" style="5"/>
    <col min="9217" max="9217" width="3.33203125" style="5" customWidth="1"/>
    <col min="9218" max="9218" width="12" style="5" customWidth="1"/>
    <col min="9219" max="9219" width="12.75" style="5" customWidth="1"/>
    <col min="9220" max="9220" width="3.5" style="5" bestFit="1" customWidth="1"/>
    <col min="9221" max="9221" width="28.83203125" style="5" customWidth="1"/>
    <col min="9222" max="9222" width="18.08203125" style="5" customWidth="1"/>
    <col min="9223" max="9223" width="4.58203125" style="5" customWidth="1"/>
    <col min="9224" max="9224" width="2.25" style="5" customWidth="1"/>
    <col min="9225" max="9472" width="8.08203125" style="5"/>
    <col min="9473" max="9473" width="3.33203125" style="5" customWidth="1"/>
    <col min="9474" max="9474" width="12" style="5" customWidth="1"/>
    <col min="9475" max="9475" width="12.75" style="5" customWidth="1"/>
    <col min="9476" max="9476" width="3.5" style="5" bestFit="1" customWidth="1"/>
    <col min="9477" max="9477" width="28.83203125" style="5" customWidth="1"/>
    <col min="9478" max="9478" width="18.08203125" style="5" customWidth="1"/>
    <col min="9479" max="9479" width="4.58203125" style="5" customWidth="1"/>
    <col min="9480" max="9480" width="2.25" style="5" customWidth="1"/>
    <col min="9481" max="9728" width="8.08203125" style="5"/>
    <col min="9729" max="9729" width="3.33203125" style="5" customWidth="1"/>
    <col min="9730" max="9730" width="12" style="5" customWidth="1"/>
    <col min="9731" max="9731" width="12.75" style="5" customWidth="1"/>
    <col min="9732" max="9732" width="3.5" style="5" bestFit="1" customWidth="1"/>
    <col min="9733" max="9733" width="28.83203125" style="5" customWidth="1"/>
    <col min="9734" max="9734" width="18.08203125" style="5" customWidth="1"/>
    <col min="9735" max="9735" width="4.58203125" style="5" customWidth="1"/>
    <col min="9736" max="9736" width="2.25" style="5" customWidth="1"/>
    <col min="9737" max="9984" width="8.08203125" style="5"/>
    <col min="9985" max="9985" width="3.33203125" style="5" customWidth="1"/>
    <col min="9986" max="9986" width="12" style="5" customWidth="1"/>
    <col min="9987" max="9987" width="12.75" style="5" customWidth="1"/>
    <col min="9988" max="9988" width="3.5" style="5" bestFit="1" customWidth="1"/>
    <col min="9989" max="9989" width="28.83203125" style="5" customWidth="1"/>
    <col min="9990" max="9990" width="18.08203125" style="5" customWidth="1"/>
    <col min="9991" max="9991" width="4.58203125" style="5" customWidth="1"/>
    <col min="9992" max="9992" width="2.25" style="5" customWidth="1"/>
    <col min="9993" max="10240" width="8.08203125" style="5"/>
    <col min="10241" max="10241" width="3.33203125" style="5" customWidth="1"/>
    <col min="10242" max="10242" width="12" style="5" customWidth="1"/>
    <col min="10243" max="10243" width="12.75" style="5" customWidth="1"/>
    <col min="10244" max="10244" width="3.5" style="5" bestFit="1" customWidth="1"/>
    <col min="10245" max="10245" width="28.83203125" style="5" customWidth="1"/>
    <col min="10246" max="10246" width="18.08203125" style="5" customWidth="1"/>
    <col min="10247" max="10247" width="4.58203125" style="5" customWidth="1"/>
    <col min="10248" max="10248" width="2.25" style="5" customWidth="1"/>
    <col min="10249" max="10496" width="8.08203125" style="5"/>
    <col min="10497" max="10497" width="3.33203125" style="5" customWidth="1"/>
    <col min="10498" max="10498" width="12" style="5" customWidth="1"/>
    <col min="10499" max="10499" width="12.75" style="5" customWidth="1"/>
    <col min="10500" max="10500" width="3.5" style="5" bestFit="1" customWidth="1"/>
    <col min="10501" max="10501" width="28.83203125" style="5" customWidth="1"/>
    <col min="10502" max="10502" width="18.08203125" style="5" customWidth="1"/>
    <col min="10503" max="10503" width="4.58203125" style="5" customWidth="1"/>
    <col min="10504" max="10504" width="2.25" style="5" customWidth="1"/>
    <col min="10505" max="10752" width="8.08203125" style="5"/>
    <col min="10753" max="10753" width="3.33203125" style="5" customWidth="1"/>
    <col min="10754" max="10754" width="12" style="5" customWidth="1"/>
    <col min="10755" max="10755" width="12.75" style="5" customWidth="1"/>
    <col min="10756" max="10756" width="3.5" style="5" bestFit="1" customWidth="1"/>
    <col min="10757" max="10757" width="28.83203125" style="5" customWidth="1"/>
    <col min="10758" max="10758" width="18.08203125" style="5" customWidth="1"/>
    <col min="10759" max="10759" width="4.58203125" style="5" customWidth="1"/>
    <col min="10760" max="10760" width="2.25" style="5" customWidth="1"/>
    <col min="10761" max="11008" width="8.08203125" style="5"/>
    <col min="11009" max="11009" width="3.33203125" style="5" customWidth="1"/>
    <col min="11010" max="11010" width="12" style="5" customWidth="1"/>
    <col min="11011" max="11011" width="12.75" style="5" customWidth="1"/>
    <col min="11012" max="11012" width="3.5" style="5" bestFit="1" customWidth="1"/>
    <col min="11013" max="11013" width="28.83203125" style="5" customWidth="1"/>
    <col min="11014" max="11014" width="18.08203125" style="5" customWidth="1"/>
    <col min="11015" max="11015" width="4.58203125" style="5" customWidth="1"/>
    <col min="11016" max="11016" width="2.25" style="5" customWidth="1"/>
    <col min="11017" max="11264" width="8.08203125" style="5"/>
    <col min="11265" max="11265" width="3.33203125" style="5" customWidth="1"/>
    <col min="11266" max="11266" width="12" style="5" customWidth="1"/>
    <col min="11267" max="11267" width="12.75" style="5" customWidth="1"/>
    <col min="11268" max="11268" width="3.5" style="5" bestFit="1" customWidth="1"/>
    <col min="11269" max="11269" width="28.83203125" style="5" customWidth="1"/>
    <col min="11270" max="11270" width="18.08203125" style="5" customWidth="1"/>
    <col min="11271" max="11271" width="4.58203125" style="5" customWidth="1"/>
    <col min="11272" max="11272" width="2.25" style="5" customWidth="1"/>
    <col min="11273" max="11520" width="8.08203125" style="5"/>
    <col min="11521" max="11521" width="3.33203125" style="5" customWidth="1"/>
    <col min="11522" max="11522" width="12" style="5" customWidth="1"/>
    <col min="11523" max="11523" width="12.75" style="5" customWidth="1"/>
    <col min="11524" max="11524" width="3.5" style="5" bestFit="1" customWidth="1"/>
    <col min="11525" max="11525" width="28.83203125" style="5" customWidth="1"/>
    <col min="11526" max="11526" width="18.08203125" style="5" customWidth="1"/>
    <col min="11527" max="11527" width="4.58203125" style="5" customWidth="1"/>
    <col min="11528" max="11528" width="2.25" style="5" customWidth="1"/>
    <col min="11529" max="11776" width="8.08203125" style="5"/>
    <col min="11777" max="11777" width="3.33203125" style="5" customWidth="1"/>
    <col min="11778" max="11778" width="12" style="5" customWidth="1"/>
    <col min="11779" max="11779" width="12.75" style="5" customWidth="1"/>
    <col min="11780" max="11780" width="3.5" style="5" bestFit="1" customWidth="1"/>
    <col min="11781" max="11781" width="28.83203125" style="5" customWidth="1"/>
    <col min="11782" max="11782" width="18.08203125" style="5" customWidth="1"/>
    <col min="11783" max="11783" width="4.58203125" style="5" customWidth="1"/>
    <col min="11784" max="11784" width="2.25" style="5" customWidth="1"/>
    <col min="11785" max="12032" width="8.08203125" style="5"/>
    <col min="12033" max="12033" width="3.33203125" style="5" customWidth="1"/>
    <col min="12034" max="12034" width="12" style="5" customWidth="1"/>
    <col min="12035" max="12035" width="12.75" style="5" customWidth="1"/>
    <col min="12036" max="12036" width="3.5" style="5" bestFit="1" customWidth="1"/>
    <col min="12037" max="12037" width="28.83203125" style="5" customWidth="1"/>
    <col min="12038" max="12038" width="18.08203125" style="5" customWidth="1"/>
    <col min="12039" max="12039" width="4.58203125" style="5" customWidth="1"/>
    <col min="12040" max="12040" width="2.25" style="5" customWidth="1"/>
    <col min="12041" max="12288" width="8.08203125" style="5"/>
    <col min="12289" max="12289" width="3.33203125" style="5" customWidth="1"/>
    <col min="12290" max="12290" width="12" style="5" customWidth="1"/>
    <col min="12291" max="12291" width="12.75" style="5" customWidth="1"/>
    <col min="12292" max="12292" width="3.5" style="5" bestFit="1" customWidth="1"/>
    <col min="12293" max="12293" width="28.83203125" style="5" customWidth="1"/>
    <col min="12294" max="12294" width="18.08203125" style="5" customWidth="1"/>
    <col min="12295" max="12295" width="4.58203125" style="5" customWidth="1"/>
    <col min="12296" max="12296" width="2.25" style="5" customWidth="1"/>
    <col min="12297" max="12544" width="8.08203125" style="5"/>
    <col min="12545" max="12545" width="3.33203125" style="5" customWidth="1"/>
    <col min="12546" max="12546" width="12" style="5" customWidth="1"/>
    <col min="12547" max="12547" width="12.75" style="5" customWidth="1"/>
    <col min="12548" max="12548" width="3.5" style="5" bestFit="1" customWidth="1"/>
    <col min="12549" max="12549" width="28.83203125" style="5" customWidth="1"/>
    <col min="12550" max="12550" width="18.08203125" style="5" customWidth="1"/>
    <col min="12551" max="12551" width="4.58203125" style="5" customWidth="1"/>
    <col min="12552" max="12552" width="2.25" style="5" customWidth="1"/>
    <col min="12553" max="12800" width="8.08203125" style="5"/>
    <col min="12801" max="12801" width="3.33203125" style="5" customWidth="1"/>
    <col min="12802" max="12802" width="12" style="5" customWidth="1"/>
    <col min="12803" max="12803" width="12.75" style="5" customWidth="1"/>
    <col min="12804" max="12804" width="3.5" style="5" bestFit="1" customWidth="1"/>
    <col min="12805" max="12805" width="28.83203125" style="5" customWidth="1"/>
    <col min="12806" max="12806" width="18.08203125" style="5" customWidth="1"/>
    <col min="12807" max="12807" width="4.58203125" style="5" customWidth="1"/>
    <col min="12808" max="12808" width="2.25" style="5" customWidth="1"/>
    <col min="12809" max="13056" width="8.08203125" style="5"/>
    <col min="13057" max="13057" width="3.33203125" style="5" customWidth="1"/>
    <col min="13058" max="13058" width="12" style="5" customWidth="1"/>
    <col min="13059" max="13059" width="12.75" style="5" customWidth="1"/>
    <col min="13060" max="13060" width="3.5" style="5" bestFit="1" customWidth="1"/>
    <col min="13061" max="13061" width="28.83203125" style="5" customWidth="1"/>
    <col min="13062" max="13062" width="18.08203125" style="5" customWidth="1"/>
    <col min="13063" max="13063" width="4.58203125" style="5" customWidth="1"/>
    <col min="13064" max="13064" width="2.25" style="5" customWidth="1"/>
    <col min="13065" max="13312" width="8.08203125" style="5"/>
    <col min="13313" max="13313" width="3.33203125" style="5" customWidth="1"/>
    <col min="13314" max="13314" width="12" style="5" customWidth="1"/>
    <col min="13315" max="13315" width="12.75" style="5" customWidth="1"/>
    <col min="13316" max="13316" width="3.5" style="5" bestFit="1" customWidth="1"/>
    <col min="13317" max="13317" width="28.83203125" style="5" customWidth="1"/>
    <col min="13318" max="13318" width="18.08203125" style="5" customWidth="1"/>
    <col min="13319" max="13319" width="4.58203125" style="5" customWidth="1"/>
    <col min="13320" max="13320" width="2.25" style="5" customWidth="1"/>
    <col min="13321" max="13568" width="8.08203125" style="5"/>
    <col min="13569" max="13569" width="3.33203125" style="5" customWidth="1"/>
    <col min="13570" max="13570" width="12" style="5" customWidth="1"/>
    <col min="13571" max="13571" width="12.75" style="5" customWidth="1"/>
    <col min="13572" max="13572" width="3.5" style="5" bestFit="1" customWidth="1"/>
    <col min="13573" max="13573" width="28.83203125" style="5" customWidth="1"/>
    <col min="13574" max="13574" width="18.08203125" style="5" customWidth="1"/>
    <col min="13575" max="13575" width="4.58203125" style="5" customWidth="1"/>
    <col min="13576" max="13576" width="2.25" style="5" customWidth="1"/>
    <col min="13577" max="13824" width="8.08203125" style="5"/>
    <col min="13825" max="13825" width="3.33203125" style="5" customWidth="1"/>
    <col min="13826" max="13826" width="12" style="5" customWidth="1"/>
    <col min="13827" max="13827" width="12.75" style="5" customWidth="1"/>
    <col min="13828" max="13828" width="3.5" style="5" bestFit="1" customWidth="1"/>
    <col min="13829" max="13829" width="28.83203125" style="5" customWidth="1"/>
    <col min="13830" max="13830" width="18.08203125" style="5" customWidth="1"/>
    <col min="13831" max="13831" width="4.58203125" style="5" customWidth="1"/>
    <col min="13832" max="13832" width="2.25" style="5" customWidth="1"/>
    <col min="13833" max="14080" width="8.08203125" style="5"/>
    <col min="14081" max="14081" width="3.33203125" style="5" customWidth="1"/>
    <col min="14082" max="14082" width="12" style="5" customWidth="1"/>
    <col min="14083" max="14083" width="12.75" style="5" customWidth="1"/>
    <col min="14084" max="14084" width="3.5" style="5" bestFit="1" customWidth="1"/>
    <col min="14085" max="14085" width="28.83203125" style="5" customWidth="1"/>
    <col min="14086" max="14086" width="18.08203125" style="5" customWidth="1"/>
    <col min="14087" max="14087" width="4.58203125" style="5" customWidth="1"/>
    <col min="14088" max="14088" width="2.25" style="5" customWidth="1"/>
    <col min="14089" max="14336" width="8.08203125" style="5"/>
    <col min="14337" max="14337" width="3.33203125" style="5" customWidth="1"/>
    <col min="14338" max="14338" width="12" style="5" customWidth="1"/>
    <col min="14339" max="14339" width="12.75" style="5" customWidth="1"/>
    <col min="14340" max="14340" width="3.5" style="5" bestFit="1" customWidth="1"/>
    <col min="14341" max="14341" width="28.83203125" style="5" customWidth="1"/>
    <col min="14342" max="14342" width="18.08203125" style="5" customWidth="1"/>
    <col min="14343" max="14343" width="4.58203125" style="5" customWidth="1"/>
    <col min="14344" max="14344" width="2.25" style="5" customWidth="1"/>
    <col min="14345" max="14592" width="8.08203125" style="5"/>
    <col min="14593" max="14593" width="3.33203125" style="5" customWidth="1"/>
    <col min="14594" max="14594" width="12" style="5" customWidth="1"/>
    <col min="14595" max="14595" width="12.75" style="5" customWidth="1"/>
    <col min="14596" max="14596" width="3.5" style="5" bestFit="1" customWidth="1"/>
    <col min="14597" max="14597" width="28.83203125" style="5" customWidth="1"/>
    <col min="14598" max="14598" width="18.08203125" style="5" customWidth="1"/>
    <col min="14599" max="14599" width="4.58203125" style="5" customWidth="1"/>
    <col min="14600" max="14600" width="2.25" style="5" customWidth="1"/>
    <col min="14601" max="14848" width="8.08203125" style="5"/>
    <col min="14849" max="14849" width="3.33203125" style="5" customWidth="1"/>
    <col min="14850" max="14850" width="12" style="5" customWidth="1"/>
    <col min="14851" max="14851" width="12.75" style="5" customWidth="1"/>
    <col min="14852" max="14852" width="3.5" style="5" bestFit="1" customWidth="1"/>
    <col min="14853" max="14853" width="28.83203125" style="5" customWidth="1"/>
    <col min="14854" max="14854" width="18.08203125" style="5" customWidth="1"/>
    <col min="14855" max="14855" width="4.58203125" style="5" customWidth="1"/>
    <col min="14856" max="14856" width="2.25" style="5" customWidth="1"/>
    <col min="14857" max="15104" width="8.08203125" style="5"/>
    <col min="15105" max="15105" width="3.33203125" style="5" customWidth="1"/>
    <col min="15106" max="15106" width="12" style="5" customWidth="1"/>
    <col min="15107" max="15107" width="12.75" style="5" customWidth="1"/>
    <col min="15108" max="15108" width="3.5" style="5" bestFit="1" customWidth="1"/>
    <col min="15109" max="15109" width="28.83203125" style="5" customWidth="1"/>
    <col min="15110" max="15110" width="18.08203125" style="5" customWidth="1"/>
    <col min="15111" max="15111" width="4.58203125" style="5" customWidth="1"/>
    <col min="15112" max="15112" width="2.25" style="5" customWidth="1"/>
    <col min="15113" max="15360" width="8.08203125" style="5"/>
    <col min="15361" max="15361" width="3.33203125" style="5" customWidth="1"/>
    <col min="15362" max="15362" width="12" style="5" customWidth="1"/>
    <col min="15363" max="15363" width="12.75" style="5" customWidth="1"/>
    <col min="15364" max="15364" width="3.5" style="5" bestFit="1" customWidth="1"/>
    <col min="15365" max="15365" width="28.83203125" style="5" customWidth="1"/>
    <col min="15366" max="15366" width="18.08203125" style="5" customWidth="1"/>
    <col min="15367" max="15367" width="4.58203125" style="5" customWidth="1"/>
    <col min="15368" max="15368" width="2.25" style="5" customWidth="1"/>
    <col min="15369" max="15616" width="8.08203125" style="5"/>
    <col min="15617" max="15617" width="3.33203125" style="5" customWidth="1"/>
    <col min="15618" max="15618" width="12" style="5" customWidth="1"/>
    <col min="15619" max="15619" width="12.75" style="5" customWidth="1"/>
    <col min="15620" max="15620" width="3.5" style="5" bestFit="1" customWidth="1"/>
    <col min="15621" max="15621" width="28.83203125" style="5" customWidth="1"/>
    <col min="15622" max="15622" width="18.08203125" style="5" customWidth="1"/>
    <col min="15623" max="15623" width="4.58203125" style="5" customWidth="1"/>
    <col min="15624" max="15624" width="2.25" style="5" customWidth="1"/>
    <col min="15625" max="15872" width="8.08203125" style="5"/>
    <col min="15873" max="15873" width="3.33203125" style="5" customWidth="1"/>
    <col min="15874" max="15874" width="12" style="5" customWidth="1"/>
    <col min="15875" max="15875" width="12.75" style="5" customWidth="1"/>
    <col min="15876" max="15876" width="3.5" style="5" bestFit="1" customWidth="1"/>
    <col min="15877" max="15877" width="28.83203125" style="5" customWidth="1"/>
    <col min="15878" max="15878" width="18.08203125" style="5" customWidth="1"/>
    <col min="15879" max="15879" width="4.58203125" style="5" customWidth="1"/>
    <col min="15880" max="15880" width="2.25" style="5" customWidth="1"/>
    <col min="15881" max="16128" width="8.08203125" style="5"/>
    <col min="16129" max="16129" width="3.33203125" style="5" customWidth="1"/>
    <col min="16130" max="16130" width="12" style="5" customWidth="1"/>
    <col min="16131" max="16131" width="12.75" style="5" customWidth="1"/>
    <col min="16132" max="16132" width="3.5" style="5" bestFit="1" customWidth="1"/>
    <col min="16133" max="16133" width="28.83203125" style="5" customWidth="1"/>
    <col min="16134" max="16134" width="18.08203125" style="5" customWidth="1"/>
    <col min="16135" max="16135" width="4.58203125" style="5" customWidth="1"/>
    <col min="16136" max="16136" width="2.25" style="5" customWidth="1"/>
    <col min="16137" max="16384" width="8.08203125" style="5"/>
  </cols>
  <sheetData>
    <row r="1" spans="1:7" ht="20.149999999999999" customHeight="1">
      <c r="A1" s="169"/>
      <c r="B1" s="163" t="s">
        <v>502</v>
      </c>
      <c r="C1" s="163"/>
      <c r="D1" s="163"/>
      <c r="E1" s="163"/>
      <c r="F1" s="163"/>
      <c r="G1" s="170"/>
    </row>
    <row r="2" spans="1:7" ht="20.149999999999999" customHeight="1">
      <c r="A2" s="169"/>
      <c r="B2" s="163"/>
      <c r="C2" s="163"/>
      <c r="D2" s="163"/>
      <c r="E2" s="163"/>
      <c r="F2" s="168"/>
      <c r="G2" s="170" t="s">
        <v>503</v>
      </c>
    </row>
    <row r="3" spans="1:7" ht="20.149999999999999" customHeight="1">
      <c r="A3" s="169"/>
      <c r="B3" s="163"/>
      <c r="C3" s="163"/>
      <c r="D3" s="163"/>
      <c r="E3" s="163"/>
      <c r="F3" s="163"/>
      <c r="G3" s="170"/>
    </row>
    <row r="4" spans="1:7" ht="20.149999999999999" customHeight="1">
      <c r="A4" s="169"/>
      <c r="B4" s="1584" t="s">
        <v>504</v>
      </c>
      <c r="C4" s="1584"/>
      <c r="D4" s="1584"/>
      <c r="E4" s="1584"/>
      <c r="F4" s="1584"/>
      <c r="G4" s="1584"/>
    </row>
    <row r="5" spans="1:7" ht="20.149999999999999" customHeight="1">
      <c r="A5" s="169"/>
      <c r="B5" s="1584" t="s">
        <v>505</v>
      </c>
      <c r="C5" s="1584"/>
      <c r="D5" s="1584"/>
      <c r="E5" s="1584"/>
      <c r="F5" s="1584"/>
      <c r="G5" s="1584"/>
    </row>
    <row r="6" spans="1:7" ht="20.149999999999999" customHeight="1">
      <c r="A6" s="169"/>
      <c r="B6" s="168"/>
      <c r="C6" s="168"/>
      <c r="D6" s="168"/>
      <c r="E6" s="168"/>
      <c r="F6" s="168"/>
      <c r="G6" s="168"/>
    </row>
    <row r="7" spans="1:7" ht="32.25" customHeight="1">
      <c r="A7" s="168"/>
      <c r="B7" s="1585" t="s">
        <v>506</v>
      </c>
      <c r="C7" s="1585"/>
      <c r="D7" s="1586"/>
      <c r="E7" s="1586"/>
      <c r="F7" s="1586"/>
      <c r="G7" s="1586"/>
    </row>
    <row r="8" spans="1:7" ht="32.25" customHeight="1">
      <c r="A8" s="168"/>
      <c r="B8" s="1587" t="s">
        <v>507</v>
      </c>
      <c r="C8" s="1588"/>
      <c r="D8" s="1589"/>
      <c r="E8" s="1590"/>
      <c r="F8" s="1590"/>
      <c r="G8" s="1591"/>
    </row>
    <row r="9" spans="1:7" ht="32.25" customHeight="1">
      <c r="A9" s="163"/>
      <c r="B9" s="1596" t="s">
        <v>508</v>
      </c>
      <c r="C9" s="1596"/>
      <c r="D9" s="1586" t="s">
        <v>509</v>
      </c>
      <c r="E9" s="1586"/>
      <c r="F9" s="1586"/>
      <c r="G9" s="1586"/>
    </row>
    <row r="10" spans="1:7" ht="12" customHeight="1">
      <c r="A10" s="163"/>
      <c r="B10" s="167"/>
      <c r="C10" s="167"/>
      <c r="D10" s="464"/>
      <c r="E10" s="464"/>
      <c r="F10" s="464"/>
      <c r="G10" s="464"/>
    </row>
    <row r="11" spans="1:7" ht="37.5" customHeight="1">
      <c r="A11" s="163"/>
      <c r="B11" s="1597" t="s">
        <v>510</v>
      </c>
      <c r="C11" s="1598"/>
      <c r="D11" s="1598"/>
      <c r="E11" s="1598"/>
      <c r="F11" s="465"/>
      <c r="G11" s="466" t="s">
        <v>183</v>
      </c>
    </row>
    <row r="12" spans="1:7" ht="37.5" customHeight="1">
      <c r="A12" s="163"/>
      <c r="B12" s="1592" t="s">
        <v>511</v>
      </c>
      <c r="C12" s="1593"/>
      <c r="D12" s="467" t="s">
        <v>512</v>
      </c>
      <c r="E12" s="468" t="s">
        <v>513</v>
      </c>
      <c r="F12" s="469"/>
      <c r="G12" s="466" t="s">
        <v>301</v>
      </c>
    </row>
    <row r="13" spans="1:7" ht="37.5" customHeight="1">
      <c r="A13" s="163"/>
      <c r="B13" s="1594"/>
      <c r="C13" s="1595"/>
      <c r="D13" s="467" t="s">
        <v>188</v>
      </c>
      <c r="E13" s="470" t="s">
        <v>514</v>
      </c>
      <c r="F13" s="1586" t="s">
        <v>515</v>
      </c>
      <c r="G13" s="1586"/>
    </row>
    <row r="14" spans="1:7" ht="37.5" customHeight="1">
      <c r="A14" s="163"/>
      <c r="B14" s="1592" t="s">
        <v>516</v>
      </c>
      <c r="C14" s="1593"/>
      <c r="D14" s="467" t="s">
        <v>512</v>
      </c>
      <c r="E14" s="468" t="s">
        <v>517</v>
      </c>
      <c r="F14" s="1586"/>
      <c r="G14" s="1586"/>
    </row>
    <row r="15" spans="1:7" ht="37.5" customHeight="1">
      <c r="A15" s="163"/>
      <c r="B15" s="1603"/>
      <c r="C15" s="1604"/>
      <c r="D15" s="467" t="s">
        <v>188</v>
      </c>
      <c r="E15" s="471" t="s">
        <v>518</v>
      </c>
      <c r="F15" s="1605"/>
      <c r="G15" s="1586"/>
    </row>
    <row r="16" spans="1:7" ht="37.5" customHeight="1">
      <c r="A16" s="163"/>
      <c r="B16" s="1594"/>
      <c r="C16" s="1595"/>
      <c r="D16" s="467" t="s">
        <v>189</v>
      </c>
      <c r="E16" s="471" t="s">
        <v>519</v>
      </c>
      <c r="F16" s="469"/>
      <c r="G16" s="466" t="s">
        <v>183</v>
      </c>
    </row>
    <row r="17" spans="1:7" ht="45" customHeight="1">
      <c r="A17" s="163"/>
      <c r="B17" s="1601" t="s">
        <v>520</v>
      </c>
      <c r="C17" s="1602"/>
      <c r="D17" s="1599"/>
      <c r="E17" s="1599"/>
      <c r="F17" s="1600"/>
      <c r="G17" s="1599"/>
    </row>
    <row r="18" spans="1:7" ht="45" customHeight="1">
      <c r="A18" s="163"/>
      <c r="B18" s="1592" t="s">
        <v>521</v>
      </c>
      <c r="C18" s="1593"/>
      <c r="D18" s="467" t="s">
        <v>512</v>
      </c>
      <c r="E18" s="471" t="s">
        <v>522</v>
      </c>
      <c r="F18" s="1589" t="s">
        <v>515</v>
      </c>
      <c r="G18" s="1591"/>
    </row>
    <row r="19" spans="1:7" ht="89.25" customHeight="1">
      <c r="A19" s="163"/>
      <c r="B19" s="1594"/>
      <c r="C19" s="1595"/>
      <c r="D19" s="467" t="s">
        <v>188</v>
      </c>
      <c r="E19" s="471" t="s">
        <v>523</v>
      </c>
      <c r="F19" s="1589" t="s">
        <v>515</v>
      </c>
      <c r="G19" s="1591"/>
    </row>
    <row r="20" spans="1:7" ht="9.75" customHeight="1">
      <c r="A20" s="163"/>
      <c r="B20" s="166"/>
      <c r="C20" s="166"/>
      <c r="D20" s="166"/>
      <c r="E20" s="165"/>
      <c r="F20" s="164"/>
      <c r="G20" s="164"/>
    </row>
    <row r="21" spans="1:7" ht="45" customHeight="1">
      <c r="A21" s="163"/>
      <c r="B21" s="1608" t="s">
        <v>285</v>
      </c>
      <c r="C21" s="468" t="s">
        <v>524</v>
      </c>
      <c r="D21" s="1601" t="s">
        <v>525</v>
      </c>
      <c r="E21" s="1611"/>
      <c r="F21" s="1611"/>
      <c r="G21" s="1602"/>
    </row>
    <row r="22" spans="1:7" ht="54.75" customHeight="1">
      <c r="A22" s="163"/>
      <c r="B22" s="1609"/>
      <c r="C22" s="468" t="s">
        <v>526</v>
      </c>
      <c r="D22" s="1594" t="s">
        <v>527</v>
      </c>
      <c r="E22" s="1612"/>
      <c r="F22" s="1612"/>
      <c r="G22" s="1595"/>
    </row>
    <row r="23" spans="1:7" ht="18" customHeight="1">
      <c r="A23" s="163"/>
      <c r="B23" s="1610"/>
      <c r="C23" s="468" t="s">
        <v>528</v>
      </c>
      <c r="D23" s="1594" t="s">
        <v>529</v>
      </c>
      <c r="E23" s="1612"/>
      <c r="F23" s="1612"/>
      <c r="G23" s="1595"/>
    </row>
    <row r="24" spans="1:7" ht="9" customHeight="1">
      <c r="A24" s="163"/>
      <c r="B24" s="166"/>
      <c r="C24" s="166"/>
      <c r="D24" s="166"/>
      <c r="E24" s="165"/>
      <c r="F24" s="164"/>
      <c r="G24" s="164"/>
    </row>
    <row r="25" spans="1:7" ht="24" customHeight="1">
      <c r="A25" s="163"/>
      <c r="B25" s="1606" t="s">
        <v>530</v>
      </c>
      <c r="C25" s="1606"/>
      <c r="D25" s="1606"/>
      <c r="E25" s="1606"/>
      <c r="F25" s="1606"/>
      <c r="G25" s="1606"/>
    </row>
    <row r="26" spans="1:7" ht="75.75" customHeight="1">
      <c r="A26" s="163"/>
      <c r="B26" s="1613" t="s">
        <v>531</v>
      </c>
      <c r="C26" s="1613"/>
      <c r="D26" s="1613"/>
      <c r="E26" s="1613"/>
      <c r="F26" s="1613"/>
      <c r="G26" s="1613"/>
    </row>
    <row r="27" spans="1:7" ht="45.75" customHeight="1">
      <c r="A27" s="163"/>
      <c r="B27" s="1606" t="s">
        <v>532</v>
      </c>
      <c r="C27" s="1607"/>
      <c r="D27" s="1607"/>
      <c r="E27" s="1607"/>
      <c r="F27" s="1607"/>
      <c r="G27" s="1607"/>
    </row>
  </sheetData>
  <mergeCells count="26">
    <mergeCell ref="B27:G27"/>
    <mergeCell ref="B21:B23"/>
    <mergeCell ref="D21:G21"/>
    <mergeCell ref="D22:G22"/>
    <mergeCell ref="D23:G23"/>
    <mergeCell ref="B25:G25"/>
    <mergeCell ref="B26:G26"/>
    <mergeCell ref="B18:C19"/>
    <mergeCell ref="F18:G18"/>
    <mergeCell ref="F19:G19"/>
    <mergeCell ref="B9:C9"/>
    <mergeCell ref="D9:G9"/>
    <mergeCell ref="B11:E11"/>
    <mergeCell ref="D17:G17"/>
    <mergeCell ref="B17:C17"/>
    <mergeCell ref="B12:C13"/>
    <mergeCell ref="F13:G13"/>
    <mergeCell ref="B14:C16"/>
    <mergeCell ref="F14:G14"/>
    <mergeCell ref="F15:G15"/>
    <mergeCell ref="B4:G4"/>
    <mergeCell ref="B5:G5"/>
    <mergeCell ref="B7:C7"/>
    <mergeCell ref="D7:G7"/>
    <mergeCell ref="B8:C8"/>
    <mergeCell ref="D8:G8"/>
  </mergeCells>
  <phoneticPr fontId="14"/>
  <pageMargins left="0.59055118110236227" right="0.51181102362204722" top="0.65" bottom="0.41" header="0.31496062992125984" footer="0.31496062992125984"/>
  <pageSetup paperSize="9" scale="8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DC2F-C006-4B9E-8486-357E6C990D48}">
  <dimension ref="A1:G32"/>
  <sheetViews>
    <sheetView view="pageBreakPreview" zoomScaleNormal="100" zoomScaleSheetLayoutView="100" workbookViewId="0">
      <selection activeCell="B1" sqref="B1"/>
    </sheetView>
  </sheetViews>
  <sheetFormatPr defaultRowHeight="13"/>
  <cols>
    <col min="1" max="1" width="1.75" style="163" customWidth="1"/>
    <col min="2" max="2" width="26.83203125" style="163" customWidth="1"/>
    <col min="3" max="3" width="5.25" style="163" customWidth="1"/>
    <col min="4" max="6" width="21.58203125" style="163" customWidth="1"/>
    <col min="7" max="7" width="3.08203125" style="163" customWidth="1"/>
    <col min="8" max="8" width="1.5" style="163" customWidth="1"/>
    <col min="9" max="256" width="9" style="163"/>
    <col min="257" max="257" width="4.58203125" style="163" customWidth="1"/>
    <col min="258" max="258" width="25.5" style="163" customWidth="1"/>
    <col min="259" max="259" width="5.25" style="163" customWidth="1"/>
    <col min="260" max="262" width="21.58203125" style="163" customWidth="1"/>
    <col min="263" max="263" width="3.08203125" style="163" customWidth="1"/>
    <col min="264" max="512" width="9" style="163"/>
    <col min="513" max="513" width="4.58203125" style="163" customWidth="1"/>
    <col min="514" max="514" width="25.5" style="163" customWidth="1"/>
    <col min="515" max="515" width="5.25" style="163" customWidth="1"/>
    <col min="516" max="518" width="21.58203125" style="163" customWidth="1"/>
    <col min="519" max="519" width="3.08203125" style="163" customWidth="1"/>
    <col min="520" max="768" width="9" style="163"/>
    <col min="769" max="769" width="4.58203125" style="163" customWidth="1"/>
    <col min="770" max="770" width="25.5" style="163" customWidth="1"/>
    <col min="771" max="771" width="5.25" style="163" customWidth="1"/>
    <col min="772" max="774" width="21.58203125" style="163" customWidth="1"/>
    <col min="775" max="775" width="3.08203125" style="163" customWidth="1"/>
    <col min="776" max="1024" width="9" style="163"/>
    <col min="1025" max="1025" width="4.58203125" style="163" customWidth="1"/>
    <col min="1026" max="1026" width="25.5" style="163" customWidth="1"/>
    <col min="1027" max="1027" width="5.25" style="163" customWidth="1"/>
    <col min="1028" max="1030" width="21.58203125" style="163" customWidth="1"/>
    <col min="1031" max="1031" width="3.08203125" style="163" customWidth="1"/>
    <col min="1032" max="1280" width="9" style="163"/>
    <col min="1281" max="1281" width="4.58203125" style="163" customWidth="1"/>
    <col min="1282" max="1282" width="25.5" style="163" customWidth="1"/>
    <col min="1283" max="1283" width="5.25" style="163" customWidth="1"/>
    <col min="1284" max="1286" width="21.58203125" style="163" customWidth="1"/>
    <col min="1287" max="1287" width="3.08203125" style="163" customWidth="1"/>
    <col min="1288" max="1536" width="9" style="163"/>
    <col min="1537" max="1537" width="4.58203125" style="163" customWidth="1"/>
    <col min="1538" max="1538" width="25.5" style="163" customWidth="1"/>
    <col min="1539" max="1539" width="5.25" style="163" customWidth="1"/>
    <col min="1540" max="1542" width="21.58203125" style="163" customWidth="1"/>
    <col min="1543" max="1543" width="3.08203125" style="163" customWidth="1"/>
    <col min="1544" max="1792" width="9" style="163"/>
    <col min="1793" max="1793" width="4.58203125" style="163" customWidth="1"/>
    <col min="1794" max="1794" width="25.5" style="163" customWidth="1"/>
    <col min="1795" max="1795" width="5.25" style="163" customWidth="1"/>
    <col min="1796" max="1798" width="21.58203125" style="163" customWidth="1"/>
    <col min="1799" max="1799" width="3.08203125" style="163" customWidth="1"/>
    <col min="1800" max="2048" width="9" style="163"/>
    <col min="2049" max="2049" width="4.58203125" style="163" customWidth="1"/>
    <col min="2050" max="2050" width="25.5" style="163" customWidth="1"/>
    <col min="2051" max="2051" width="5.25" style="163" customWidth="1"/>
    <col min="2052" max="2054" width="21.58203125" style="163" customWidth="1"/>
    <col min="2055" max="2055" width="3.08203125" style="163" customWidth="1"/>
    <col min="2056" max="2304" width="9" style="163"/>
    <col min="2305" max="2305" width="4.58203125" style="163" customWidth="1"/>
    <col min="2306" max="2306" width="25.5" style="163" customWidth="1"/>
    <col min="2307" max="2307" width="5.25" style="163" customWidth="1"/>
    <col min="2308" max="2310" width="21.58203125" style="163" customWidth="1"/>
    <col min="2311" max="2311" width="3.08203125" style="163" customWidth="1"/>
    <col min="2312" max="2560" width="9" style="163"/>
    <col min="2561" max="2561" width="4.58203125" style="163" customWidth="1"/>
    <col min="2562" max="2562" width="25.5" style="163" customWidth="1"/>
    <col min="2563" max="2563" width="5.25" style="163" customWidth="1"/>
    <col min="2564" max="2566" width="21.58203125" style="163" customWidth="1"/>
    <col min="2567" max="2567" width="3.08203125" style="163" customWidth="1"/>
    <col min="2568" max="2816" width="9" style="163"/>
    <col min="2817" max="2817" width="4.58203125" style="163" customWidth="1"/>
    <col min="2818" max="2818" width="25.5" style="163" customWidth="1"/>
    <col min="2819" max="2819" width="5.25" style="163" customWidth="1"/>
    <col min="2820" max="2822" width="21.58203125" style="163" customWidth="1"/>
    <col min="2823" max="2823" width="3.08203125" style="163" customWidth="1"/>
    <col min="2824" max="3072" width="9" style="163"/>
    <col min="3073" max="3073" width="4.58203125" style="163" customWidth="1"/>
    <col min="3074" max="3074" width="25.5" style="163" customWidth="1"/>
    <col min="3075" max="3075" width="5.25" style="163" customWidth="1"/>
    <col min="3076" max="3078" width="21.58203125" style="163" customWidth="1"/>
    <col min="3079" max="3079" width="3.08203125" style="163" customWidth="1"/>
    <col min="3080" max="3328" width="9" style="163"/>
    <col min="3329" max="3329" width="4.58203125" style="163" customWidth="1"/>
    <col min="3330" max="3330" width="25.5" style="163" customWidth="1"/>
    <col min="3331" max="3331" width="5.25" style="163" customWidth="1"/>
    <col min="3332" max="3334" width="21.58203125" style="163" customWidth="1"/>
    <col min="3335" max="3335" width="3.08203125" style="163" customWidth="1"/>
    <col min="3336" max="3584" width="9" style="163"/>
    <col min="3585" max="3585" width="4.58203125" style="163" customWidth="1"/>
    <col min="3586" max="3586" width="25.5" style="163" customWidth="1"/>
    <col min="3587" max="3587" width="5.25" style="163" customWidth="1"/>
    <col min="3588" max="3590" width="21.58203125" style="163" customWidth="1"/>
    <col min="3591" max="3591" width="3.08203125" style="163" customWidth="1"/>
    <col min="3592" max="3840" width="9" style="163"/>
    <col min="3841" max="3841" width="4.58203125" style="163" customWidth="1"/>
    <col min="3842" max="3842" width="25.5" style="163" customWidth="1"/>
    <col min="3843" max="3843" width="5.25" style="163" customWidth="1"/>
    <col min="3844" max="3846" width="21.58203125" style="163" customWidth="1"/>
    <col min="3847" max="3847" width="3.08203125" style="163" customWidth="1"/>
    <col min="3848" max="4096" width="9" style="163"/>
    <col min="4097" max="4097" width="4.58203125" style="163" customWidth="1"/>
    <col min="4098" max="4098" width="25.5" style="163" customWidth="1"/>
    <col min="4099" max="4099" width="5.25" style="163" customWidth="1"/>
    <col min="4100" max="4102" width="21.58203125" style="163" customWidth="1"/>
    <col min="4103" max="4103" width="3.08203125" style="163" customWidth="1"/>
    <col min="4104" max="4352" width="9" style="163"/>
    <col min="4353" max="4353" width="4.58203125" style="163" customWidth="1"/>
    <col min="4354" max="4354" width="25.5" style="163" customWidth="1"/>
    <col min="4355" max="4355" width="5.25" style="163" customWidth="1"/>
    <col min="4356" max="4358" width="21.58203125" style="163" customWidth="1"/>
    <col min="4359" max="4359" width="3.08203125" style="163" customWidth="1"/>
    <col min="4360" max="4608" width="9" style="163"/>
    <col min="4609" max="4609" width="4.58203125" style="163" customWidth="1"/>
    <col min="4610" max="4610" width="25.5" style="163" customWidth="1"/>
    <col min="4611" max="4611" width="5.25" style="163" customWidth="1"/>
    <col min="4612" max="4614" width="21.58203125" style="163" customWidth="1"/>
    <col min="4615" max="4615" width="3.08203125" style="163" customWidth="1"/>
    <col min="4616" max="4864" width="9" style="163"/>
    <col min="4865" max="4865" width="4.58203125" style="163" customWidth="1"/>
    <col min="4866" max="4866" width="25.5" style="163" customWidth="1"/>
    <col min="4867" max="4867" width="5.25" style="163" customWidth="1"/>
    <col min="4868" max="4870" width="21.58203125" style="163" customWidth="1"/>
    <col min="4871" max="4871" width="3.08203125" style="163" customWidth="1"/>
    <col min="4872" max="5120" width="9" style="163"/>
    <col min="5121" max="5121" width="4.58203125" style="163" customWidth="1"/>
    <col min="5122" max="5122" width="25.5" style="163" customWidth="1"/>
    <col min="5123" max="5123" width="5.25" style="163" customWidth="1"/>
    <col min="5124" max="5126" width="21.58203125" style="163" customWidth="1"/>
    <col min="5127" max="5127" width="3.08203125" style="163" customWidth="1"/>
    <col min="5128" max="5376" width="9" style="163"/>
    <col min="5377" max="5377" width="4.58203125" style="163" customWidth="1"/>
    <col min="5378" max="5378" width="25.5" style="163" customWidth="1"/>
    <col min="5379" max="5379" width="5.25" style="163" customWidth="1"/>
    <col min="5380" max="5382" width="21.58203125" style="163" customWidth="1"/>
    <col min="5383" max="5383" width="3.08203125" style="163" customWidth="1"/>
    <col min="5384" max="5632" width="9" style="163"/>
    <col min="5633" max="5633" width="4.58203125" style="163" customWidth="1"/>
    <col min="5634" max="5634" width="25.5" style="163" customWidth="1"/>
    <col min="5635" max="5635" width="5.25" style="163" customWidth="1"/>
    <col min="5636" max="5638" width="21.58203125" style="163" customWidth="1"/>
    <col min="5639" max="5639" width="3.08203125" style="163" customWidth="1"/>
    <col min="5640" max="5888" width="9" style="163"/>
    <col min="5889" max="5889" width="4.58203125" style="163" customWidth="1"/>
    <col min="5890" max="5890" width="25.5" style="163" customWidth="1"/>
    <col min="5891" max="5891" width="5.25" style="163" customWidth="1"/>
    <col min="5892" max="5894" width="21.58203125" style="163" customWidth="1"/>
    <col min="5895" max="5895" width="3.08203125" style="163" customWidth="1"/>
    <col min="5896" max="6144" width="9" style="163"/>
    <col min="6145" max="6145" width="4.58203125" style="163" customWidth="1"/>
    <col min="6146" max="6146" width="25.5" style="163" customWidth="1"/>
    <col min="6147" max="6147" width="5.25" style="163" customWidth="1"/>
    <col min="6148" max="6150" width="21.58203125" style="163" customWidth="1"/>
    <col min="6151" max="6151" width="3.08203125" style="163" customWidth="1"/>
    <col min="6152" max="6400" width="9" style="163"/>
    <col min="6401" max="6401" width="4.58203125" style="163" customWidth="1"/>
    <col min="6402" max="6402" width="25.5" style="163" customWidth="1"/>
    <col min="6403" max="6403" width="5.25" style="163" customWidth="1"/>
    <col min="6404" max="6406" width="21.58203125" style="163" customWidth="1"/>
    <col min="6407" max="6407" width="3.08203125" style="163" customWidth="1"/>
    <col min="6408" max="6656" width="9" style="163"/>
    <col min="6657" max="6657" width="4.58203125" style="163" customWidth="1"/>
    <col min="6658" max="6658" width="25.5" style="163" customWidth="1"/>
    <col min="6659" max="6659" width="5.25" style="163" customWidth="1"/>
    <col min="6660" max="6662" width="21.58203125" style="163" customWidth="1"/>
    <col min="6663" max="6663" width="3.08203125" style="163" customWidth="1"/>
    <col min="6664" max="6912" width="9" style="163"/>
    <col min="6913" max="6913" width="4.58203125" style="163" customWidth="1"/>
    <col min="6914" max="6914" width="25.5" style="163" customWidth="1"/>
    <col min="6915" max="6915" width="5.25" style="163" customWidth="1"/>
    <col min="6916" max="6918" width="21.58203125" style="163" customWidth="1"/>
    <col min="6919" max="6919" width="3.08203125" style="163" customWidth="1"/>
    <col min="6920" max="7168" width="9" style="163"/>
    <col min="7169" max="7169" width="4.58203125" style="163" customWidth="1"/>
    <col min="7170" max="7170" width="25.5" style="163" customWidth="1"/>
    <col min="7171" max="7171" width="5.25" style="163" customWidth="1"/>
    <col min="7172" max="7174" width="21.58203125" style="163" customWidth="1"/>
    <col min="7175" max="7175" width="3.08203125" style="163" customWidth="1"/>
    <col min="7176" max="7424" width="9" style="163"/>
    <col min="7425" max="7425" width="4.58203125" style="163" customWidth="1"/>
    <col min="7426" max="7426" width="25.5" style="163" customWidth="1"/>
    <col min="7427" max="7427" width="5.25" style="163" customWidth="1"/>
    <col min="7428" max="7430" width="21.58203125" style="163" customWidth="1"/>
    <col min="7431" max="7431" width="3.08203125" style="163" customWidth="1"/>
    <col min="7432" max="7680" width="9" style="163"/>
    <col min="7681" max="7681" width="4.58203125" style="163" customWidth="1"/>
    <col min="7682" max="7682" width="25.5" style="163" customWidth="1"/>
    <col min="7683" max="7683" width="5.25" style="163" customWidth="1"/>
    <col min="7684" max="7686" width="21.58203125" style="163" customWidth="1"/>
    <col min="7687" max="7687" width="3.08203125" style="163" customWidth="1"/>
    <col min="7688" max="7936" width="9" style="163"/>
    <col min="7937" max="7937" width="4.58203125" style="163" customWidth="1"/>
    <col min="7938" max="7938" width="25.5" style="163" customWidth="1"/>
    <col min="7939" max="7939" width="5.25" style="163" customWidth="1"/>
    <col min="7940" max="7942" width="21.58203125" style="163" customWidth="1"/>
    <col min="7943" max="7943" width="3.08203125" style="163" customWidth="1"/>
    <col min="7944" max="8192" width="9" style="163"/>
    <col min="8193" max="8193" width="4.58203125" style="163" customWidth="1"/>
    <col min="8194" max="8194" width="25.5" style="163" customWidth="1"/>
    <col min="8195" max="8195" width="5.25" style="163" customWidth="1"/>
    <col min="8196" max="8198" width="21.58203125" style="163" customWidth="1"/>
    <col min="8199" max="8199" width="3.08203125" style="163" customWidth="1"/>
    <col min="8200" max="8448" width="9" style="163"/>
    <col min="8449" max="8449" width="4.58203125" style="163" customWidth="1"/>
    <col min="8450" max="8450" width="25.5" style="163" customWidth="1"/>
    <col min="8451" max="8451" width="5.25" style="163" customWidth="1"/>
    <col min="8452" max="8454" width="21.58203125" style="163" customWidth="1"/>
    <col min="8455" max="8455" width="3.08203125" style="163" customWidth="1"/>
    <col min="8456" max="8704" width="9" style="163"/>
    <col min="8705" max="8705" width="4.58203125" style="163" customWidth="1"/>
    <col min="8706" max="8706" width="25.5" style="163" customWidth="1"/>
    <col min="8707" max="8707" width="5.25" style="163" customWidth="1"/>
    <col min="8708" max="8710" width="21.58203125" style="163" customWidth="1"/>
    <col min="8711" max="8711" width="3.08203125" style="163" customWidth="1"/>
    <col min="8712" max="8960" width="9" style="163"/>
    <col min="8961" max="8961" width="4.58203125" style="163" customWidth="1"/>
    <col min="8962" max="8962" width="25.5" style="163" customWidth="1"/>
    <col min="8963" max="8963" width="5.25" style="163" customWidth="1"/>
    <col min="8964" max="8966" width="21.58203125" style="163" customWidth="1"/>
    <col min="8967" max="8967" width="3.08203125" style="163" customWidth="1"/>
    <col min="8968" max="9216" width="9" style="163"/>
    <col min="9217" max="9217" width="4.58203125" style="163" customWidth="1"/>
    <col min="9218" max="9218" width="25.5" style="163" customWidth="1"/>
    <col min="9219" max="9219" width="5.25" style="163" customWidth="1"/>
    <col min="9220" max="9222" width="21.58203125" style="163" customWidth="1"/>
    <col min="9223" max="9223" width="3.08203125" style="163" customWidth="1"/>
    <col min="9224" max="9472" width="9" style="163"/>
    <col min="9473" max="9473" width="4.58203125" style="163" customWidth="1"/>
    <col min="9474" max="9474" width="25.5" style="163" customWidth="1"/>
    <col min="9475" max="9475" width="5.25" style="163" customWidth="1"/>
    <col min="9476" max="9478" width="21.58203125" style="163" customWidth="1"/>
    <col min="9479" max="9479" width="3.08203125" style="163" customWidth="1"/>
    <col min="9480" max="9728" width="9" style="163"/>
    <col min="9729" max="9729" width="4.58203125" style="163" customWidth="1"/>
    <col min="9730" max="9730" width="25.5" style="163" customWidth="1"/>
    <col min="9731" max="9731" width="5.25" style="163" customWidth="1"/>
    <col min="9732" max="9734" width="21.58203125" style="163" customWidth="1"/>
    <col min="9735" max="9735" width="3.08203125" style="163" customWidth="1"/>
    <col min="9736" max="9984" width="9" style="163"/>
    <col min="9985" max="9985" width="4.58203125" style="163" customWidth="1"/>
    <col min="9986" max="9986" width="25.5" style="163" customWidth="1"/>
    <col min="9987" max="9987" width="5.25" style="163" customWidth="1"/>
    <col min="9988" max="9990" width="21.58203125" style="163" customWidth="1"/>
    <col min="9991" max="9991" width="3.08203125" style="163" customWidth="1"/>
    <col min="9992" max="10240" width="9" style="163"/>
    <col min="10241" max="10241" width="4.58203125" style="163" customWidth="1"/>
    <col min="10242" max="10242" width="25.5" style="163" customWidth="1"/>
    <col min="10243" max="10243" width="5.25" style="163" customWidth="1"/>
    <col min="10244" max="10246" width="21.58203125" style="163" customWidth="1"/>
    <col min="10247" max="10247" width="3.08203125" style="163" customWidth="1"/>
    <col min="10248" max="10496" width="9" style="163"/>
    <col min="10497" max="10497" width="4.58203125" style="163" customWidth="1"/>
    <col min="10498" max="10498" width="25.5" style="163" customWidth="1"/>
    <col min="10499" max="10499" width="5.25" style="163" customWidth="1"/>
    <col min="10500" max="10502" width="21.58203125" style="163" customWidth="1"/>
    <col min="10503" max="10503" width="3.08203125" style="163" customWidth="1"/>
    <col min="10504" max="10752" width="9" style="163"/>
    <col min="10753" max="10753" width="4.58203125" style="163" customWidth="1"/>
    <col min="10754" max="10754" width="25.5" style="163" customWidth="1"/>
    <col min="10755" max="10755" width="5.25" style="163" customWidth="1"/>
    <col min="10756" max="10758" width="21.58203125" style="163" customWidth="1"/>
    <col min="10759" max="10759" width="3.08203125" style="163" customWidth="1"/>
    <col min="10760" max="11008" width="9" style="163"/>
    <col min="11009" max="11009" width="4.58203125" style="163" customWidth="1"/>
    <col min="11010" max="11010" width="25.5" style="163" customWidth="1"/>
    <col min="11011" max="11011" width="5.25" style="163" customWidth="1"/>
    <col min="11012" max="11014" width="21.58203125" style="163" customWidth="1"/>
    <col min="11015" max="11015" width="3.08203125" style="163" customWidth="1"/>
    <col min="11016" max="11264" width="9" style="163"/>
    <col min="11265" max="11265" width="4.58203125" style="163" customWidth="1"/>
    <col min="11266" max="11266" width="25.5" style="163" customWidth="1"/>
    <col min="11267" max="11267" width="5.25" style="163" customWidth="1"/>
    <col min="11268" max="11270" width="21.58203125" style="163" customWidth="1"/>
    <col min="11271" max="11271" width="3.08203125" style="163" customWidth="1"/>
    <col min="11272" max="11520" width="9" style="163"/>
    <col min="11521" max="11521" width="4.58203125" style="163" customWidth="1"/>
    <col min="11522" max="11522" width="25.5" style="163" customWidth="1"/>
    <col min="11523" max="11523" width="5.25" style="163" customWidth="1"/>
    <col min="11524" max="11526" width="21.58203125" style="163" customWidth="1"/>
    <col min="11527" max="11527" width="3.08203125" style="163" customWidth="1"/>
    <col min="11528" max="11776" width="9" style="163"/>
    <col min="11777" max="11777" width="4.58203125" style="163" customWidth="1"/>
    <col min="11778" max="11778" width="25.5" style="163" customWidth="1"/>
    <col min="11779" max="11779" width="5.25" style="163" customWidth="1"/>
    <col min="11780" max="11782" width="21.58203125" style="163" customWidth="1"/>
    <col min="11783" max="11783" width="3.08203125" style="163" customWidth="1"/>
    <col min="11784" max="12032" width="9" style="163"/>
    <col min="12033" max="12033" width="4.58203125" style="163" customWidth="1"/>
    <col min="12034" max="12034" width="25.5" style="163" customWidth="1"/>
    <col min="12035" max="12035" width="5.25" style="163" customWidth="1"/>
    <col min="12036" max="12038" width="21.58203125" style="163" customWidth="1"/>
    <col min="12039" max="12039" width="3.08203125" style="163" customWidth="1"/>
    <col min="12040" max="12288" width="9" style="163"/>
    <col min="12289" max="12289" width="4.58203125" style="163" customWidth="1"/>
    <col min="12290" max="12290" width="25.5" style="163" customWidth="1"/>
    <col min="12291" max="12291" width="5.25" style="163" customWidth="1"/>
    <col min="12292" max="12294" width="21.58203125" style="163" customWidth="1"/>
    <col min="12295" max="12295" width="3.08203125" style="163" customWidth="1"/>
    <col min="12296" max="12544" width="9" style="163"/>
    <col min="12545" max="12545" width="4.58203125" style="163" customWidth="1"/>
    <col min="12546" max="12546" width="25.5" style="163" customWidth="1"/>
    <col min="12547" max="12547" width="5.25" style="163" customWidth="1"/>
    <col min="12548" max="12550" width="21.58203125" style="163" customWidth="1"/>
    <col min="12551" max="12551" width="3.08203125" style="163" customWidth="1"/>
    <col min="12552" max="12800" width="9" style="163"/>
    <col min="12801" max="12801" width="4.58203125" style="163" customWidth="1"/>
    <col min="12802" max="12802" width="25.5" style="163" customWidth="1"/>
    <col min="12803" max="12803" width="5.25" style="163" customWidth="1"/>
    <col min="12804" max="12806" width="21.58203125" style="163" customWidth="1"/>
    <col min="12807" max="12807" width="3.08203125" style="163" customWidth="1"/>
    <col min="12808" max="13056" width="9" style="163"/>
    <col min="13057" max="13057" width="4.58203125" style="163" customWidth="1"/>
    <col min="13058" max="13058" width="25.5" style="163" customWidth="1"/>
    <col min="13059" max="13059" width="5.25" style="163" customWidth="1"/>
    <col min="13060" max="13062" width="21.58203125" style="163" customWidth="1"/>
    <col min="13063" max="13063" width="3.08203125" style="163" customWidth="1"/>
    <col min="13064" max="13312" width="9" style="163"/>
    <col min="13313" max="13313" width="4.58203125" style="163" customWidth="1"/>
    <col min="13314" max="13314" width="25.5" style="163" customWidth="1"/>
    <col min="13315" max="13315" width="5.25" style="163" customWidth="1"/>
    <col min="13316" max="13318" width="21.58203125" style="163" customWidth="1"/>
    <col min="13319" max="13319" width="3.08203125" style="163" customWidth="1"/>
    <col min="13320" max="13568" width="9" style="163"/>
    <col min="13569" max="13569" width="4.58203125" style="163" customWidth="1"/>
    <col min="13570" max="13570" width="25.5" style="163" customWidth="1"/>
    <col min="13571" max="13571" width="5.25" style="163" customWidth="1"/>
    <col min="13572" max="13574" width="21.58203125" style="163" customWidth="1"/>
    <col min="13575" max="13575" width="3.08203125" style="163" customWidth="1"/>
    <col min="13576" max="13824" width="9" style="163"/>
    <col min="13825" max="13825" width="4.58203125" style="163" customWidth="1"/>
    <col min="13826" max="13826" width="25.5" style="163" customWidth="1"/>
    <col min="13827" max="13827" width="5.25" style="163" customWidth="1"/>
    <col min="13828" max="13830" width="21.58203125" style="163" customWidth="1"/>
    <col min="13831" max="13831" width="3.08203125" style="163" customWidth="1"/>
    <col min="13832" max="14080" width="9" style="163"/>
    <col min="14081" max="14081" width="4.58203125" style="163" customWidth="1"/>
    <col min="14082" max="14082" width="25.5" style="163" customWidth="1"/>
    <col min="14083" max="14083" width="5.25" style="163" customWidth="1"/>
    <col min="14084" max="14086" width="21.58203125" style="163" customWidth="1"/>
    <col min="14087" max="14087" width="3.08203125" style="163" customWidth="1"/>
    <col min="14088" max="14336" width="9" style="163"/>
    <col min="14337" max="14337" width="4.58203125" style="163" customWidth="1"/>
    <col min="14338" max="14338" width="25.5" style="163" customWidth="1"/>
    <col min="14339" max="14339" width="5.25" style="163" customWidth="1"/>
    <col min="14340" max="14342" width="21.58203125" style="163" customWidth="1"/>
    <col min="14343" max="14343" width="3.08203125" style="163" customWidth="1"/>
    <col min="14344" max="14592" width="9" style="163"/>
    <col min="14593" max="14593" width="4.58203125" style="163" customWidth="1"/>
    <col min="14594" max="14594" width="25.5" style="163" customWidth="1"/>
    <col min="14595" max="14595" width="5.25" style="163" customWidth="1"/>
    <col min="14596" max="14598" width="21.58203125" style="163" customWidth="1"/>
    <col min="14599" max="14599" width="3.08203125" style="163" customWidth="1"/>
    <col min="14600" max="14848" width="9" style="163"/>
    <col min="14849" max="14849" width="4.58203125" style="163" customWidth="1"/>
    <col min="14850" max="14850" width="25.5" style="163" customWidth="1"/>
    <col min="14851" max="14851" width="5.25" style="163" customWidth="1"/>
    <col min="14852" max="14854" width="21.58203125" style="163" customWidth="1"/>
    <col min="14855" max="14855" width="3.08203125" style="163" customWidth="1"/>
    <col min="14856" max="15104" width="9" style="163"/>
    <col min="15105" max="15105" width="4.58203125" style="163" customWidth="1"/>
    <col min="15106" max="15106" width="25.5" style="163" customWidth="1"/>
    <col min="15107" max="15107" width="5.25" style="163" customWidth="1"/>
    <col min="15108" max="15110" width="21.58203125" style="163" customWidth="1"/>
    <col min="15111" max="15111" width="3.08203125" style="163" customWidth="1"/>
    <col min="15112" max="15360" width="9" style="163"/>
    <col min="15361" max="15361" width="4.58203125" style="163" customWidth="1"/>
    <col min="15362" max="15362" width="25.5" style="163" customWidth="1"/>
    <col min="15363" max="15363" width="5.25" style="163" customWidth="1"/>
    <col min="15364" max="15366" width="21.58203125" style="163" customWidth="1"/>
    <col min="15367" max="15367" width="3.08203125" style="163" customWidth="1"/>
    <col min="15368" max="15616" width="9" style="163"/>
    <col min="15617" max="15617" width="4.58203125" style="163" customWidth="1"/>
    <col min="15618" max="15618" width="25.5" style="163" customWidth="1"/>
    <col min="15619" max="15619" width="5.25" style="163" customWidth="1"/>
    <col min="15620" max="15622" width="21.58203125" style="163" customWidth="1"/>
    <col min="15623" max="15623" width="3.08203125" style="163" customWidth="1"/>
    <col min="15624" max="15872" width="9" style="163"/>
    <col min="15873" max="15873" width="4.58203125" style="163" customWidth="1"/>
    <col min="15874" max="15874" width="25.5" style="163" customWidth="1"/>
    <col min="15875" max="15875" width="5.25" style="163" customWidth="1"/>
    <col min="15876" max="15878" width="21.58203125" style="163" customWidth="1"/>
    <col min="15879" max="15879" width="3.08203125" style="163" customWidth="1"/>
    <col min="15880" max="16128" width="9" style="163"/>
    <col min="16129" max="16129" width="4.58203125" style="163" customWidth="1"/>
    <col min="16130" max="16130" width="25.5" style="163" customWidth="1"/>
    <col min="16131" max="16131" width="5.25" style="163" customWidth="1"/>
    <col min="16132" max="16134" width="21.58203125" style="163" customWidth="1"/>
    <col min="16135" max="16135" width="3.08203125" style="163" customWidth="1"/>
    <col min="16136" max="16384" width="9" style="163"/>
  </cols>
  <sheetData>
    <row r="1" spans="1:7" ht="20.149999999999999" customHeight="1">
      <c r="A1" s="169"/>
      <c r="B1" s="163" t="s">
        <v>533</v>
      </c>
    </row>
    <row r="2" spans="1:7" ht="20.149999999999999" customHeight="1">
      <c r="A2" s="169"/>
      <c r="F2" s="1618" t="s">
        <v>195</v>
      </c>
      <c r="G2" s="1618"/>
    </row>
    <row r="3" spans="1:7" ht="20.149999999999999" customHeight="1">
      <c r="A3" s="169"/>
      <c r="F3" s="170"/>
      <c r="G3" s="170"/>
    </row>
    <row r="4" spans="1:7" ht="20.149999999999999" customHeight="1">
      <c r="A4" s="1584" t="s">
        <v>534</v>
      </c>
      <c r="B4" s="1584"/>
      <c r="C4" s="1584"/>
      <c r="D4" s="1584"/>
      <c r="E4" s="1584"/>
      <c r="F4" s="1584"/>
      <c r="G4" s="1584"/>
    </row>
    <row r="5" spans="1:7" ht="20.149999999999999" customHeight="1">
      <c r="A5" s="168"/>
      <c r="B5" s="168"/>
      <c r="C5" s="168"/>
      <c r="D5" s="168"/>
      <c r="E5" s="168"/>
      <c r="F5" s="168"/>
      <c r="G5" s="168"/>
    </row>
    <row r="6" spans="1:7" ht="40" customHeight="1">
      <c r="A6" s="168"/>
      <c r="B6" s="472" t="s">
        <v>197</v>
      </c>
      <c r="C6" s="1589"/>
      <c r="D6" s="1590"/>
      <c r="E6" s="1590"/>
      <c r="F6" s="1590"/>
      <c r="G6" s="1591"/>
    </row>
    <row r="7" spans="1:7" ht="40" customHeight="1">
      <c r="A7" s="168"/>
      <c r="B7" s="473" t="s">
        <v>359</v>
      </c>
      <c r="C7" s="1589"/>
      <c r="D7" s="1590"/>
      <c r="E7" s="1590"/>
      <c r="F7" s="1590"/>
      <c r="G7" s="1591"/>
    </row>
    <row r="8" spans="1:7" ht="40" customHeight="1">
      <c r="B8" s="473" t="s">
        <v>360</v>
      </c>
      <c r="C8" s="1619" t="s">
        <v>450</v>
      </c>
      <c r="D8" s="1619"/>
      <c r="E8" s="1619"/>
      <c r="F8" s="1619"/>
      <c r="G8" s="1620"/>
    </row>
    <row r="9" spans="1:7" ht="11.25" customHeight="1">
      <c r="B9" s="1621" t="s">
        <v>535</v>
      </c>
      <c r="C9" s="180"/>
      <c r="D9" s="177"/>
      <c r="E9" s="177"/>
      <c r="F9" s="177"/>
      <c r="G9" s="176"/>
    </row>
    <row r="10" spans="1:7" ht="40" customHeight="1">
      <c r="B10" s="1622"/>
      <c r="C10" s="179"/>
      <c r="D10" s="173"/>
      <c r="E10" s="474" t="s">
        <v>184</v>
      </c>
      <c r="F10" s="474" t="s">
        <v>185</v>
      </c>
      <c r="G10" s="174"/>
    </row>
    <row r="11" spans="1:7" ht="40" customHeight="1">
      <c r="B11" s="1622"/>
      <c r="C11" s="179"/>
      <c r="D11" s="475" t="s">
        <v>430</v>
      </c>
      <c r="E11" s="476" t="s">
        <v>246</v>
      </c>
      <c r="F11" s="476" t="s">
        <v>246</v>
      </c>
      <c r="G11" s="174"/>
    </row>
    <row r="12" spans="1:7" ht="40" customHeight="1">
      <c r="B12" s="1622"/>
      <c r="C12" s="179"/>
      <c r="D12" s="475" t="s">
        <v>536</v>
      </c>
      <c r="E12" s="476" t="s">
        <v>246</v>
      </c>
      <c r="F12" s="476" t="s">
        <v>246</v>
      </c>
      <c r="G12" s="174"/>
    </row>
    <row r="13" spans="1:7" ht="11.25" customHeight="1">
      <c r="B13" s="1623"/>
      <c r="C13" s="178"/>
      <c r="D13" s="173"/>
      <c r="E13" s="173"/>
      <c r="F13" s="173"/>
      <c r="G13" s="172"/>
    </row>
    <row r="14" spans="1:7" ht="11.25" customHeight="1">
      <c r="B14" s="1605" t="s">
        <v>537</v>
      </c>
      <c r="C14" s="177"/>
      <c r="D14" s="177"/>
      <c r="E14" s="177"/>
      <c r="F14" s="177"/>
      <c r="G14" s="176"/>
    </row>
    <row r="15" spans="1:7" ht="40" customHeight="1">
      <c r="B15" s="1615"/>
      <c r="D15" s="475" t="s">
        <v>538</v>
      </c>
      <c r="E15" s="476" t="s">
        <v>246</v>
      </c>
      <c r="F15" s="175"/>
      <c r="G15" s="174"/>
    </row>
    <row r="16" spans="1:7" ht="11.25" customHeight="1">
      <c r="B16" s="1615"/>
      <c r="G16" s="174"/>
    </row>
    <row r="17" spans="2:7" ht="21.75" customHeight="1">
      <c r="B17" s="1615"/>
      <c r="D17" s="163" t="s">
        <v>539</v>
      </c>
      <c r="G17" s="174"/>
    </row>
    <row r="18" spans="2:7" ht="35.15" customHeight="1">
      <c r="B18" s="1615"/>
      <c r="D18" s="477" t="s">
        <v>387</v>
      </c>
      <c r="E18" s="1617" t="s">
        <v>388</v>
      </c>
      <c r="F18" s="1617"/>
      <c r="G18" s="174"/>
    </row>
    <row r="19" spans="2:7" ht="35.15" customHeight="1">
      <c r="B19" s="1615"/>
      <c r="D19" s="474" t="s">
        <v>540</v>
      </c>
      <c r="E19" s="1586"/>
      <c r="F19" s="1586"/>
      <c r="G19" s="174"/>
    </row>
    <row r="20" spans="2:7" ht="35.15" customHeight="1">
      <c r="B20" s="1615"/>
      <c r="D20" s="474" t="s">
        <v>430</v>
      </c>
      <c r="E20" s="1586"/>
      <c r="F20" s="1586"/>
      <c r="G20" s="174"/>
    </row>
    <row r="21" spans="2:7" ht="35.15" customHeight="1">
      <c r="B21" s="1615"/>
      <c r="D21" s="474" t="s">
        <v>278</v>
      </c>
      <c r="E21" s="1586"/>
      <c r="F21" s="1586"/>
      <c r="G21" s="174"/>
    </row>
    <row r="22" spans="2:7" ht="35.15" customHeight="1">
      <c r="B22" s="1615"/>
      <c r="D22" s="470"/>
      <c r="E22" s="1586"/>
      <c r="F22" s="1586"/>
      <c r="G22" s="174"/>
    </row>
    <row r="23" spans="2:7" ht="35.15" customHeight="1">
      <c r="B23" s="1615"/>
      <c r="D23" s="470"/>
      <c r="E23" s="1586"/>
      <c r="F23" s="1586"/>
      <c r="G23" s="174"/>
    </row>
    <row r="24" spans="2:7" ht="35.15" customHeight="1">
      <c r="B24" s="1615"/>
      <c r="D24" s="470"/>
      <c r="E24" s="1586"/>
      <c r="F24" s="1586"/>
      <c r="G24" s="174"/>
    </row>
    <row r="25" spans="2:7" ht="11.25" customHeight="1">
      <c r="B25" s="1616"/>
      <c r="C25" s="173"/>
      <c r="D25" s="173"/>
      <c r="E25" s="173"/>
      <c r="F25" s="173"/>
      <c r="G25" s="172"/>
    </row>
    <row r="27" spans="2:7" ht="51.75" customHeight="1">
      <c r="B27" s="1614" t="s">
        <v>541</v>
      </c>
      <c r="C27" s="1614"/>
      <c r="D27" s="1614"/>
      <c r="E27" s="1614"/>
      <c r="F27" s="1614"/>
      <c r="G27" s="1614"/>
    </row>
    <row r="28" spans="2:7" ht="13.5" customHeight="1">
      <c r="B28" s="171"/>
    </row>
    <row r="32" spans="2:7">
      <c r="C32" s="163" t="s">
        <v>542</v>
      </c>
    </row>
  </sheetData>
  <mergeCells count="15">
    <mergeCell ref="F2:G2"/>
    <mergeCell ref="A4:G4"/>
    <mergeCell ref="C8:G8"/>
    <mergeCell ref="B9:B13"/>
    <mergeCell ref="C6:G6"/>
    <mergeCell ref="C7:G7"/>
    <mergeCell ref="B27:G27"/>
    <mergeCell ref="B14:B25"/>
    <mergeCell ref="E18:F18"/>
    <mergeCell ref="E19:F19"/>
    <mergeCell ref="E20:F20"/>
    <mergeCell ref="E21:F21"/>
    <mergeCell ref="E22:F22"/>
    <mergeCell ref="E23:F23"/>
    <mergeCell ref="E24:F24"/>
  </mergeCells>
  <phoneticPr fontId="14"/>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1E9D-1027-4182-B8E0-FE260FF21AB6}">
  <dimension ref="A1:G16"/>
  <sheetViews>
    <sheetView view="pageBreakPreview" zoomScale="110" zoomScaleNormal="100" zoomScaleSheetLayoutView="110" workbookViewId="0">
      <selection activeCell="B1" sqref="B1"/>
    </sheetView>
  </sheetViews>
  <sheetFormatPr defaultRowHeight="13"/>
  <cols>
    <col min="1" max="1" width="1.33203125" style="5" customWidth="1"/>
    <col min="2" max="2" width="25.58203125" style="5" customWidth="1"/>
    <col min="3" max="3" width="8.25" style="5" customWidth="1"/>
    <col min="4" max="4" width="41.75" style="5" customWidth="1"/>
    <col min="5" max="5" width="5.75" style="5" customWidth="1"/>
    <col min="6" max="6" width="5.5" style="5" customWidth="1"/>
    <col min="7" max="7" width="1.5" style="5" customWidth="1"/>
    <col min="8" max="8" width="2.5" style="5" customWidth="1"/>
    <col min="9" max="256" width="9" style="5"/>
    <col min="257" max="257" width="4.58203125" style="5" customWidth="1"/>
    <col min="258" max="258" width="24.25" style="5" customWidth="1"/>
    <col min="259" max="259" width="6.75" style="5" customWidth="1"/>
    <col min="260" max="261" width="21.25" style="5" customWidth="1"/>
    <col min="262" max="262" width="3.08203125" style="5" customWidth="1"/>
    <col min="263" max="263" width="4" style="5" customWidth="1"/>
    <col min="264" max="264" width="2.5" style="5" customWidth="1"/>
    <col min="265" max="512" width="9" style="5"/>
    <col min="513" max="513" width="4.58203125" style="5" customWidth="1"/>
    <col min="514" max="514" width="24.25" style="5" customWidth="1"/>
    <col min="515" max="515" width="6.75" style="5" customWidth="1"/>
    <col min="516" max="517" width="21.25" style="5" customWidth="1"/>
    <col min="518" max="518" width="3.08203125" style="5" customWidth="1"/>
    <col min="519" max="519" width="4" style="5" customWidth="1"/>
    <col min="520" max="520" width="2.5" style="5" customWidth="1"/>
    <col min="521" max="768" width="9" style="5"/>
    <col min="769" max="769" width="4.58203125" style="5" customWidth="1"/>
    <col min="770" max="770" width="24.25" style="5" customWidth="1"/>
    <col min="771" max="771" width="6.75" style="5" customWidth="1"/>
    <col min="772" max="773" width="21.25" style="5" customWidth="1"/>
    <col min="774" max="774" width="3.08203125" style="5" customWidth="1"/>
    <col min="775" max="775" width="4" style="5" customWidth="1"/>
    <col min="776" max="776" width="2.5" style="5" customWidth="1"/>
    <col min="777" max="1024" width="9" style="5"/>
    <col min="1025" max="1025" width="4.58203125" style="5" customWidth="1"/>
    <col min="1026" max="1026" width="24.25" style="5" customWidth="1"/>
    <col min="1027" max="1027" width="6.75" style="5" customWidth="1"/>
    <col min="1028" max="1029" width="21.25" style="5" customWidth="1"/>
    <col min="1030" max="1030" width="3.08203125" style="5" customWidth="1"/>
    <col min="1031" max="1031" width="4" style="5" customWidth="1"/>
    <col min="1032" max="1032" width="2.5" style="5" customWidth="1"/>
    <col min="1033" max="1280" width="9" style="5"/>
    <col min="1281" max="1281" width="4.58203125" style="5" customWidth="1"/>
    <col min="1282" max="1282" width="24.25" style="5" customWidth="1"/>
    <col min="1283" max="1283" width="6.75" style="5" customWidth="1"/>
    <col min="1284" max="1285" width="21.25" style="5" customWidth="1"/>
    <col min="1286" max="1286" width="3.08203125" style="5" customWidth="1"/>
    <col min="1287" max="1287" width="4" style="5" customWidth="1"/>
    <col min="1288" max="1288" width="2.5" style="5" customWidth="1"/>
    <col min="1289" max="1536" width="9" style="5"/>
    <col min="1537" max="1537" width="4.58203125" style="5" customWidth="1"/>
    <col min="1538" max="1538" width="24.25" style="5" customWidth="1"/>
    <col min="1539" max="1539" width="6.75" style="5" customWidth="1"/>
    <col min="1540" max="1541" width="21.25" style="5" customWidth="1"/>
    <col min="1542" max="1542" width="3.08203125" style="5" customWidth="1"/>
    <col min="1543" max="1543" width="4" style="5" customWidth="1"/>
    <col min="1544" max="1544" width="2.5" style="5" customWidth="1"/>
    <col min="1545" max="1792" width="9" style="5"/>
    <col min="1793" max="1793" width="4.58203125" style="5" customWidth="1"/>
    <col min="1794" max="1794" width="24.25" style="5" customWidth="1"/>
    <col min="1795" max="1795" width="6.75" style="5" customWidth="1"/>
    <col min="1796" max="1797" width="21.25" style="5" customWidth="1"/>
    <col min="1798" max="1798" width="3.08203125" style="5" customWidth="1"/>
    <col min="1799" max="1799" width="4" style="5" customWidth="1"/>
    <col min="1800" max="1800" width="2.5" style="5" customWidth="1"/>
    <col min="1801" max="2048" width="9" style="5"/>
    <col min="2049" max="2049" width="4.58203125" style="5" customWidth="1"/>
    <col min="2050" max="2050" width="24.25" style="5" customWidth="1"/>
    <col min="2051" max="2051" width="6.75" style="5" customWidth="1"/>
    <col min="2052" max="2053" width="21.25" style="5" customWidth="1"/>
    <col min="2054" max="2054" width="3.08203125" style="5" customWidth="1"/>
    <col min="2055" max="2055" width="4" style="5" customWidth="1"/>
    <col min="2056" max="2056" width="2.5" style="5" customWidth="1"/>
    <col min="2057" max="2304" width="9" style="5"/>
    <col min="2305" max="2305" width="4.58203125" style="5" customWidth="1"/>
    <col min="2306" max="2306" width="24.25" style="5" customWidth="1"/>
    <col min="2307" max="2307" width="6.75" style="5" customWidth="1"/>
    <col min="2308" max="2309" width="21.25" style="5" customWidth="1"/>
    <col min="2310" max="2310" width="3.08203125" style="5" customWidth="1"/>
    <col min="2311" max="2311" width="4" style="5" customWidth="1"/>
    <col min="2312" max="2312" width="2.5" style="5" customWidth="1"/>
    <col min="2313" max="2560" width="9" style="5"/>
    <col min="2561" max="2561" width="4.58203125" style="5" customWidth="1"/>
    <col min="2562" max="2562" width="24.25" style="5" customWidth="1"/>
    <col min="2563" max="2563" width="6.75" style="5" customWidth="1"/>
    <col min="2564" max="2565" width="21.25" style="5" customWidth="1"/>
    <col min="2566" max="2566" width="3.08203125" style="5" customWidth="1"/>
    <col min="2567" max="2567" width="4" style="5" customWidth="1"/>
    <col min="2568" max="2568" width="2.5" style="5" customWidth="1"/>
    <col min="2569" max="2816" width="9" style="5"/>
    <col min="2817" max="2817" width="4.58203125" style="5" customWidth="1"/>
    <col min="2818" max="2818" width="24.25" style="5" customWidth="1"/>
    <col min="2819" max="2819" width="6.75" style="5" customWidth="1"/>
    <col min="2820" max="2821" width="21.25" style="5" customWidth="1"/>
    <col min="2822" max="2822" width="3.08203125" style="5" customWidth="1"/>
    <col min="2823" max="2823" width="4" style="5" customWidth="1"/>
    <col min="2824" max="2824" width="2.5" style="5" customWidth="1"/>
    <col min="2825" max="3072" width="9" style="5"/>
    <col min="3073" max="3073" width="4.58203125" style="5" customWidth="1"/>
    <col min="3074" max="3074" width="24.25" style="5" customWidth="1"/>
    <col min="3075" max="3075" width="6.75" style="5" customWidth="1"/>
    <col min="3076" max="3077" width="21.25" style="5" customWidth="1"/>
    <col min="3078" max="3078" width="3.08203125" style="5" customWidth="1"/>
    <col min="3079" max="3079" width="4" style="5" customWidth="1"/>
    <col min="3080" max="3080" width="2.5" style="5" customWidth="1"/>
    <col min="3081" max="3328" width="9" style="5"/>
    <col min="3329" max="3329" width="4.58203125" style="5" customWidth="1"/>
    <col min="3330" max="3330" width="24.25" style="5" customWidth="1"/>
    <col min="3331" max="3331" width="6.75" style="5" customWidth="1"/>
    <col min="3332" max="3333" width="21.25" style="5" customWidth="1"/>
    <col min="3334" max="3334" width="3.08203125" style="5" customWidth="1"/>
    <col min="3335" max="3335" width="4" style="5" customWidth="1"/>
    <col min="3336" max="3336" width="2.5" style="5" customWidth="1"/>
    <col min="3337" max="3584" width="9" style="5"/>
    <col min="3585" max="3585" width="4.58203125" style="5" customWidth="1"/>
    <col min="3586" max="3586" width="24.25" style="5" customWidth="1"/>
    <col min="3587" max="3587" width="6.75" style="5" customWidth="1"/>
    <col min="3588" max="3589" width="21.25" style="5" customWidth="1"/>
    <col min="3590" max="3590" width="3.08203125" style="5" customWidth="1"/>
    <col min="3591" max="3591" width="4" style="5" customWidth="1"/>
    <col min="3592" max="3592" width="2.5" style="5" customWidth="1"/>
    <col min="3593" max="3840" width="9" style="5"/>
    <col min="3841" max="3841" width="4.58203125" style="5" customWidth="1"/>
    <col min="3842" max="3842" width="24.25" style="5" customWidth="1"/>
    <col min="3843" max="3843" width="6.75" style="5" customWidth="1"/>
    <col min="3844" max="3845" width="21.25" style="5" customWidth="1"/>
    <col min="3846" max="3846" width="3.08203125" style="5" customWidth="1"/>
    <col min="3847" max="3847" width="4" style="5" customWidth="1"/>
    <col min="3848" max="3848" width="2.5" style="5" customWidth="1"/>
    <col min="3849" max="4096" width="9" style="5"/>
    <col min="4097" max="4097" width="4.58203125" style="5" customWidth="1"/>
    <col min="4098" max="4098" width="24.25" style="5" customWidth="1"/>
    <col min="4099" max="4099" width="6.75" style="5" customWidth="1"/>
    <col min="4100" max="4101" width="21.25" style="5" customWidth="1"/>
    <col min="4102" max="4102" width="3.08203125" style="5" customWidth="1"/>
    <col min="4103" max="4103" width="4" style="5" customWidth="1"/>
    <col min="4104" max="4104" width="2.5" style="5" customWidth="1"/>
    <col min="4105" max="4352" width="9" style="5"/>
    <col min="4353" max="4353" width="4.58203125" style="5" customWidth="1"/>
    <col min="4354" max="4354" width="24.25" style="5" customWidth="1"/>
    <col min="4355" max="4355" width="6.75" style="5" customWidth="1"/>
    <col min="4356" max="4357" width="21.25" style="5" customWidth="1"/>
    <col min="4358" max="4358" width="3.08203125" style="5" customWidth="1"/>
    <col min="4359" max="4359" width="4" style="5" customWidth="1"/>
    <col min="4360" max="4360" width="2.5" style="5" customWidth="1"/>
    <col min="4361" max="4608" width="9" style="5"/>
    <col min="4609" max="4609" width="4.58203125" style="5" customWidth="1"/>
    <col min="4610" max="4610" width="24.25" style="5" customWidth="1"/>
    <col min="4611" max="4611" width="6.75" style="5" customWidth="1"/>
    <col min="4612" max="4613" width="21.25" style="5" customWidth="1"/>
    <col min="4614" max="4614" width="3.08203125" style="5" customWidth="1"/>
    <col min="4615" max="4615" width="4" style="5" customWidth="1"/>
    <col min="4616" max="4616" width="2.5" style="5" customWidth="1"/>
    <col min="4617" max="4864" width="9" style="5"/>
    <col min="4865" max="4865" width="4.58203125" style="5" customWidth="1"/>
    <col min="4866" max="4866" width="24.25" style="5" customWidth="1"/>
    <col min="4867" max="4867" width="6.75" style="5" customWidth="1"/>
    <col min="4868" max="4869" width="21.25" style="5" customWidth="1"/>
    <col min="4870" max="4870" width="3.08203125" style="5" customWidth="1"/>
    <col min="4871" max="4871" width="4" style="5" customWidth="1"/>
    <col min="4872" max="4872" width="2.5" style="5" customWidth="1"/>
    <col min="4873" max="5120" width="9" style="5"/>
    <col min="5121" max="5121" width="4.58203125" style="5" customWidth="1"/>
    <col min="5122" max="5122" width="24.25" style="5" customWidth="1"/>
    <col min="5123" max="5123" width="6.75" style="5" customWidth="1"/>
    <col min="5124" max="5125" width="21.25" style="5" customWidth="1"/>
    <col min="5126" max="5126" width="3.08203125" style="5" customWidth="1"/>
    <col min="5127" max="5127" width="4" style="5" customWidth="1"/>
    <col min="5128" max="5128" width="2.5" style="5" customWidth="1"/>
    <col min="5129" max="5376" width="9" style="5"/>
    <col min="5377" max="5377" width="4.58203125" style="5" customWidth="1"/>
    <col min="5378" max="5378" width="24.25" style="5" customWidth="1"/>
    <col min="5379" max="5379" width="6.75" style="5" customWidth="1"/>
    <col min="5380" max="5381" width="21.25" style="5" customWidth="1"/>
    <col min="5382" max="5382" width="3.08203125" style="5" customWidth="1"/>
    <col min="5383" max="5383" width="4" style="5" customWidth="1"/>
    <col min="5384" max="5384" width="2.5" style="5" customWidth="1"/>
    <col min="5385" max="5632" width="9" style="5"/>
    <col min="5633" max="5633" width="4.58203125" style="5" customWidth="1"/>
    <col min="5634" max="5634" width="24.25" style="5" customWidth="1"/>
    <col min="5635" max="5635" width="6.75" style="5" customWidth="1"/>
    <col min="5636" max="5637" width="21.25" style="5" customWidth="1"/>
    <col min="5638" max="5638" width="3.08203125" style="5" customWidth="1"/>
    <col min="5639" max="5639" width="4" style="5" customWidth="1"/>
    <col min="5640" max="5640" width="2.5" style="5" customWidth="1"/>
    <col min="5641" max="5888" width="9" style="5"/>
    <col min="5889" max="5889" width="4.58203125" style="5" customWidth="1"/>
    <col min="5890" max="5890" width="24.25" style="5" customWidth="1"/>
    <col min="5891" max="5891" width="6.75" style="5" customWidth="1"/>
    <col min="5892" max="5893" width="21.25" style="5" customWidth="1"/>
    <col min="5894" max="5894" width="3.08203125" style="5" customWidth="1"/>
    <col min="5895" max="5895" width="4" style="5" customWidth="1"/>
    <col min="5896" max="5896" width="2.5" style="5" customWidth="1"/>
    <col min="5897" max="6144" width="9" style="5"/>
    <col min="6145" max="6145" width="4.58203125" style="5" customWidth="1"/>
    <col min="6146" max="6146" width="24.25" style="5" customWidth="1"/>
    <col min="6147" max="6147" width="6.75" style="5" customWidth="1"/>
    <col min="6148" max="6149" width="21.25" style="5" customWidth="1"/>
    <col min="6150" max="6150" width="3.08203125" style="5" customWidth="1"/>
    <col min="6151" max="6151" width="4" style="5" customWidth="1"/>
    <col min="6152" max="6152" width="2.5" style="5" customWidth="1"/>
    <col min="6153" max="6400" width="9" style="5"/>
    <col min="6401" max="6401" width="4.58203125" style="5" customWidth="1"/>
    <col min="6402" max="6402" width="24.25" style="5" customWidth="1"/>
    <col min="6403" max="6403" width="6.75" style="5" customWidth="1"/>
    <col min="6404" max="6405" width="21.25" style="5" customWidth="1"/>
    <col min="6406" max="6406" width="3.08203125" style="5" customWidth="1"/>
    <col min="6407" max="6407" width="4" style="5" customWidth="1"/>
    <col min="6408" max="6408" width="2.5" style="5" customWidth="1"/>
    <col min="6409" max="6656" width="9" style="5"/>
    <col min="6657" max="6657" width="4.58203125" style="5" customWidth="1"/>
    <col min="6658" max="6658" width="24.25" style="5" customWidth="1"/>
    <col min="6659" max="6659" width="6.75" style="5" customWidth="1"/>
    <col min="6660" max="6661" width="21.25" style="5" customWidth="1"/>
    <col min="6662" max="6662" width="3.08203125" style="5" customWidth="1"/>
    <col min="6663" max="6663" width="4" style="5" customWidth="1"/>
    <col min="6664" max="6664" width="2.5" style="5" customWidth="1"/>
    <col min="6665" max="6912" width="9" style="5"/>
    <col min="6913" max="6913" width="4.58203125" style="5" customWidth="1"/>
    <col min="6914" max="6914" width="24.25" style="5" customWidth="1"/>
    <col min="6915" max="6915" width="6.75" style="5" customWidth="1"/>
    <col min="6916" max="6917" width="21.25" style="5" customWidth="1"/>
    <col min="6918" max="6918" width="3.08203125" style="5" customWidth="1"/>
    <col min="6919" max="6919" width="4" style="5" customWidth="1"/>
    <col min="6920" max="6920" width="2.5" style="5" customWidth="1"/>
    <col min="6921" max="7168" width="9" style="5"/>
    <col min="7169" max="7169" width="4.58203125" style="5" customWidth="1"/>
    <col min="7170" max="7170" width="24.25" style="5" customWidth="1"/>
    <col min="7171" max="7171" width="6.75" style="5" customWidth="1"/>
    <col min="7172" max="7173" width="21.25" style="5" customWidth="1"/>
    <col min="7174" max="7174" width="3.08203125" style="5" customWidth="1"/>
    <col min="7175" max="7175" width="4" style="5" customWidth="1"/>
    <col min="7176" max="7176" width="2.5" style="5" customWidth="1"/>
    <col min="7177" max="7424" width="9" style="5"/>
    <col min="7425" max="7425" width="4.58203125" style="5" customWidth="1"/>
    <col min="7426" max="7426" width="24.25" style="5" customWidth="1"/>
    <col min="7427" max="7427" width="6.75" style="5" customWidth="1"/>
    <col min="7428" max="7429" width="21.25" style="5" customWidth="1"/>
    <col min="7430" max="7430" width="3.08203125" style="5" customWidth="1"/>
    <col min="7431" max="7431" width="4" style="5" customWidth="1"/>
    <col min="7432" max="7432" width="2.5" style="5" customWidth="1"/>
    <col min="7433" max="7680" width="9" style="5"/>
    <col min="7681" max="7681" width="4.58203125" style="5" customWidth="1"/>
    <col min="7682" max="7682" width="24.25" style="5" customWidth="1"/>
    <col min="7683" max="7683" width="6.75" style="5" customWidth="1"/>
    <col min="7684" max="7685" width="21.25" style="5" customWidth="1"/>
    <col min="7686" max="7686" width="3.08203125" style="5" customWidth="1"/>
    <col min="7687" max="7687" width="4" style="5" customWidth="1"/>
    <col min="7688" max="7688" width="2.5" style="5" customWidth="1"/>
    <col min="7689" max="7936" width="9" style="5"/>
    <col min="7937" max="7937" width="4.58203125" style="5" customWidth="1"/>
    <col min="7938" max="7938" width="24.25" style="5" customWidth="1"/>
    <col min="7939" max="7939" width="6.75" style="5" customWidth="1"/>
    <col min="7940" max="7941" width="21.25" style="5" customWidth="1"/>
    <col min="7942" max="7942" width="3.08203125" style="5" customWidth="1"/>
    <col min="7943" max="7943" width="4" style="5" customWidth="1"/>
    <col min="7944" max="7944" width="2.5" style="5" customWidth="1"/>
    <col min="7945" max="8192" width="9" style="5"/>
    <col min="8193" max="8193" width="4.58203125" style="5" customWidth="1"/>
    <col min="8194" max="8194" width="24.25" style="5" customWidth="1"/>
    <col min="8195" max="8195" width="6.75" style="5" customWidth="1"/>
    <col min="8196" max="8197" width="21.25" style="5" customWidth="1"/>
    <col min="8198" max="8198" width="3.08203125" style="5" customWidth="1"/>
    <col min="8199" max="8199" width="4" style="5" customWidth="1"/>
    <col min="8200" max="8200" width="2.5" style="5" customWidth="1"/>
    <col min="8201" max="8448" width="9" style="5"/>
    <col min="8449" max="8449" width="4.58203125" style="5" customWidth="1"/>
    <col min="8450" max="8450" width="24.25" style="5" customWidth="1"/>
    <col min="8451" max="8451" width="6.75" style="5" customWidth="1"/>
    <col min="8452" max="8453" width="21.25" style="5" customWidth="1"/>
    <col min="8454" max="8454" width="3.08203125" style="5" customWidth="1"/>
    <col min="8455" max="8455" width="4" style="5" customWidth="1"/>
    <col min="8456" max="8456" width="2.5" style="5" customWidth="1"/>
    <col min="8457" max="8704" width="9" style="5"/>
    <col min="8705" max="8705" width="4.58203125" style="5" customWidth="1"/>
    <col min="8706" max="8706" width="24.25" style="5" customWidth="1"/>
    <col min="8707" max="8707" width="6.75" style="5" customWidth="1"/>
    <col min="8708" max="8709" width="21.25" style="5" customWidth="1"/>
    <col min="8710" max="8710" width="3.08203125" style="5" customWidth="1"/>
    <col min="8711" max="8711" width="4" style="5" customWidth="1"/>
    <col min="8712" max="8712" width="2.5" style="5" customWidth="1"/>
    <col min="8713" max="8960" width="9" style="5"/>
    <col min="8961" max="8961" width="4.58203125" style="5" customWidth="1"/>
    <col min="8962" max="8962" width="24.25" style="5" customWidth="1"/>
    <col min="8963" max="8963" width="6.75" style="5" customWidth="1"/>
    <col min="8964" max="8965" width="21.25" style="5" customWidth="1"/>
    <col min="8966" max="8966" width="3.08203125" style="5" customWidth="1"/>
    <col min="8967" max="8967" width="4" style="5" customWidth="1"/>
    <col min="8968" max="8968" width="2.5" style="5" customWidth="1"/>
    <col min="8969" max="9216" width="9" style="5"/>
    <col min="9217" max="9217" width="4.58203125" style="5" customWidth="1"/>
    <col min="9218" max="9218" width="24.25" style="5" customWidth="1"/>
    <col min="9219" max="9219" width="6.75" style="5" customWidth="1"/>
    <col min="9220" max="9221" width="21.25" style="5" customWidth="1"/>
    <col min="9222" max="9222" width="3.08203125" style="5" customWidth="1"/>
    <col min="9223" max="9223" width="4" style="5" customWidth="1"/>
    <col min="9224" max="9224" width="2.5" style="5" customWidth="1"/>
    <col min="9225" max="9472" width="9" style="5"/>
    <col min="9473" max="9473" width="4.58203125" style="5" customWidth="1"/>
    <col min="9474" max="9474" width="24.25" style="5" customWidth="1"/>
    <col min="9475" max="9475" width="6.75" style="5" customWidth="1"/>
    <col min="9476" max="9477" width="21.25" style="5" customWidth="1"/>
    <col min="9478" max="9478" width="3.08203125" style="5" customWidth="1"/>
    <col min="9479" max="9479" width="4" style="5" customWidth="1"/>
    <col min="9480" max="9480" width="2.5" style="5" customWidth="1"/>
    <col min="9481" max="9728" width="9" style="5"/>
    <col min="9729" max="9729" width="4.58203125" style="5" customWidth="1"/>
    <col min="9730" max="9730" width="24.25" style="5" customWidth="1"/>
    <col min="9731" max="9731" width="6.75" style="5" customWidth="1"/>
    <col min="9732" max="9733" width="21.25" style="5" customWidth="1"/>
    <col min="9734" max="9734" width="3.08203125" style="5" customWidth="1"/>
    <col min="9735" max="9735" width="4" style="5" customWidth="1"/>
    <col min="9736" max="9736" width="2.5" style="5" customWidth="1"/>
    <col min="9737" max="9984" width="9" style="5"/>
    <col min="9985" max="9985" width="4.58203125" style="5" customWidth="1"/>
    <col min="9986" max="9986" width="24.25" style="5" customWidth="1"/>
    <col min="9987" max="9987" width="6.75" style="5" customWidth="1"/>
    <col min="9988" max="9989" width="21.25" style="5" customWidth="1"/>
    <col min="9990" max="9990" width="3.08203125" style="5" customWidth="1"/>
    <col min="9991" max="9991" width="4" style="5" customWidth="1"/>
    <col min="9992" max="9992" width="2.5" style="5" customWidth="1"/>
    <col min="9993" max="10240" width="9" style="5"/>
    <col min="10241" max="10241" width="4.58203125" style="5" customWidth="1"/>
    <col min="10242" max="10242" width="24.25" style="5" customWidth="1"/>
    <col min="10243" max="10243" width="6.75" style="5" customWidth="1"/>
    <col min="10244" max="10245" width="21.25" style="5" customWidth="1"/>
    <col min="10246" max="10246" width="3.08203125" style="5" customWidth="1"/>
    <col min="10247" max="10247" width="4" style="5" customWidth="1"/>
    <col min="10248" max="10248" width="2.5" style="5" customWidth="1"/>
    <col min="10249" max="10496" width="9" style="5"/>
    <col min="10497" max="10497" width="4.58203125" style="5" customWidth="1"/>
    <col min="10498" max="10498" width="24.25" style="5" customWidth="1"/>
    <col min="10499" max="10499" width="6.75" style="5" customWidth="1"/>
    <col min="10500" max="10501" width="21.25" style="5" customWidth="1"/>
    <col min="10502" max="10502" width="3.08203125" style="5" customWidth="1"/>
    <col min="10503" max="10503" width="4" style="5" customWidth="1"/>
    <col min="10504" max="10504" width="2.5" style="5" customWidth="1"/>
    <col min="10505" max="10752" width="9" style="5"/>
    <col min="10753" max="10753" width="4.58203125" style="5" customWidth="1"/>
    <col min="10754" max="10754" width="24.25" style="5" customWidth="1"/>
    <col min="10755" max="10755" width="6.75" style="5" customWidth="1"/>
    <col min="10756" max="10757" width="21.25" style="5" customWidth="1"/>
    <col min="10758" max="10758" width="3.08203125" style="5" customWidth="1"/>
    <col min="10759" max="10759" width="4" style="5" customWidth="1"/>
    <col min="10760" max="10760" width="2.5" style="5" customWidth="1"/>
    <col min="10761" max="11008" width="9" style="5"/>
    <col min="11009" max="11009" width="4.58203125" style="5" customWidth="1"/>
    <col min="11010" max="11010" width="24.25" style="5" customWidth="1"/>
    <col min="11011" max="11011" width="6.75" style="5" customWidth="1"/>
    <col min="11012" max="11013" width="21.25" style="5" customWidth="1"/>
    <col min="11014" max="11014" width="3.08203125" style="5" customWidth="1"/>
    <col min="11015" max="11015" width="4" style="5" customWidth="1"/>
    <col min="11016" max="11016" width="2.5" style="5" customWidth="1"/>
    <col min="11017" max="11264" width="9" style="5"/>
    <col min="11265" max="11265" width="4.58203125" style="5" customWidth="1"/>
    <col min="11266" max="11266" width="24.25" style="5" customWidth="1"/>
    <col min="11267" max="11267" width="6.75" style="5" customWidth="1"/>
    <col min="11268" max="11269" width="21.25" style="5" customWidth="1"/>
    <col min="11270" max="11270" width="3.08203125" style="5" customWidth="1"/>
    <col min="11271" max="11271" width="4" style="5" customWidth="1"/>
    <col min="11272" max="11272" width="2.5" style="5" customWidth="1"/>
    <col min="11273" max="11520" width="9" style="5"/>
    <col min="11521" max="11521" width="4.58203125" style="5" customWidth="1"/>
    <col min="11522" max="11522" width="24.25" style="5" customWidth="1"/>
    <col min="11523" max="11523" width="6.75" style="5" customWidth="1"/>
    <col min="11524" max="11525" width="21.25" style="5" customWidth="1"/>
    <col min="11526" max="11526" width="3.08203125" style="5" customWidth="1"/>
    <col min="11527" max="11527" width="4" style="5" customWidth="1"/>
    <col min="11528" max="11528" width="2.5" style="5" customWidth="1"/>
    <col min="11529" max="11776" width="9" style="5"/>
    <col min="11777" max="11777" width="4.58203125" style="5" customWidth="1"/>
    <col min="11778" max="11778" width="24.25" style="5" customWidth="1"/>
    <col min="11779" max="11779" width="6.75" style="5" customWidth="1"/>
    <col min="11780" max="11781" width="21.25" style="5" customWidth="1"/>
    <col min="11782" max="11782" width="3.08203125" style="5" customWidth="1"/>
    <col min="11783" max="11783" width="4" style="5" customWidth="1"/>
    <col min="11784" max="11784" width="2.5" style="5" customWidth="1"/>
    <col min="11785" max="12032" width="9" style="5"/>
    <col min="12033" max="12033" width="4.58203125" style="5" customWidth="1"/>
    <col min="12034" max="12034" width="24.25" style="5" customWidth="1"/>
    <col min="12035" max="12035" width="6.75" style="5" customWidth="1"/>
    <col min="12036" max="12037" width="21.25" style="5" customWidth="1"/>
    <col min="12038" max="12038" width="3.08203125" style="5" customWidth="1"/>
    <col min="12039" max="12039" width="4" style="5" customWidth="1"/>
    <col min="12040" max="12040" width="2.5" style="5" customWidth="1"/>
    <col min="12041" max="12288" width="9" style="5"/>
    <col min="12289" max="12289" width="4.58203125" style="5" customWidth="1"/>
    <col min="12290" max="12290" width="24.25" style="5" customWidth="1"/>
    <col min="12291" max="12291" width="6.75" style="5" customWidth="1"/>
    <col min="12292" max="12293" width="21.25" style="5" customWidth="1"/>
    <col min="12294" max="12294" width="3.08203125" style="5" customWidth="1"/>
    <col min="12295" max="12295" width="4" style="5" customWidth="1"/>
    <col min="12296" max="12296" width="2.5" style="5" customWidth="1"/>
    <col min="12297" max="12544" width="9" style="5"/>
    <col min="12545" max="12545" width="4.58203125" style="5" customWidth="1"/>
    <col min="12546" max="12546" width="24.25" style="5" customWidth="1"/>
    <col min="12547" max="12547" width="6.75" style="5" customWidth="1"/>
    <col min="12548" max="12549" width="21.25" style="5" customWidth="1"/>
    <col min="12550" max="12550" width="3.08203125" style="5" customWidth="1"/>
    <col min="12551" max="12551" width="4" style="5" customWidth="1"/>
    <col min="12552" max="12552" width="2.5" style="5" customWidth="1"/>
    <col min="12553" max="12800" width="9" style="5"/>
    <col min="12801" max="12801" width="4.58203125" style="5" customWidth="1"/>
    <col min="12802" max="12802" width="24.25" style="5" customWidth="1"/>
    <col min="12803" max="12803" width="6.75" style="5" customWidth="1"/>
    <col min="12804" max="12805" width="21.25" style="5" customWidth="1"/>
    <col min="12806" max="12806" width="3.08203125" style="5" customWidth="1"/>
    <col min="12807" max="12807" width="4" style="5" customWidth="1"/>
    <col min="12808" max="12808" width="2.5" style="5" customWidth="1"/>
    <col min="12809" max="13056" width="9" style="5"/>
    <col min="13057" max="13057" width="4.58203125" style="5" customWidth="1"/>
    <col min="13058" max="13058" width="24.25" style="5" customWidth="1"/>
    <col min="13059" max="13059" width="6.75" style="5" customWidth="1"/>
    <col min="13060" max="13061" width="21.25" style="5" customWidth="1"/>
    <col min="13062" max="13062" width="3.08203125" style="5" customWidth="1"/>
    <col min="13063" max="13063" width="4" style="5" customWidth="1"/>
    <col min="13064" max="13064" width="2.5" style="5" customWidth="1"/>
    <col min="13065" max="13312" width="9" style="5"/>
    <col min="13313" max="13313" width="4.58203125" style="5" customWidth="1"/>
    <col min="13314" max="13314" width="24.25" style="5" customWidth="1"/>
    <col min="13315" max="13315" width="6.75" style="5" customWidth="1"/>
    <col min="13316" max="13317" width="21.25" style="5" customWidth="1"/>
    <col min="13318" max="13318" width="3.08203125" style="5" customWidth="1"/>
    <col min="13319" max="13319" width="4" style="5" customWidth="1"/>
    <col min="13320" max="13320" width="2.5" style="5" customWidth="1"/>
    <col min="13321" max="13568" width="9" style="5"/>
    <col min="13569" max="13569" width="4.58203125" style="5" customWidth="1"/>
    <col min="13570" max="13570" width="24.25" style="5" customWidth="1"/>
    <col min="13571" max="13571" width="6.75" style="5" customWidth="1"/>
    <col min="13572" max="13573" width="21.25" style="5" customWidth="1"/>
    <col min="13574" max="13574" width="3.08203125" style="5" customWidth="1"/>
    <col min="13575" max="13575" width="4" style="5" customWidth="1"/>
    <col min="13576" max="13576" width="2.5" style="5" customWidth="1"/>
    <col min="13577" max="13824" width="9" style="5"/>
    <col min="13825" max="13825" width="4.58203125" style="5" customWidth="1"/>
    <col min="13826" max="13826" width="24.25" style="5" customWidth="1"/>
    <col min="13827" max="13827" width="6.75" style="5" customWidth="1"/>
    <col min="13828" max="13829" width="21.25" style="5" customWidth="1"/>
    <col min="13830" max="13830" width="3.08203125" style="5" customWidth="1"/>
    <col min="13831" max="13831" width="4" style="5" customWidth="1"/>
    <col min="13832" max="13832" width="2.5" style="5" customWidth="1"/>
    <col min="13833" max="14080" width="9" style="5"/>
    <col min="14081" max="14081" width="4.58203125" style="5" customWidth="1"/>
    <col min="14082" max="14082" width="24.25" style="5" customWidth="1"/>
    <col min="14083" max="14083" width="6.75" style="5" customWidth="1"/>
    <col min="14084" max="14085" width="21.25" style="5" customWidth="1"/>
    <col min="14086" max="14086" width="3.08203125" style="5" customWidth="1"/>
    <col min="14087" max="14087" width="4" style="5" customWidth="1"/>
    <col min="14088" max="14088" width="2.5" style="5" customWidth="1"/>
    <col min="14089" max="14336" width="9" style="5"/>
    <col min="14337" max="14337" width="4.58203125" style="5" customWidth="1"/>
    <col min="14338" max="14338" width="24.25" style="5" customWidth="1"/>
    <col min="14339" max="14339" width="6.75" style="5" customWidth="1"/>
    <col min="14340" max="14341" width="21.25" style="5" customWidth="1"/>
    <col min="14342" max="14342" width="3.08203125" style="5" customWidth="1"/>
    <col min="14343" max="14343" width="4" style="5" customWidth="1"/>
    <col min="14344" max="14344" width="2.5" style="5" customWidth="1"/>
    <col min="14345" max="14592" width="9" style="5"/>
    <col min="14593" max="14593" width="4.58203125" style="5" customWidth="1"/>
    <col min="14594" max="14594" width="24.25" style="5" customWidth="1"/>
    <col min="14595" max="14595" width="6.75" style="5" customWidth="1"/>
    <col min="14596" max="14597" width="21.25" style="5" customWidth="1"/>
    <col min="14598" max="14598" width="3.08203125" style="5" customWidth="1"/>
    <col min="14599" max="14599" width="4" style="5" customWidth="1"/>
    <col min="14600" max="14600" width="2.5" style="5" customWidth="1"/>
    <col min="14601" max="14848" width="9" style="5"/>
    <col min="14849" max="14849" width="4.58203125" style="5" customWidth="1"/>
    <col min="14850" max="14850" width="24.25" style="5" customWidth="1"/>
    <col min="14851" max="14851" width="6.75" style="5" customWidth="1"/>
    <col min="14852" max="14853" width="21.25" style="5" customWidth="1"/>
    <col min="14854" max="14854" width="3.08203125" style="5" customWidth="1"/>
    <col min="14855" max="14855" width="4" style="5" customWidth="1"/>
    <col min="14856" max="14856" width="2.5" style="5" customWidth="1"/>
    <col min="14857" max="15104" width="9" style="5"/>
    <col min="15105" max="15105" width="4.58203125" style="5" customWidth="1"/>
    <col min="15106" max="15106" width="24.25" style="5" customWidth="1"/>
    <col min="15107" max="15107" width="6.75" style="5" customWidth="1"/>
    <col min="15108" max="15109" width="21.25" style="5" customWidth="1"/>
    <col min="15110" max="15110" width="3.08203125" style="5" customWidth="1"/>
    <col min="15111" max="15111" width="4" style="5" customWidth="1"/>
    <col min="15112" max="15112" width="2.5" style="5" customWidth="1"/>
    <col min="15113" max="15360" width="9" style="5"/>
    <col min="15361" max="15361" width="4.58203125" style="5" customWidth="1"/>
    <col min="15362" max="15362" width="24.25" style="5" customWidth="1"/>
    <col min="15363" max="15363" width="6.75" style="5" customWidth="1"/>
    <col min="15364" max="15365" width="21.25" style="5" customWidth="1"/>
    <col min="15366" max="15366" width="3.08203125" style="5" customWidth="1"/>
    <col min="15367" max="15367" width="4" style="5" customWidth="1"/>
    <col min="15368" max="15368" width="2.5" style="5" customWidth="1"/>
    <col min="15369" max="15616" width="9" style="5"/>
    <col min="15617" max="15617" width="4.58203125" style="5" customWidth="1"/>
    <col min="15618" max="15618" width="24.25" style="5" customWidth="1"/>
    <col min="15619" max="15619" width="6.75" style="5" customWidth="1"/>
    <col min="15620" max="15621" width="21.25" style="5" customWidth="1"/>
    <col min="15622" max="15622" width="3.08203125" style="5" customWidth="1"/>
    <col min="15623" max="15623" width="4" style="5" customWidth="1"/>
    <col min="15624" max="15624" width="2.5" style="5" customWidth="1"/>
    <col min="15625" max="15872" width="9" style="5"/>
    <col min="15873" max="15873" width="4.58203125" style="5" customWidth="1"/>
    <col min="15874" max="15874" width="24.25" style="5" customWidth="1"/>
    <col min="15875" max="15875" width="6.75" style="5" customWidth="1"/>
    <col min="15876" max="15877" width="21.25" style="5" customWidth="1"/>
    <col min="15878" max="15878" width="3.08203125" style="5" customWidth="1"/>
    <col min="15879" max="15879" width="4" style="5" customWidth="1"/>
    <col min="15880" max="15880" width="2.5" style="5" customWidth="1"/>
    <col min="15881" max="16128" width="9" style="5"/>
    <col min="16129" max="16129" width="4.58203125" style="5" customWidth="1"/>
    <col min="16130" max="16130" width="24.25" style="5" customWidth="1"/>
    <col min="16131" max="16131" width="6.75" style="5" customWidth="1"/>
    <col min="16132" max="16133" width="21.25" style="5" customWidth="1"/>
    <col min="16134" max="16134" width="3.08203125" style="5" customWidth="1"/>
    <col min="16135" max="16135" width="4" style="5" customWidth="1"/>
    <col min="16136" max="16136" width="2.5" style="5" customWidth="1"/>
    <col min="16137" max="16384" width="9" style="5"/>
  </cols>
  <sheetData>
    <row r="1" spans="1:7" ht="20.149999999999999" customHeight="1">
      <c r="A1" s="30"/>
      <c r="B1" s="31" t="s">
        <v>543</v>
      </c>
      <c r="C1" s="31"/>
      <c r="D1" s="31"/>
      <c r="E1" s="31"/>
      <c r="F1" s="31"/>
      <c r="G1" s="31"/>
    </row>
    <row r="2" spans="1:7" ht="20.149999999999999" customHeight="1">
      <c r="A2" s="30"/>
      <c r="B2" s="31"/>
      <c r="C2" s="31"/>
      <c r="D2" s="1153" t="s">
        <v>503</v>
      </c>
      <c r="E2" s="1153"/>
      <c r="F2" s="1153"/>
      <c r="G2" s="31"/>
    </row>
    <row r="3" spans="1:7" ht="20.149999999999999" customHeight="1">
      <c r="A3" s="30"/>
      <c r="B3" s="31"/>
      <c r="C3" s="31"/>
      <c r="D3" s="31"/>
      <c r="E3" s="32"/>
      <c r="F3" s="32"/>
      <c r="G3" s="31"/>
    </row>
    <row r="4" spans="1:7" ht="20.149999999999999" customHeight="1">
      <c r="A4" s="30"/>
      <c r="B4" s="1154" t="s">
        <v>544</v>
      </c>
      <c r="C4" s="1154"/>
      <c r="D4" s="1154"/>
      <c r="E4" s="1154"/>
      <c r="F4" s="1154"/>
      <c r="G4" s="31"/>
    </row>
    <row r="5" spans="1:7" ht="20.149999999999999" customHeight="1">
      <c r="A5" s="33"/>
      <c r="B5" s="33"/>
      <c r="C5" s="33"/>
      <c r="D5" s="33"/>
      <c r="E5" s="33"/>
      <c r="F5" s="33"/>
      <c r="G5" s="31"/>
    </row>
    <row r="6" spans="1:7" ht="36" customHeight="1">
      <c r="A6" s="33"/>
      <c r="B6" s="422" t="s">
        <v>197</v>
      </c>
      <c r="C6" s="1155"/>
      <c r="D6" s="1156"/>
      <c r="E6" s="1156"/>
      <c r="F6" s="1157"/>
      <c r="G6" s="31"/>
    </row>
    <row r="7" spans="1:7" ht="46.5" customHeight="1">
      <c r="A7" s="31"/>
      <c r="B7" s="478" t="s">
        <v>198</v>
      </c>
      <c r="C7" s="1158" t="s">
        <v>545</v>
      </c>
      <c r="D7" s="1158"/>
      <c r="E7" s="1158"/>
      <c r="F7" s="1159"/>
      <c r="G7" s="31"/>
    </row>
    <row r="8" spans="1:7" ht="46.5" customHeight="1">
      <c r="A8" s="31"/>
      <c r="B8" s="1629" t="s">
        <v>546</v>
      </c>
      <c r="C8" s="479">
        <v>1</v>
      </c>
      <c r="D8" s="1627" t="s">
        <v>547</v>
      </c>
      <c r="E8" s="1627"/>
      <c r="F8" s="1628"/>
      <c r="G8" s="31"/>
    </row>
    <row r="9" spans="1:7" ht="46.5" customHeight="1">
      <c r="A9" s="31"/>
      <c r="B9" s="1630"/>
      <c r="C9" s="479">
        <v>2</v>
      </c>
      <c r="D9" s="1627" t="s">
        <v>548</v>
      </c>
      <c r="E9" s="1627"/>
      <c r="F9" s="1628"/>
      <c r="G9" s="31"/>
    </row>
    <row r="10" spans="1:7" ht="46.5" customHeight="1">
      <c r="A10" s="31"/>
      <c r="B10" s="1631"/>
      <c r="C10" s="183">
        <v>3</v>
      </c>
      <c r="D10" s="1627" t="s">
        <v>549</v>
      </c>
      <c r="E10" s="1627"/>
      <c r="F10" s="1628"/>
      <c r="G10" s="31"/>
    </row>
    <row r="11" spans="1:7" ht="29.25" customHeight="1">
      <c r="A11" s="31"/>
      <c r="B11" s="431" t="s">
        <v>550</v>
      </c>
      <c r="C11" s="1160" t="s">
        <v>551</v>
      </c>
      <c r="D11" s="1161"/>
      <c r="E11" s="1161"/>
      <c r="F11" s="1162"/>
      <c r="G11" s="31"/>
    </row>
    <row r="12" spans="1:7" ht="29.25" customHeight="1">
      <c r="A12" s="31"/>
      <c r="B12" s="182" t="s">
        <v>552</v>
      </c>
      <c r="C12" s="1624" t="s">
        <v>553</v>
      </c>
      <c r="D12" s="1625"/>
      <c r="E12" s="1625"/>
      <c r="F12" s="1626"/>
      <c r="G12" s="31"/>
    </row>
    <row r="13" spans="1:7">
      <c r="A13" s="31"/>
      <c r="B13" s="31"/>
      <c r="C13" s="31"/>
      <c r="D13" s="31"/>
      <c r="E13" s="31"/>
      <c r="F13" s="31"/>
      <c r="G13" s="31"/>
    </row>
    <row r="14" spans="1:7" ht="15" customHeight="1">
      <c r="A14" s="31"/>
      <c r="B14" s="31" t="s">
        <v>554</v>
      </c>
      <c r="C14" s="31"/>
      <c r="D14" s="31"/>
      <c r="E14" s="31"/>
      <c r="F14" s="31"/>
      <c r="G14" s="31"/>
    </row>
    <row r="15" spans="1:7" ht="32.25" customHeight="1">
      <c r="A15" s="31"/>
      <c r="B15" s="1152" t="s">
        <v>555</v>
      </c>
      <c r="C15" s="1152"/>
      <c r="D15" s="1152"/>
      <c r="E15" s="1152"/>
      <c r="F15" s="1152"/>
      <c r="G15" s="31"/>
    </row>
    <row r="16" spans="1:7" ht="6.75" customHeight="1">
      <c r="A16" s="31"/>
      <c r="B16" s="181"/>
      <c r="C16" s="31"/>
      <c r="D16" s="31"/>
      <c r="E16" s="31"/>
      <c r="F16" s="31"/>
      <c r="G16" s="31"/>
    </row>
  </sheetData>
  <mergeCells count="11">
    <mergeCell ref="D2:F2"/>
    <mergeCell ref="C6:F6"/>
    <mergeCell ref="C11:F11"/>
    <mergeCell ref="C12:F12"/>
    <mergeCell ref="B15:F15"/>
    <mergeCell ref="B4:F4"/>
    <mergeCell ref="D8:F8"/>
    <mergeCell ref="D9:F9"/>
    <mergeCell ref="D10:F10"/>
    <mergeCell ref="C7:F7"/>
    <mergeCell ref="B8:B10"/>
  </mergeCells>
  <phoneticPr fontId="14"/>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C930-3E75-4EAC-9262-7C93487E8BD2}">
  <dimension ref="A1:G13"/>
  <sheetViews>
    <sheetView view="pageBreakPreview" zoomScaleNormal="100" zoomScaleSheetLayoutView="100" workbookViewId="0"/>
  </sheetViews>
  <sheetFormatPr defaultRowHeight="13"/>
  <cols>
    <col min="1" max="1" width="26.33203125" style="184" customWidth="1"/>
    <col min="2" max="2" width="15.58203125" style="184" customWidth="1"/>
    <col min="3" max="3" width="15.25" style="184" customWidth="1"/>
    <col min="4" max="4" width="17.5" style="184" customWidth="1"/>
    <col min="5" max="5" width="15" style="184" customWidth="1"/>
    <col min="6" max="6" width="15.25" style="184" hidden="1" customWidth="1"/>
    <col min="7" max="7" width="1.75" style="184" customWidth="1"/>
    <col min="8" max="8" width="2.5" style="184" customWidth="1"/>
    <col min="9" max="255" width="9" style="184"/>
    <col min="256" max="256" width="1.08203125" style="184" customWidth="1"/>
    <col min="257" max="258" width="15.58203125" style="184" customWidth="1"/>
    <col min="259" max="259" width="15.25" style="184" customWidth="1"/>
    <col min="260" max="260" width="17.5" style="184" customWidth="1"/>
    <col min="261" max="261" width="15.08203125" style="184" customWidth="1"/>
    <col min="262" max="262" width="15.25" style="184" customWidth="1"/>
    <col min="263" max="263" width="3.75" style="184" customWidth="1"/>
    <col min="264" max="264" width="2.5" style="184" customWidth="1"/>
    <col min="265" max="511" width="9" style="184"/>
    <col min="512" max="512" width="1.08203125" style="184" customWidth="1"/>
    <col min="513" max="514" width="15.58203125" style="184" customWidth="1"/>
    <col min="515" max="515" width="15.25" style="184" customWidth="1"/>
    <col min="516" max="516" width="17.5" style="184" customWidth="1"/>
    <col min="517" max="517" width="15.08203125" style="184" customWidth="1"/>
    <col min="518" max="518" width="15.25" style="184" customWidth="1"/>
    <col min="519" max="519" width="3.75" style="184" customWidth="1"/>
    <col min="520" max="520" width="2.5" style="184" customWidth="1"/>
    <col min="521" max="767" width="9" style="184"/>
    <col min="768" max="768" width="1.08203125" style="184" customWidth="1"/>
    <col min="769" max="770" width="15.58203125" style="184" customWidth="1"/>
    <col min="771" max="771" width="15.25" style="184" customWidth="1"/>
    <col min="772" max="772" width="17.5" style="184" customWidth="1"/>
    <col min="773" max="773" width="15.08203125" style="184" customWidth="1"/>
    <col min="774" max="774" width="15.25" style="184" customWidth="1"/>
    <col min="775" max="775" width="3.75" style="184" customWidth="1"/>
    <col min="776" max="776" width="2.5" style="184" customWidth="1"/>
    <col min="777" max="1023" width="9" style="184"/>
    <col min="1024" max="1024" width="1.08203125" style="184" customWidth="1"/>
    <col min="1025" max="1026" width="15.58203125" style="184" customWidth="1"/>
    <col min="1027" max="1027" width="15.25" style="184" customWidth="1"/>
    <col min="1028" max="1028" width="17.5" style="184" customWidth="1"/>
    <col min="1029" max="1029" width="15.08203125" style="184" customWidth="1"/>
    <col min="1030" max="1030" width="15.25" style="184" customWidth="1"/>
    <col min="1031" max="1031" width="3.75" style="184" customWidth="1"/>
    <col min="1032" max="1032" width="2.5" style="184" customWidth="1"/>
    <col min="1033" max="1279" width="9" style="184"/>
    <col min="1280" max="1280" width="1.08203125" style="184" customWidth="1"/>
    <col min="1281" max="1282" width="15.58203125" style="184" customWidth="1"/>
    <col min="1283" max="1283" width="15.25" style="184" customWidth="1"/>
    <col min="1284" max="1284" width="17.5" style="184" customWidth="1"/>
    <col min="1285" max="1285" width="15.08203125" style="184" customWidth="1"/>
    <col min="1286" max="1286" width="15.25" style="184" customWidth="1"/>
    <col min="1287" max="1287" width="3.75" style="184" customWidth="1"/>
    <col min="1288" max="1288" width="2.5" style="184" customWidth="1"/>
    <col min="1289" max="1535" width="9" style="184"/>
    <col min="1536" max="1536" width="1.08203125" style="184" customWidth="1"/>
    <col min="1537" max="1538" width="15.58203125" style="184" customWidth="1"/>
    <col min="1539" max="1539" width="15.25" style="184" customWidth="1"/>
    <col min="1540" max="1540" width="17.5" style="184" customWidth="1"/>
    <col min="1541" max="1541" width="15.08203125" style="184" customWidth="1"/>
    <col min="1542" max="1542" width="15.25" style="184" customWidth="1"/>
    <col min="1543" max="1543" width="3.75" style="184" customWidth="1"/>
    <col min="1544" max="1544" width="2.5" style="184" customWidth="1"/>
    <col min="1545" max="1791" width="9" style="184"/>
    <col min="1792" max="1792" width="1.08203125" style="184" customWidth="1"/>
    <col min="1793" max="1794" width="15.58203125" style="184" customWidth="1"/>
    <col min="1795" max="1795" width="15.25" style="184" customWidth="1"/>
    <col min="1796" max="1796" width="17.5" style="184" customWidth="1"/>
    <col min="1797" max="1797" width="15.08203125" style="184" customWidth="1"/>
    <col min="1798" max="1798" width="15.25" style="184" customWidth="1"/>
    <col min="1799" max="1799" width="3.75" style="184" customWidth="1"/>
    <col min="1800" max="1800" width="2.5" style="184" customWidth="1"/>
    <col min="1801" max="2047" width="9" style="184"/>
    <col min="2048" max="2048" width="1.08203125" style="184" customWidth="1"/>
    <col min="2049" max="2050" width="15.58203125" style="184" customWidth="1"/>
    <col min="2051" max="2051" width="15.25" style="184" customWidth="1"/>
    <col min="2052" max="2052" width="17.5" style="184" customWidth="1"/>
    <col min="2053" max="2053" width="15.08203125" style="184" customWidth="1"/>
    <col min="2054" max="2054" width="15.25" style="184" customWidth="1"/>
    <col min="2055" max="2055" width="3.75" style="184" customWidth="1"/>
    <col min="2056" max="2056" width="2.5" style="184" customWidth="1"/>
    <col min="2057" max="2303" width="9" style="184"/>
    <col min="2304" max="2304" width="1.08203125" style="184" customWidth="1"/>
    <col min="2305" max="2306" width="15.58203125" style="184" customWidth="1"/>
    <col min="2307" max="2307" width="15.25" style="184" customWidth="1"/>
    <col min="2308" max="2308" width="17.5" style="184" customWidth="1"/>
    <col min="2309" max="2309" width="15.08203125" style="184" customWidth="1"/>
    <col min="2310" max="2310" width="15.25" style="184" customWidth="1"/>
    <col min="2311" max="2311" width="3.75" style="184" customWidth="1"/>
    <col min="2312" max="2312" width="2.5" style="184" customWidth="1"/>
    <col min="2313" max="2559" width="9" style="184"/>
    <col min="2560" max="2560" width="1.08203125" style="184" customWidth="1"/>
    <col min="2561" max="2562" width="15.58203125" style="184" customWidth="1"/>
    <col min="2563" max="2563" width="15.25" style="184" customWidth="1"/>
    <col min="2564" max="2564" width="17.5" style="184" customWidth="1"/>
    <col min="2565" max="2565" width="15.08203125" style="184" customWidth="1"/>
    <col min="2566" max="2566" width="15.25" style="184" customWidth="1"/>
    <col min="2567" max="2567" width="3.75" style="184" customWidth="1"/>
    <col min="2568" max="2568" width="2.5" style="184" customWidth="1"/>
    <col min="2569" max="2815" width="9" style="184"/>
    <col min="2816" max="2816" width="1.08203125" style="184" customWidth="1"/>
    <col min="2817" max="2818" width="15.58203125" style="184" customWidth="1"/>
    <col min="2819" max="2819" width="15.25" style="184" customWidth="1"/>
    <col min="2820" max="2820" width="17.5" style="184" customWidth="1"/>
    <col min="2821" max="2821" width="15.08203125" style="184" customWidth="1"/>
    <col min="2822" max="2822" width="15.25" style="184" customWidth="1"/>
    <col min="2823" max="2823" width="3.75" style="184" customWidth="1"/>
    <col min="2824" max="2824" width="2.5" style="184" customWidth="1"/>
    <col min="2825" max="3071" width="9" style="184"/>
    <col min="3072" max="3072" width="1.08203125" style="184" customWidth="1"/>
    <col min="3073" max="3074" width="15.58203125" style="184" customWidth="1"/>
    <col min="3075" max="3075" width="15.25" style="184" customWidth="1"/>
    <col min="3076" max="3076" width="17.5" style="184" customWidth="1"/>
    <col min="3077" max="3077" width="15.08203125" style="184" customWidth="1"/>
    <col min="3078" max="3078" width="15.25" style="184" customWidth="1"/>
    <col min="3079" max="3079" width="3.75" style="184" customWidth="1"/>
    <col min="3080" max="3080" width="2.5" style="184" customWidth="1"/>
    <col min="3081" max="3327" width="9" style="184"/>
    <col min="3328" max="3328" width="1.08203125" style="184" customWidth="1"/>
    <col min="3329" max="3330" width="15.58203125" style="184" customWidth="1"/>
    <col min="3331" max="3331" width="15.25" style="184" customWidth="1"/>
    <col min="3332" max="3332" width="17.5" style="184" customWidth="1"/>
    <col min="3333" max="3333" width="15.08203125" style="184" customWidth="1"/>
    <col min="3334" max="3334" width="15.25" style="184" customWidth="1"/>
    <col min="3335" max="3335" width="3.75" style="184" customWidth="1"/>
    <col min="3336" max="3336" width="2.5" style="184" customWidth="1"/>
    <col min="3337" max="3583" width="9" style="184"/>
    <col min="3584" max="3584" width="1.08203125" style="184" customWidth="1"/>
    <col min="3585" max="3586" width="15.58203125" style="184" customWidth="1"/>
    <col min="3587" max="3587" width="15.25" style="184" customWidth="1"/>
    <col min="3588" max="3588" width="17.5" style="184" customWidth="1"/>
    <col min="3589" max="3589" width="15.08203125" style="184" customWidth="1"/>
    <col min="3590" max="3590" width="15.25" style="184" customWidth="1"/>
    <col min="3591" max="3591" width="3.75" style="184" customWidth="1"/>
    <col min="3592" max="3592" width="2.5" style="184" customWidth="1"/>
    <col min="3593" max="3839" width="9" style="184"/>
    <col min="3840" max="3840" width="1.08203125" style="184" customWidth="1"/>
    <col min="3841" max="3842" width="15.58203125" style="184" customWidth="1"/>
    <col min="3843" max="3843" width="15.25" style="184" customWidth="1"/>
    <col min="3844" max="3844" width="17.5" style="184" customWidth="1"/>
    <col min="3845" max="3845" width="15.08203125" style="184" customWidth="1"/>
    <col min="3846" max="3846" width="15.25" style="184" customWidth="1"/>
    <col min="3847" max="3847" width="3.75" style="184" customWidth="1"/>
    <col min="3848" max="3848" width="2.5" style="184" customWidth="1"/>
    <col min="3849" max="4095" width="9" style="184"/>
    <col min="4096" max="4096" width="1.08203125" style="184" customWidth="1"/>
    <col min="4097" max="4098" width="15.58203125" style="184" customWidth="1"/>
    <col min="4099" max="4099" width="15.25" style="184" customWidth="1"/>
    <col min="4100" max="4100" width="17.5" style="184" customWidth="1"/>
    <col min="4101" max="4101" width="15.08203125" style="184" customWidth="1"/>
    <col min="4102" max="4102" width="15.25" style="184" customWidth="1"/>
    <col min="4103" max="4103" width="3.75" style="184" customWidth="1"/>
    <col min="4104" max="4104" width="2.5" style="184" customWidth="1"/>
    <col min="4105" max="4351" width="9" style="184"/>
    <col min="4352" max="4352" width="1.08203125" style="184" customWidth="1"/>
    <col min="4353" max="4354" width="15.58203125" style="184" customWidth="1"/>
    <col min="4355" max="4355" width="15.25" style="184" customWidth="1"/>
    <col min="4356" max="4356" width="17.5" style="184" customWidth="1"/>
    <col min="4357" max="4357" width="15.08203125" style="184" customWidth="1"/>
    <col min="4358" max="4358" width="15.25" style="184" customWidth="1"/>
    <col min="4359" max="4359" width="3.75" style="184" customWidth="1"/>
    <col min="4360" max="4360" width="2.5" style="184" customWidth="1"/>
    <col min="4361" max="4607" width="9" style="184"/>
    <col min="4608" max="4608" width="1.08203125" style="184" customWidth="1"/>
    <col min="4609" max="4610" width="15.58203125" style="184" customWidth="1"/>
    <col min="4611" max="4611" width="15.25" style="184" customWidth="1"/>
    <col min="4612" max="4612" width="17.5" style="184" customWidth="1"/>
    <col min="4613" max="4613" width="15.08203125" style="184" customWidth="1"/>
    <col min="4614" max="4614" width="15.25" style="184" customWidth="1"/>
    <col min="4615" max="4615" width="3.75" style="184" customWidth="1"/>
    <col min="4616" max="4616" width="2.5" style="184" customWidth="1"/>
    <col min="4617" max="4863" width="9" style="184"/>
    <col min="4864" max="4864" width="1.08203125" style="184" customWidth="1"/>
    <col min="4865" max="4866" width="15.58203125" style="184" customWidth="1"/>
    <col min="4867" max="4867" width="15.25" style="184" customWidth="1"/>
    <col min="4868" max="4868" width="17.5" style="184" customWidth="1"/>
    <col min="4869" max="4869" width="15.08203125" style="184" customWidth="1"/>
    <col min="4870" max="4870" width="15.25" style="184" customWidth="1"/>
    <col min="4871" max="4871" width="3.75" style="184" customWidth="1"/>
    <col min="4872" max="4872" width="2.5" style="184" customWidth="1"/>
    <col min="4873" max="5119" width="9" style="184"/>
    <col min="5120" max="5120" width="1.08203125" style="184" customWidth="1"/>
    <col min="5121" max="5122" width="15.58203125" style="184" customWidth="1"/>
    <col min="5123" max="5123" width="15.25" style="184" customWidth="1"/>
    <col min="5124" max="5124" width="17.5" style="184" customWidth="1"/>
    <col min="5125" max="5125" width="15.08203125" style="184" customWidth="1"/>
    <col min="5126" max="5126" width="15.25" style="184" customWidth="1"/>
    <col min="5127" max="5127" width="3.75" style="184" customWidth="1"/>
    <col min="5128" max="5128" width="2.5" style="184" customWidth="1"/>
    <col min="5129" max="5375" width="9" style="184"/>
    <col min="5376" max="5376" width="1.08203125" style="184" customWidth="1"/>
    <col min="5377" max="5378" width="15.58203125" style="184" customWidth="1"/>
    <col min="5379" max="5379" width="15.25" style="184" customWidth="1"/>
    <col min="5380" max="5380" width="17.5" style="184" customWidth="1"/>
    <col min="5381" max="5381" width="15.08203125" style="184" customWidth="1"/>
    <col min="5382" max="5382" width="15.25" style="184" customWidth="1"/>
    <col min="5383" max="5383" width="3.75" style="184" customWidth="1"/>
    <col min="5384" max="5384" width="2.5" style="184" customWidth="1"/>
    <col min="5385" max="5631" width="9" style="184"/>
    <col min="5632" max="5632" width="1.08203125" style="184" customWidth="1"/>
    <col min="5633" max="5634" width="15.58203125" style="184" customWidth="1"/>
    <col min="5635" max="5635" width="15.25" style="184" customWidth="1"/>
    <col min="5636" max="5636" width="17.5" style="184" customWidth="1"/>
    <col min="5637" max="5637" width="15.08203125" style="184" customWidth="1"/>
    <col min="5638" max="5638" width="15.25" style="184" customWidth="1"/>
    <col min="5639" max="5639" width="3.75" style="184" customWidth="1"/>
    <col min="5640" max="5640" width="2.5" style="184" customWidth="1"/>
    <col min="5641" max="5887" width="9" style="184"/>
    <col min="5888" max="5888" width="1.08203125" style="184" customWidth="1"/>
    <col min="5889" max="5890" width="15.58203125" style="184" customWidth="1"/>
    <col min="5891" max="5891" width="15.25" style="184" customWidth="1"/>
    <col min="5892" max="5892" width="17.5" style="184" customWidth="1"/>
    <col min="5893" max="5893" width="15.08203125" style="184" customWidth="1"/>
    <col min="5894" max="5894" width="15.25" style="184" customWidth="1"/>
    <col min="5895" max="5895" width="3.75" style="184" customWidth="1"/>
    <col min="5896" max="5896" width="2.5" style="184" customWidth="1"/>
    <col min="5897" max="6143" width="9" style="184"/>
    <col min="6144" max="6144" width="1.08203125" style="184" customWidth="1"/>
    <col min="6145" max="6146" width="15.58203125" style="184" customWidth="1"/>
    <col min="6147" max="6147" width="15.25" style="184" customWidth="1"/>
    <col min="6148" max="6148" width="17.5" style="184" customWidth="1"/>
    <col min="6149" max="6149" width="15.08203125" style="184" customWidth="1"/>
    <col min="6150" max="6150" width="15.25" style="184" customWidth="1"/>
    <col min="6151" max="6151" width="3.75" style="184" customWidth="1"/>
    <col min="6152" max="6152" width="2.5" style="184" customWidth="1"/>
    <col min="6153" max="6399" width="9" style="184"/>
    <col min="6400" max="6400" width="1.08203125" style="184" customWidth="1"/>
    <col min="6401" max="6402" width="15.58203125" style="184" customWidth="1"/>
    <col min="6403" max="6403" width="15.25" style="184" customWidth="1"/>
    <col min="6404" max="6404" width="17.5" style="184" customWidth="1"/>
    <col min="6405" max="6405" width="15.08203125" style="184" customWidth="1"/>
    <col min="6406" max="6406" width="15.25" style="184" customWidth="1"/>
    <col min="6407" max="6407" width="3.75" style="184" customWidth="1"/>
    <col min="6408" max="6408" width="2.5" style="184" customWidth="1"/>
    <col min="6409" max="6655" width="9" style="184"/>
    <col min="6656" max="6656" width="1.08203125" style="184" customWidth="1"/>
    <col min="6657" max="6658" width="15.58203125" style="184" customWidth="1"/>
    <col min="6659" max="6659" width="15.25" style="184" customWidth="1"/>
    <col min="6660" max="6660" width="17.5" style="184" customWidth="1"/>
    <col min="6661" max="6661" width="15.08203125" style="184" customWidth="1"/>
    <col min="6662" max="6662" width="15.25" style="184" customWidth="1"/>
    <col min="6663" max="6663" width="3.75" style="184" customWidth="1"/>
    <col min="6664" max="6664" width="2.5" style="184" customWidth="1"/>
    <col min="6665" max="6911" width="9" style="184"/>
    <col min="6912" max="6912" width="1.08203125" style="184" customWidth="1"/>
    <col min="6913" max="6914" width="15.58203125" style="184" customWidth="1"/>
    <col min="6915" max="6915" width="15.25" style="184" customWidth="1"/>
    <col min="6916" max="6916" width="17.5" style="184" customWidth="1"/>
    <col min="6917" max="6917" width="15.08203125" style="184" customWidth="1"/>
    <col min="6918" max="6918" width="15.25" style="184" customWidth="1"/>
    <col min="6919" max="6919" width="3.75" style="184" customWidth="1"/>
    <col min="6920" max="6920" width="2.5" style="184" customWidth="1"/>
    <col min="6921" max="7167" width="9" style="184"/>
    <col min="7168" max="7168" width="1.08203125" style="184" customWidth="1"/>
    <col min="7169" max="7170" width="15.58203125" style="184" customWidth="1"/>
    <col min="7171" max="7171" width="15.25" style="184" customWidth="1"/>
    <col min="7172" max="7172" width="17.5" style="184" customWidth="1"/>
    <col min="7173" max="7173" width="15.08203125" style="184" customWidth="1"/>
    <col min="7174" max="7174" width="15.25" style="184" customWidth="1"/>
    <col min="7175" max="7175" width="3.75" style="184" customWidth="1"/>
    <col min="7176" max="7176" width="2.5" style="184" customWidth="1"/>
    <col min="7177" max="7423" width="9" style="184"/>
    <col min="7424" max="7424" width="1.08203125" style="184" customWidth="1"/>
    <col min="7425" max="7426" width="15.58203125" style="184" customWidth="1"/>
    <col min="7427" max="7427" width="15.25" style="184" customWidth="1"/>
    <col min="7428" max="7428" width="17.5" style="184" customWidth="1"/>
    <col min="7429" max="7429" width="15.08203125" style="184" customWidth="1"/>
    <col min="7430" max="7430" width="15.25" style="184" customWidth="1"/>
    <col min="7431" max="7431" width="3.75" style="184" customWidth="1"/>
    <col min="7432" max="7432" width="2.5" style="184" customWidth="1"/>
    <col min="7433" max="7679" width="9" style="184"/>
    <col min="7680" max="7680" width="1.08203125" style="184" customWidth="1"/>
    <col min="7681" max="7682" width="15.58203125" style="184" customWidth="1"/>
    <col min="7683" max="7683" width="15.25" style="184" customWidth="1"/>
    <col min="7684" max="7684" width="17.5" style="184" customWidth="1"/>
    <col min="7685" max="7685" width="15.08203125" style="184" customWidth="1"/>
    <col min="7686" max="7686" width="15.25" style="184" customWidth="1"/>
    <col min="7687" max="7687" width="3.75" style="184" customWidth="1"/>
    <col min="7688" max="7688" width="2.5" style="184" customWidth="1"/>
    <col min="7689" max="7935" width="9" style="184"/>
    <col min="7936" max="7936" width="1.08203125" style="184" customWidth="1"/>
    <col min="7937" max="7938" width="15.58203125" style="184" customWidth="1"/>
    <col min="7939" max="7939" width="15.25" style="184" customWidth="1"/>
    <col min="7940" max="7940" width="17.5" style="184" customWidth="1"/>
    <col min="7941" max="7941" width="15.08203125" style="184" customWidth="1"/>
    <col min="7942" max="7942" width="15.25" style="184" customWidth="1"/>
    <col min="7943" max="7943" width="3.75" style="184" customWidth="1"/>
    <col min="7944" max="7944" width="2.5" style="184" customWidth="1"/>
    <col min="7945" max="8191" width="9" style="184"/>
    <col min="8192" max="8192" width="1.08203125" style="184" customWidth="1"/>
    <col min="8193" max="8194" width="15.58203125" style="184" customWidth="1"/>
    <col min="8195" max="8195" width="15.25" style="184" customWidth="1"/>
    <col min="8196" max="8196" width="17.5" style="184" customWidth="1"/>
    <col min="8197" max="8197" width="15.08203125" style="184" customWidth="1"/>
    <col min="8198" max="8198" width="15.25" style="184" customWidth="1"/>
    <col min="8199" max="8199" width="3.75" style="184" customWidth="1"/>
    <col min="8200" max="8200" width="2.5" style="184" customWidth="1"/>
    <col min="8201" max="8447" width="9" style="184"/>
    <col min="8448" max="8448" width="1.08203125" style="184" customWidth="1"/>
    <col min="8449" max="8450" width="15.58203125" style="184" customWidth="1"/>
    <col min="8451" max="8451" width="15.25" style="184" customWidth="1"/>
    <col min="8452" max="8452" width="17.5" style="184" customWidth="1"/>
    <col min="8453" max="8453" width="15.08203125" style="184" customWidth="1"/>
    <col min="8454" max="8454" width="15.25" style="184" customWidth="1"/>
    <col min="8455" max="8455" width="3.75" style="184" customWidth="1"/>
    <col min="8456" max="8456" width="2.5" style="184" customWidth="1"/>
    <col min="8457" max="8703" width="9" style="184"/>
    <col min="8704" max="8704" width="1.08203125" style="184" customWidth="1"/>
    <col min="8705" max="8706" width="15.58203125" style="184" customWidth="1"/>
    <col min="8707" max="8707" width="15.25" style="184" customWidth="1"/>
    <col min="8708" max="8708" width="17.5" style="184" customWidth="1"/>
    <col min="8709" max="8709" width="15.08203125" style="184" customWidth="1"/>
    <col min="8710" max="8710" width="15.25" style="184" customWidth="1"/>
    <col min="8711" max="8711" width="3.75" style="184" customWidth="1"/>
    <col min="8712" max="8712" width="2.5" style="184" customWidth="1"/>
    <col min="8713" max="8959" width="9" style="184"/>
    <col min="8960" max="8960" width="1.08203125" style="184" customWidth="1"/>
    <col min="8961" max="8962" width="15.58203125" style="184" customWidth="1"/>
    <col min="8963" max="8963" width="15.25" style="184" customWidth="1"/>
    <col min="8964" max="8964" width="17.5" style="184" customWidth="1"/>
    <col min="8965" max="8965" width="15.08203125" style="184" customWidth="1"/>
    <col min="8966" max="8966" width="15.25" style="184" customWidth="1"/>
    <col min="8967" max="8967" width="3.75" style="184" customWidth="1"/>
    <col min="8968" max="8968" width="2.5" style="184" customWidth="1"/>
    <col min="8969" max="9215" width="9" style="184"/>
    <col min="9216" max="9216" width="1.08203125" style="184" customWidth="1"/>
    <col min="9217" max="9218" width="15.58203125" style="184" customWidth="1"/>
    <col min="9219" max="9219" width="15.25" style="184" customWidth="1"/>
    <col min="9220" max="9220" width="17.5" style="184" customWidth="1"/>
    <col min="9221" max="9221" width="15.08203125" style="184" customWidth="1"/>
    <col min="9222" max="9222" width="15.25" style="184" customWidth="1"/>
    <col min="9223" max="9223" width="3.75" style="184" customWidth="1"/>
    <col min="9224" max="9224" width="2.5" style="184" customWidth="1"/>
    <col min="9225" max="9471" width="9" style="184"/>
    <col min="9472" max="9472" width="1.08203125" style="184" customWidth="1"/>
    <col min="9473" max="9474" width="15.58203125" style="184" customWidth="1"/>
    <col min="9475" max="9475" width="15.25" style="184" customWidth="1"/>
    <col min="9476" max="9476" width="17.5" style="184" customWidth="1"/>
    <col min="9477" max="9477" width="15.08203125" style="184" customWidth="1"/>
    <col min="9478" max="9478" width="15.25" style="184" customWidth="1"/>
    <col min="9479" max="9479" width="3.75" style="184" customWidth="1"/>
    <col min="9480" max="9480" width="2.5" style="184" customWidth="1"/>
    <col min="9481" max="9727" width="9" style="184"/>
    <col min="9728" max="9728" width="1.08203125" style="184" customWidth="1"/>
    <col min="9729" max="9730" width="15.58203125" style="184" customWidth="1"/>
    <col min="9731" max="9731" width="15.25" style="184" customWidth="1"/>
    <col min="9732" max="9732" width="17.5" style="184" customWidth="1"/>
    <col min="9733" max="9733" width="15.08203125" style="184" customWidth="1"/>
    <col min="9734" max="9734" width="15.25" style="184" customWidth="1"/>
    <col min="9735" max="9735" width="3.75" style="184" customWidth="1"/>
    <col min="9736" max="9736" width="2.5" style="184" customWidth="1"/>
    <col min="9737" max="9983" width="9" style="184"/>
    <col min="9984" max="9984" width="1.08203125" style="184" customWidth="1"/>
    <col min="9985" max="9986" width="15.58203125" style="184" customWidth="1"/>
    <col min="9987" max="9987" width="15.25" style="184" customWidth="1"/>
    <col min="9988" max="9988" width="17.5" style="184" customWidth="1"/>
    <col min="9989" max="9989" width="15.08203125" style="184" customWidth="1"/>
    <col min="9990" max="9990" width="15.25" style="184" customWidth="1"/>
    <col min="9991" max="9991" width="3.75" style="184" customWidth="1"/>
    <col min="9992" max="9992" width="2.5" style="184" customWidth="1"/>
    <col min="9993" max="10239" width="9" style="184"/>
    <col min="10240" max="10240" width="1.08203125" style="184" customWidth="1"/>
    <col min="10241" max="10242" width="15.58203125" style="184" customWidth="1"/>
    <col min="10243" max="10243" width="15.25" style="184" customWidth="1"/>
    <col min="10244" max="10244" width="17.5" style="184" customWidth="1"/>
    <col min="10245" max="10245" width="15.08203125" style="184" customWidth="1"/>
    <col min="10246" max="10246" width="15.25" style="184" customWidth="1"/>
    <col min="10247" max="10247" width="3.75" style="184" customWidth="1"/>
    <col min="10248" max="10248" width="2.5" style="184" customWidth="1"/>
    <col min="10249" max="10495" width="9" style="184"/>
    <col min="10496" max="10496" width="1.08203125" style="184" customWidth="1"/>
    <col min="10497" max="10498" width="15.58203125" style="184" customWidth="1"/>
    <col min="10499" max="10499" width="15.25" style="184" customWidth="1"/>
    <col min="10500" max="10500" width="17.5" style="184" customWidth="1"/>
    <col min="10501" max="10501" width="15.08203125" style="184" customWidth="1"/>
    <col min="10502" max="10502" width="15.25" style="184" customWidth="1"/>
    <col min="10503" max="10503" width="3.75" style="184" customWidth="1"/>
    <col min="10504" max="10504" width="2.5" style="184" customWidth="1"/>
    <col min="10505" max="10751" width="9" style="184"/>
    <col min="10752" max="10752" width="1.08203125" style="184" customWidth="1"/>
    <col min="10753" max="10754" width="15.58203125" style="184" customWidth="1"/>
    <col min="10755" max="10755" width="15.25" style="184" customWidth="1"/>
    <col min="10756" max="10756" width="17.5" style="184" customWidth="1"/>
    <col min="10757" max="10757" width="15.08203125" style="184" customWidth="1"/>
    <col min="10758" max="10758" width="15.25" style="184" customWidth="1"/>
    <col min="10759" max="10759" width="3.75" style="184" customWidth="1"/>
    <col min="10760" max="10760" width="2.5" style="184" customWidth="1"/>
    <col min="10761" max="11007" width="9" style="184"/>
    <col min="11008" max="11008" width="1.08203125" style="184" customWidth="1"/>
    <col min="11009" max="11010" width="15.58203125" style="184" customWidth="1"/>
    <col min="11011" max="11011" width="15.25" style="184" customWidth="1"/>
    <col min="11012" max="11012" width="17.5" style="184" customWidth="1"/>
    <col min="11013" max="11013" width="15.08203125" style="184" customWidth="1"/>
    <col min="11014" max="11014" width="15.25" style="184" customWidth="1"/>
    <col min="11015" max="11015" width="3.75" style="184" customWidth="1"/>
    <col min="11016" max="11016" width="2.5" style="184" customWidth="1"/>
    <col min="11017" max="11263" width="9" style="184"/>
    <col min="11264" max="11264" width="1.08203125" style="184" customWidth="1"/>
    <col min="11265" max="11266" width="15.58203125" style="184" customWidth="1"/>
    <col min="11267" max="11267" width="15.25" style="184" customWidth="1"/>
    <col min="11268" max="11268" width="17.5" style="184" customWidth="1"/>
    <col min="11269" max="11269" width="15.08203125" style="184" customWidth="1"/>
    <col min="11270" max="11270" width="15.25" style="184" customWidth="1"/>
    <col min="11271" max="11271" width="3.75" style="184" customWidth="1"/>
    <col min="11272" max="11272" width="2.5" style="184" customWidth="1"/>
    <col min="11273" max="11519" width="9" style="184"/>
    <col min="11520" max="11520" width="1.08203125" style="184" customWidth="1"/>
    <col min="11521" max="11522" width="15.58203125" style="184" customWidth="1"/>
    <col min="11523" max="11523" width="15.25" style="184" customWidth="1"/>
    <col min="11524" max="11524" width="17.5" style="184" customWidth="1"/>
    <col min="11525" max="11525" width="15.08203125" style="184" customWidth="1"/>
    <col min="11526" max="11526" width="15.25" style="184" customWidth="1"/>
    <col min="11527" max="11527" width="3.75" style="184" customWidth="1"/>
    <col min="11528" max="11528" width="2.5" style="184" customWidth="1"/>
    <col min="11529" max="11775" width="9" style="184"/>
    <col min="11776" max="11776" width="1.08203125" style="184" customWidth="1"/>
    <col min="11777" max="11778" width="15.58203125" style="184" customWidth="1"/>
    <col min="11779" max="11779" width="15.25" style="184" customWidth="1"/>
    <col min="11780" max="11780" width="17.5" style="184" customWidth="1"/>
    <col min="11781" max="11781" width="15.08203125" style="184" customWidth="1"/>
    <col min="11782" max="11782" width="15.25" style="184" customWidth="1"/>
    <col min="11783" max="11783" width="3.75" style="184" customWidth="1"/>
    <col min="11784" max="11784" width="2.5" style="184" customWidth="1"/>
    <col min="11785" max="12031" width="9" style="184"/>
    <col min="12032" max="12032" width="1.08203125" style="184" customWidth="1"/>
    <col min="12033" max="12034" width="15.58203125" style="184" customWidth="1"/>
    <col min="12035" max="12035" width="15.25" style="184" customWidth="1"/>
    <col min="12036" max="12036" width="17.5" style="184" customWidth="1"/>
    <col min="12037" max="12037" width="15.08203125" style="184" customWidth="1"/>
    <col min="12038" max="12038" width="15.25" style="184" customWidth="1"/>
    <col min="12039" max="12039" width="3.75" style="184" customWidth="1"/>
    <col min="12040" max="12040" width="2.5" style="184" customWidth="1"/>
    <col min="12041" max="12287" width="9" style="184"/>
    <col min="12288" max="12288" width="1.08203125" style="184" customWidth="1"/>
    <col min="12289" max="12290" width="15.58203125" style="184" customWidth="1"/>
    <col min="12291" max="12291" width="15.25" style="184" customWidth="1"/>
    <col min="12292" max="12292" width="17.5" style="184" customWidth="1"/>
    <col min="12293" max="12293" width="15.08203125" style="184" customWidth="1"/>
    <col min="12294" max="12294" width="15.25" style="184" customWidth="1"/>
    <col min="12295" max="12295" width="3.75" style="184" customWidth="1"/>
    <col min="12296" max="12296" width="2.5" style="184" customWidth="1"/>
    <col min="12297" max="12543" width="9" style="184"/>
    <col min="12544" max="12544" width="1.08203125" style="184" customWidth="1"/>
    <col min="12545" max="12546" width="15.58203125" style="184" customWidth="1"/>
    <col min="12547" max="12547" width="15.25" style="184" customWidth="1"/>
    <col min="12548" max="12548" width="17.5" style="184" customWidth="1"/>
    <col min="12549" max="12549" width="15.08203125" style="184" customWidth="1"/>
    <col min="12550" max="12550" width="15.25" style="184" customWidth="1"/>
    <col min="12551" max="12551" width="3.75" style="184" customWidth="1"/>
    <col min="12552" max="12552" width="2.5" style="184" customWidth="1"/>
    <col min="12553" max="12799" width="9" style="184"/>
    <col min="12800" max="12800" width="1.08203125" style="184" customWidth="1"/>
    <col min="12801" max="12802" width="15.58203125" style="184" customWidth="1"/>
    <col min="12803" max="12803" width="15.25" style="184" customWidth="1"/>
    <col min="12804" max="12804" width="17.5" style="184" customWidth="1"/>
    <col min="12805" max="12805" width="15.08203125" style="184" customWidth="1"/>
    <col min="12806" max="12806" width="15.25" style="184" customWidth="1"/>
    <col min="12807" max="12807" width="3.75" style="184" customWidth="1"/>
    <col min="12808" max="12808" width="2.5" style="184" customWidth="1"/>
    <col min="12809" max="13055" width="9" style="184"/>
    <col min="13056" max="13056" width="1.08203125" style="184" customWidth="1"/>
    <col min="13057" max="13058" width="15.58203125" style="184" customWidth="1"/>
    <col min="13059" max="13059" width="15.25" style="184" customWidth="1"/>
    <col min="13060" max="13060" width="17.5" style="184" customWidth="1"/>
    <col min="13061" max="13061" width="15.08203125" style="184" customWidth="1"/>
    <col min="13062" max="13062" width="15.25" style="184" customWidth="1"/>
    <col min="13063" max="13063" width="3.75" style="184" customWidth="1"/>
    <col min="13064" max="13064" width="2.5" style="184" customWidth="1"/>
    <col min="13065" max="13311" width="9" style="184"/>
    <col min="13312" max="13312" width="1.08203125" style="184" customWidth="1"/>
    <col min="13313" max="13314" width="15.58203125" style="184" customWidth="1"/>
    <col min="13315" max="13315" width="15.25" style="184" customWidth="1"/>
    <col min="13316" max="13316" width="17.5" style="184" customWidth="1"/>
    <col min="13317" max="13317" width="15.08203125" style="184" customWidth="1"/>
    <col min="13318" max="13318" width="15.25" style="184" customWidth="1"/>
    <col min="13319" max="13319" width="3.75" style="184" customWidth="1"/>
    <col min="13320" max="13320" width="2.5" style="184" customWidth="1"/>
    <col min="13321" max="13567" width="9" style="184"/>
    <col min="13568" max="13568" width="1.08203125" style="184" customWidth="1"/>
    <col min="13569" max="13570" width="15.58203125" style="184" customWidth="1"/>
    <col min="13571" max="13571" width="15.25" style="184" customWidth="1"/>
    <col min="13572" max="13572" width="17.5" style="184" customWidth="1"/>
    <col min="13573" max="13573" width="15.08203125" style="184" customWidth="1"/>
    <col min="13574" max="13574" width="15.25" style="184" customWidth="1"/>
    <col min="13575" max="13575" width="3.75" style="184" customWidth="1"/>
    <col min="13576" max="13576" width="2.5" style="184" customWidth="1"/>
    <col min="13577" max="13823" width="9" style="184"/>
    <col min="13824" max="13824" width="1.08203125" style="184" customWidth="1"/>
    <col min="13825" max="13826" width="15.58203125" style="184" customWidth="1"/>
    <col min="13827" max="13827" width="15.25" style="184" customWidth="1"/>
    <col min="13828" max="13828" width="17.5" style="184" customWidth="1"/>
    <col min="13829" max="13829" width="15.08203125" style="184" customWidth="1"/>
    <col min="13830" max="13830" width="15.25" style="184" customWidth="1"/>
    <col min="13831" max="13831" width="3.75" style="184" customWidth="1"/>
    <col min="13832" max="13832" width="2.5" style="184" customWidth="1"/>
    <col min="13833" max="14079" width="9" style="184"/>
    <col min="14080" max="14080" width="1.08203125" style="184" customWidth="1"/>
    <col min="14081" max="14082" width="15.58203125" style="184" customWidth="1"/>
    <col min="14083" max="14083" width="15.25" style="184" customWidth="1"/>
    <col min="14084" max="14084" width="17.5" style="184" customWidth="1"/>
    <col min="14085" max="14085" width="15.08203125" style="184" customWidth="1"/>
    <col min="14086" max="14086" width="15.25" style="184" customWidth="1"/>
    <col min="14087" max="14087" width="3.75" style="184" customWidth="1"/>
    <col min="14088" max="14088" width="2.5" style="184" customWidth="1"/>
    <col min="14089" max="14335" width="9" style="184"/>
    <col min="14336" max="14336" width="1.08203125" style="184" customWidth="1"/>
    <col min="14337" max="14338" width="15.58203125" style="184" customWidth="1"/>
    <col min="14339" max="14339" width="15.25" style="184" customWidth="1"/>
    <col min="14340" max="14340" width="17.5" style="184" customWidth="1"/>
    <col min="14341" max="14341" width="15.08203125" style="184" customWidth="1"/>
    <col min="14342" max="14342" width="15.25" style="184" customWidth="1"/>
    <col min="14343" max="14343" width="3.75" style="184" customWidth="1"/>
    <col min="14344" max="14344" width="2.5" style="184" customWidth="1"/>
    <col min="14345" max="14591" width="9" style="184"/>
    <col min="14592" max="14592" width="1.08203125" style="184" customWidth="1"/>
    <col min="14593" max="14594" width="15.58203125" style="184" customWidth="1"/>
    <col min="14595" max="14595" width="15.25" style="184" customWidth="1"/>
    <col min="14596" max="14596" width="17.5" style="184" customWidth="1"/>
    <col min="14597" max="14597" width="15.08203125" style="184" customWidth="1"/>
    <col min="14598" max="14598" width="15.25" style="184" customWidth="1"/>
    <col min="14599" max="14599" width="3.75" style="184" customWidth="1"/>
    <col min="14600" max="14600" width="2.5" style="184" customWidth="1"/>
    <col min="14601" max="14847" width="9" style="184"/>
    <col min="14848" max="14848" width="1.08203125" style="184" customWidth="1"/>
    <col min="14849" max="14850" width="15.58203125" style="184" customWidth="1"/>
    <col min="14851" max="14851" width="15.25" style="184" customWidth="1"/>
    <col min="14852" max="14852" width="17.5" style="184" customWidth="1"/>
    <col min="14853" max="14853" width="15.08203125" style="184" customWidth="1"/>
    <col min="14854" max="14854" width="15.25" style="184" customWidth="1"/>
    <col min="14855" max="14855" width="3.75" style="184" customWidth="1"/>
    <col min="14856" max="14856" width="2.5" style="184" customWidth="1"/>
    <col min="14857" max="15103" width="9" style="184"/>
    <col min="15104" max="15104" width="1.08203125" style="184" customWidth="1"/>
    <col min="15105" max="15106" width="15.58203125" style="184" customWidth="1"/>
    <col min="15107" max="15107" width="15.25" style="184" customWidth="1"/>
    <col min="15108" max="15108" width="17.5" style="184" customWidth="1"/>
    <col min="15109" max="15109" width="15.08203125" style="184" customWidth="1"/>
    <col min="15110" max="15110" width="15.25" style="184" customWidth="1"/>
    <col min="15111" max="15111" width="3.75" style="184" customWidth="1"/>
    <col min="15112" max="15112" width="2.5" style="184" customWidth="1"/>
    <col min="15113" max="15359" width="9" style="184"/>
    <col min="15360" max="15360" width="1.08203125" style="184" customWidth="1"/>
    <col min="15361" max="15362" width="15.58203125" style="184" customWidth="1"/>
    <col min="15363" max="15363" width="15.25" style="184" customWidth="1"/>
    <col min="15364" max="15364" width="17.5" style="184" customWidth="1"/>
    <col min="15365" max="15365" width="15.08203125" style="184" customWidth="1"/>
    <col min="15366" max="15366" width="15.25" style="184" customWidth="1"/>
    <col min="15367" max="15367" width="3.75" style="184" customWidth="1"/>
    <col min="15368" max="15368" width="2.5" style="184" customWidth="1"/>
    <col min="15369" max="15615" width="9" style="184"/>
    <col min="15616" max="15616" width="1.08203125" style="184" customWidth="1"/>
    <col min="15617" max="15618" width="15.58203125" style="184" customWidth="1"/>
    <col min="15619" max="15619" width="15.25" style="184" customWidth="1"/>
    <col min="15620" max="15620" width="17.5" style="184" customWidth="1"/>
    <col min="15621" max="15621" width="15.08203125" style="184" customWidth="1"/>
    <col min="15622" max="15622" width="15.25" style="184" customWidth="1"/>
    <col min="15623" max="15623" width="3.75" style="184" customWidth="1"/>
    <col min="15624" max="15624" width="2.5" style="184" customWidth="1"/>
    <col min="15625" max="15871" width="9" style="184"/>
    <col min="15872" max="15872" width="1.08203125" style="184" customWidth="1"/>
    <col min="15873" max="15874" width="15.58203125" style="184" customWidth="1"/>
    <col min="15875" max="15875" width="15.25" style="184" customWidth="1"/>
    <col min="15876" max="15876" width="17.5" style="184" customWidth="1"/>
    <col min="15877" max="15877" width="15.08203125" style="184" customWidth="1"/>
    <col min="15878" max="15878" width="15.25" style="184" customWidth="1"/>
    <col min="15879" max="15879" width="3.75" style="184" customWidth="1"/>
    <col min="15880" max="15880" width="2.5" style="184" customWidth="1"/>
    <col min="15881" max="16127" width="9" style="184"/>
    <col min="16128" max="16128" width="1.08203125" style="184" customWidth="1"/>
    <col min="16129" max="16130" width="15.58203125" style="184" customWidth="1"/>
    <col min="16131" max="16131" width="15.25" style="184" customWidth="1"/>
    <col min="16132" max="16132" width="17.5" style="184" customWidth="1"/>
    <col min="16133" max="16133" width="15.08203125" style="184" customWidth="1"/>
    <col min="16134" max="16134" width="15.25" style="184" customWidth="1"/>
    <col min="16135" max="16135" width="3.75" style="184" customWidth="1"/>
    <col min="16136" max="16136" width="2.5" style="184" customWidth="1"/>
    <col min="16137" max="16384" width="9" style="184"/>
  </cols>
  <sheetData>
    <row r="1" spans="1:7" ht="20.149999999999999" customHeight="1">
      <c r="A1" s="184" t="s">
        <v>556</v>
      </c>
    </row>
    <row r="2" spans="1:7" ht="20.149999999999999" customHeight="1">
      <c r="D2" s="1632" t="s">
        <v>195</v>
      </c>
      <c r="E2" s="1632"/>
      <c r="F2" s="1632"/>
    </row>
    <row r="3" spans="1:7" ht="20.149999999999999" customHeight="1">
      <c r="E3" s="188"/>
      <c r="F3" s="188"/>
    </row>
    <row r="4" spans="1:7" ht="20.149999999999999" customHeight="1">
      <c r="A4" s="1636" t="s">
        <v>557</v>
      </c>
      <c r="B4" s="1636"/>
      <c r="C4" s="1636"/>
      <c r="D4" s="1636"/>
      <c r="E4" s="1636"/>
      <c r="F4" s="1636"/>
    </row>
    <row r="5" spans="1:7" ht="20.149999999999999" customHeight="1">
      <c r="A5" s="187"/>
      <c r="B5" s="187"/>
      <c r="C5" s="187"/>
      <c r="D5" s="187"/>
      <c r="E5" s="187"/>
      <c r="F5" s="187"/>
    </row>
    <row r="6" spans="1:7" ht="52.5" customHeight="1">
      <c r="A6" s="480" t="s">
        <v>197</v>
      </c>
      <c r="B6" s="1637"/>
      <c r="C6" s="1638"/>
      <c r="D6" s="1638"/>
      <c r="E6" s="1638"/>
      <c r="F6" s="1639"/>
      <c r="G6" s="186"/>
    </row>
    <row r="7" spans="1:7" ht="54.75" customHeight="1">
      <c r="A7" s="481" t="s">
        <v>198</v>
      </c>
      <c r="B7" s="1640" t="s">
        <v>427</v>
      </c>
      <c r="C7" s="1641"/>
      <c r="D7" s="1641"/>
      <c r="E7" s="1641"/>
      <c r="F7" s="1642"/>
      <c r="G7" s="186"/>
    </row>
    <row r="8" spans="1:7" ht="18" customHeight="1">
      <c r="A8" s="482"/>
      <c r="B8" s="482"/>
      <c r="C8" s="482"/>
      <c r="D8" s="482"/>
      <c r="E8" s="482"/>
      <c r="F8" s="482"/>
    </row>
    <row r="9" spans="1:7" ht="112.5" customHeight="1">
      <c r="A9" s="1634" t="s">
        <v>558</v>
      </c>
      <c r="B9" s="1643" t="s">
        <v>559</v>
      </c>
      <c r="C9" s="1644"/>
      <c r="D9" s="1644"/>
      <c r="E9" s="1644"/>
      <c r="F9" s="1645"/>
      <c r="G9" s="186"/>
    </row>
    <row r="10" spans="1:7" ht="103.5" customHeight="1">
      <c r="A10" s="1635"/>
      <c r="B10" s="1643" t="s">
        <v>560</v>
      </c>
      <c r="C10" s="1644"/>
      <c r="D10" s="1643"/>
      <c r="E10" s="1644"/>
      <c r="F10" s="1645"/>
      <c r="G10" s="186"/>
    </row>
    <row r="11" spans="1:7">
      <c r="A11" s="185"/>
    </row>
    <row r="12" spans="1:7" ht="20.149999999999999" customHeight="1">
      <c r="A12" s="1633" t="s">
        <v>561</v>
      </c>
      <c r="B12" s="1633"/>
      <c r="C12" s="1633"/>
      <c r="D12" s="1633"/>
      <c r="E12" s="1633"/>
      <c r="F12" s="1633"/>
    </row>
    <row r="13" spans="1:7" ht="20.149999999999999" customHeight="1">
      <c r="A13" s="1633"/>
      <c r="B13" s="1633"/>
      <c r="C13" s="1633"/>
      <c r="D13" s="1633"/>
      <c r="E13" s="1633"/>
      <c r="F13" s="1633"/>
    </row>
  </sheetData>
  <mergeCells count="9">
    <mergeCell ref="D2:F2"/>
    <mergeCell ref="A12:F13"/>
    <mergeCell ref="A9:A10"/>
    <mergeCell ref="A4:F4"/>
    <mergeCell ref="B6:F6"/>
    <mergeCell ref="B7:F7"/>
    <mergeCell ref="B9:F9"/>
    <mergeCell ref="B10:C10"/>
    <mergeCell ref="D10:F10"/>
  </mergeCells>
  <phoneticPr fontId="14"/>
  <pageMargins left="0.7" right="0.7" top="0.75" bottom="0.75" header="0.3" footer="0.3"/>
  <pageSetup paperSize="9"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85B3-B16B-4425-AC7E-57D912B0A554}">
  <dimension ref="A1:L14"/>
  <sheetViews>
    <sheetView view="pageBreakPreview" zoomScale="110" zoomScaleNormal="100" zoomScaleSheetLayoutView="110" workbookViewId="0">
      <selection activeCell="B1" sqref="B1"/>
    </sheetView>
  </sheetViews>
  <sheetFormatPr defaultRowHeight="13"/>
  <cols>
    <col min="1" max="1" width="1.33203125" style="5" customWidth="1"/>
    <col min="2" max="2" width="24.25" style="5" customWidth="1"/>
    <col min="3" max="3" width="4" style="5" customWidth="1"/>
    <col min="4" max="5" width="30.58203125" style="5" customWidth="1"/>
    <col min="6" max="6" width="3.08203125" style="5" customWidth="1"/>
    <col min="7" max="7" width="1.33203125" style="5" customWidth="1"/>
    <col min="8" max="255" width="9" style="5"/>
    <col min="256" max="256" width="4.58203125" style="5" customWidth="1"/>
    <col min="257" max="257" width="24.25" style="5" customWidth="1"/>
    <col min="258" max="258" width="4" style="5" customWidth="1"/>
    <col min="259" max="261" width="20.08203125" style="5" customWidth="1"/>
    <col min="262" max="262" width="3.08203125" style="5" customWidth="1"/>
    <col min="263" max="511" width="9" style="5"/>
    <col min="512" max="512" width="4.58203125" style="5" customWidth="1"/>
    <col min="513" max="513" width="24.25" style="5" customWidth="1"/>
    <col min="514" max="514" width="4" style="5" customWidth="1"/>
    <col min="515" max="517" width="20.08203125" style="5" customWidth="1"/>
    <col min="518" max="518" width="3.08203125" style="5" customWidth="1"/>
    <col min="519" max="767" width="9" style="5"/>
    <col min="768" max="768" width="4.58203125" style="5" customWidth="1"/>
    <col min="769" max="769" width="24.25" style="5" customWidth="1"/>
    <col min="770" max="770" width="4" style="5" customWidth="1"/>
    <col min="771" max="773" width="20.08203125" style="5" customWidth="1"/>
    <col min="774" max="774" width="3.08203125" style="5" customWidth="1"/>
    <col min="775" max="1023" width="9" style="5"/>
    <col min="1024" max="1024" width="4.58203125" style="5" customWidth="1"/>
    <col min="1025" max="1025" width="24.25" style="5" customWidth="1"/>
    <col min="1026" max="1026" width="4" style="5" customWidth="1"/>
    <col min="1027" max="1029" width="20.08203125" style="5" customWidth="1"/>
    <col min="1030" max="1030" width="3.08203125" style="5" customWidth="1"/>
    <col min="1031" max="1279" width="9" style="5"/>
    <col min="1280" max="1280" width="4.58203125" style="5" customWidth="1"/>
    <col min="1281" max="1281" width="24.25" style="5" customWidth="1"/>
    <col min="1282" max="1282" width="4" style="5" customWidth="1"/>
    <col min="1283" max="1285" width="20.08203125" style="5" customWidth="1"/>
    <col min="1286" max="1286" width="3.08203125" style="5" customWidth="1"/>
    <col min="1287" max="1535" width="9" style="5"/>
    <col min="1536" max="1536" width="4.58203125" style="5" customWidth="1"/>
    <col min="1537" max="1537" width="24.25" style="5" customWidth="1"/>
    <col min="1538" max="1538" width="4" style="5" customWidth="1"/>
    <col min="1539" max="1541" width="20.08203125" style="5" customWidth="1"/>
    <col min="1542" max="1542" width="3.08203125" style="5" customWidth="1"/>
    <col min="1543" max="1791" width="9" style="5"/>
    <col min="1792" max="1792" width="4.58203125" style="5" customWidth="1"/>
    <col min="1793" max="1793" width="24.25" style="5" customWidth="1"/>
    <col min="1794" max="1794" width="4" style="5" customWidth="1"/>
    <col min="1795" max="1797" width="20.08203125" style="5" customWidth="1"/>
    <col min="1798" max="1798" width="3.08203125" style="5" customWidth="1"/>
    <col min="1799" max="2047" width="9" style="5"/>
    <col min="2048" max="2048" width="4.58203125" style="5" customWidth="1"/>
    <col min="2049" max="2049" width="24.25" style="5" customWidth="1"/>
    <col min="2050" max="2050" width="4" style="5" customWidth="1"/>
    <col min="2051" max="2053" width="20.08203125" style="5" customWidth="1"/>
    <col min="2054" max="2054" width="3.08203125" style="5" customWidth="1"/>
    <col min="2055" max="2303" width="9" style="5"/>
    <col min="2304" max="2304" width="4.58203125" style="5" customWidth="1"/>
    <col min="2305" max="2305" width="24.25" style="5" customWidth="1"/>
    <col min="2306" max="2306" width="4" style="5" customWidth="1"/>
    <col min="2307" max="2309" width="20.08203125" style="5" customWidth="1"/>
    <col min="2310" max="2310" width="3.08203125" style="5" customWidth="1"/>
    <col min="2311" max="2559" width="9" style="5"/>
    <col min="2560" max="2560" width="4.58203125" style="5" customWidth="1"/>
    <col min="2561" max="2561" width="24.25" style="5" customWidth="1"/>
    <col min="2562" max="2562" width="4" style="5" customWidth="1"/>
    <col min="2563" max="2565" width="20.08203125" style="5" customWidth="1"/>
    <col min="2566" max="2566" width="3.08203125" style="5" customWidth="1"/>
    <col min="2567" max="2815" width="9" style="5"/>
    <col min="2816" max="2816" width="4.58203125" style="5" customWidth="1"/>
    <col min="2817" max="2817" width="24.25" style="5" customWidth="1"/>
    <col min="2818" max="2818" width="4" style="5" customWidth="1"/>
    <col min="2819" max="2821" width="20.08203125" style="5" customWidth="1"/>
    <col min="2822" max="2822" width="3.08203125" style="5" customWidth="1"/>
    <col min="2823" max="3071" width="9" style="5"/>
    <col min="3072" max="3072" width="4.58203125" style="5" customWidth="1"/>
    <col min="3073" max="3073" width="24.25" style="5" customWidth="1"/>
    <col min="3074" max="3074" width="4" style="5" customWidth="1"/>
    <col min="3075" max="3077" width="20.08203125" style="5" customWidth="1"/>
    <col min="3078" max="3078" width="3.08203125" style="5" customWidth="1"/>
    <col min="3079" max="3327" width="9" style="5"/>
    <col min="3328" max="3328" width="4.58203125" style="5" customWidth="1"/>
    <col min="3329" max="3329" width="24.25" style="5" customWidth="1"/>
    <col min="3330" max="3330" width="4" style="5" customWidth="1"/>
    <col min="3331" max="3333" width="20.08203125" style="5" customWidth="1"/>
    <col min="3334" max="3334" width="3.08203125" style="5" customWidth="1"/>
    <col min="3335" max="3583" width="9" style="5"/>
    <col min="3584" max="3584" width="4.58203125" style="5" customWidth="1"/>
    <col min="3585" max="3585" width="24.25" style="5" customWidth="1"/>
    <col min="3586" max="3586" width="4" style="5" customWidth="1"/>
    <col min="3587" max="3589" width="20.08203125" style="5" customWidth="1"/>
    <col min="3590" max="3590" width="3.08203125" style="5" customWidth="1"/>
    <col min="3591" max="3839" width="9" style="5"/>
    <col min="3840" max="3840" width="4.58203125" style="5" customWidth="1"/>
    <col min="3841" max="3841" width="24.25" style="5" customWidth="1"/>
    <col min="3842" max="3842" width="4" style="5" customWidth="1"/>
    <col min="3843" max="3845" width="20.08203125" style="5" customWidth="1"/>
    <col min="3846" max="3846" width="3.08203125" style="5" customWidth="1"/>
    <col min="3847" max="4095" width="9" style="5"/>
    <col min="4096" max="4096" width="4.58203125" style="5" customWidth="1"/>
    <col min="4097" max="4097" width="24.25" style="5" customWidth="1"/>
    <col min="4098" max="4098" width="4" style="5" customWidth="1"/>
    <col min="4099" max="4101" width="20.08203125" style="5" customWidth="1"/>
    <col min="4102" max="4102" width="3.08203125" style="5" customWidth="1"/>
    <col min="4103" max="4351" width="9" style="5"/>
    <col min="4352" max="4352" width="4.58203125" style="5" customWidth="1"/>
    <col min="4353" max="4353" width="24.25" style="5" customWidth="1"/>
    <col min="4354" max="4354" width="4" style="5" customWidth="1"/>
    <col min="4355" max="4357" width="20.08203125" style="5" customWidth="1"/>
    <col min="4358" max="4358" width="3.08203125" style="5" customWidth="1"/>
    <col min="4359" max="4607" width="9" style="5"/>
    <col min="4608" max="4608" width="4.58203125" style="5" customWidth="1"/>
    <col min="4609" max="4609" width="24.25" style="5" customWidth="1"/>
    <col min="4610" max="4610" width="4" style="5" customWidth="1"/>
    <col min="4611" max="4613" width="20.08203125" style="5" customWidth="1"/>
    <col min="4614" max="4614" width="3.08203125" style="5" customWidth="1"/>
    <col min="4615" max="4863" width="9" style="5"/>
    <col min="4864" max="4864" width="4.58203125" style="5" customWidth="1"/>
    <col min="4865" max="4865" width="24.25" style="5" customWidth="1"/>
    <col min="4866" max="4866" width="4" style="5" customWidth="1"/>
    <col min="4867" max="4869" width="20.08203125" style="5" customWidth="1"/>
    <col min="4870" max="4870" width="3.08203125" style="5" customWidth="1"/>
    <col min="4871" max="5119" width="9" style="5"/>
    <col min="5120" max="5120" width="4.58203125" style="5" customWidth="1"/>
    <col min="5121" max="5121" width="24.25" style="5" customWidth="1"/>
    <col min="5122" max="5122" width="4" style="5" customWidth="1"/>
    <col min="5123" max="5125" width="20.08203125" style="5" customWidth="1"/>
    <col min="5126" max="5126" width="3.08203125" style="5" customWidth="1"/>
    <col min="5127" max="5375" width="9" style="5"/>
    <col min="5376" max="5376" width="4.58203125" style="5" customWidth="1"/>
    <col min="5377" max="5377" width="24.25" style="5" customWidth="1"/>
    <col min="5378" max="5378" width="4" style="5" customWidth="1"/>
    <col min="5379" max="5381" width="20.08203125" style="5" customWidth="1"/>
    <col min="5382" max="5382" width="3.08203125" style="5" customWidth="1"/>
    <col min="5383" max="5631" width="9" style="5"/>
    <col min="5632" max="5632" width="4.58203125" style="5" customWidth="1"/>
    <col min="5633" max="5633" width="24.25" style="5" customWidth="1"/>
    <col min="5634" max="5634" width="4" style="5" customWidth="1"/>
    <col min="5635" max="5637" width="20.08203125" style="5" customWidth="1"/>
    <col min="5638" max="5638" width="3.08203125" style="5" customWidth="1"/>
    <col min="5639" max="5887" width="9" style="5"/>
    <col min="5888" max="5888" width="4.58203125" style="5" customWidth="1"/>
    <col min="5889" max="5889" width="24.25" style="5" customWidth="1"/>
    <col min="5890" max="5890" width="4" style="5" customWidth="1"/>
    <col min="5891" max="5893" width="20.08203125" style="5" customWidth="1"/>
    <col min="5894" max="5894" width="3.08203125" style="5" customWidth="1"/>
    <col min="5895" max="6143" width="9" style="5"/>
    <col min="6144" max="6144" width="4.58203125" style="5" customWidth="1"/>
    <col min="6145" max="6145" width="24.25" style="5" customWidth="1"/>
    <col min="6146" max="6146" width="4" style="5" customWidth="1"/>
    <col min="6147" max="6149" width="20.08203125" style="5" customWidth="1"/>
    <col min="6150" max="6150" width="3.08203125" style="5" customWidth="1"/>
    <col min="6151" max="6399" width="9" style="5"/>
    <col min="6400" max="6400" width="4.58203125" style="5" customWidth="1"/>
    <col min="6401" max="6401" width="24.25" style="5" customWidth="1"/>
    <col min="6402" max="6402" width="4" style="5" customWidth="1"/>
    <col min="6403" max="6405" width="20.08203125" style="5" customWidth="1"/>
    <col min="6406" max="6406" width="3.08203125" style="5" customWidth="1"/>
    <col min="6407" max="6655" width="9" style="5"/>
    <col min="6656" max="6656" width="4.58203125" style="5" customWidth="1"/>
    <col min="6657" max="6657" width="24.25" style="5" customWidth="1"/>
    <col min="6658" max="6658" width="4" style="5" customWidth="1"/>
    <col min="6659" max="6661" width="20.08203125" style="5" customWidth="1"/>
    <col min="6662" max="6662" width="3.08203125" style="5" customWidth="1"/>
    <col min="6663" max="6911" width="9" style="5"/>
    <col min="6912" max="6912" width="4.58203125" style="5" customWidth="1"/>
    <col min="6913" max="6913" width="24.25" style="5" customWidth="1"/>
    <col min="6914" max="6914" width="4" style="5" customWidth="1"/>
    <col min="6915" max="6917" width="20.08203125" style="5" customWidth="1"/>
    <col min="6918" max="6918" width="3.08203125" style="5" customWidth="1"/>
    <col min="6919" max="7167" width="9" style="5"/>
    <col min="7168" max="7168" width="4.58203125" style="5" customWidth="1"/>
    <col min="7169" max="7169" width="24.25" style="5" customWidth="1"/>
    <col min="7170" max="7170" width="4" style="5" customWidth="1"/>
    <col min="7171" max="7173" width="20.08203125" style="5" customWidth="1"/>
    <col min="7174" max="7174" width="3.08203125" style="5" customWidth="1"/>
    <col min="7175" max="7423" width="9" style="5"/>
    <col min="7424" max="7424" width="4.58203125" style="5" customWidth="1"/>
    <col min="7425" max="7425" width="24.25" style="5" customWidth="1"/>
    <col min="7426" max="7426" width="4" style="5" customWidth="1"/>
    <col min="7427" max="7429" width="20.08203125" style="5" customWidth="1"/>
    <col min="7430" max="7430" width="3.08203125" style="5" customWidth="1"/>
    <col min="7431" max="7679" width="9" style="5"/>
    <col min="7680" max="7680" width="4.58203125" style="5" customWidth="1"/>
    <col min="7681" max="7681" width="24.25" style="5" customWidth="1"/>
    <col min="7682" max="7682" width="4" style="5" customWidth="1"/>
    <col min="7683" max="7685" width="20.08203125" style="5" customWidth="1"/>
    <col min="7686" max="7686" width="3.08203125" style="5" customWidth="1"/>
    <col min="7687" max="7935" width="9" style="5"/>
    <col min="7936" max="7936" width="4.58203125" style="5" customWidth="1"/>
    <col min="7937" max="7937" width="24.25" style="5" customWidth="1"/>
    <col min="7938" max="7938" width="4" style="5" customWidth="1"/>
    <col min="7939" max="7941" width="20.08203125" style="5" customWidth="1"/>
    <col min="7942" max="7942" width="3.08203125" style="5" customWidth="1"/>
    <col min="7943" max="8191" width="9" style="5"/>
    <col min="8192" max="8192" width="4.58203125" style="5" customWidth="1"/>
    <col min="8193" max="8193" width="24.25" style="5" customWidth="1"/>
    <col min="8194" max="8194" width="4" style="5" customWidth="1"/>
    <col min="8195" max="8197" width="20.08203125" style="5" customWidth="1"/>
    <col min="8198" max="8198" width="3.08203125" style="5" customWidth="1"/>
    <col min="8199" max="8447" width="9" style="5"/>
    <col min="8448" max="8448" width="4.58203125" style="5" customWidth="1"/>
    <col min="8449" max="8449" width="24.25" style="5" customWidth="1"/>
    <col min="8450" max="8450" width="4" style="5" customWidth="1"/>
    <col min="8451" max="8453" width="20.08203125" style="5" customWidth="1"/>
    <col min="8454" max="8454" width="3.08203125" style="5" customWidth="1"/>
    <col min="8455" max="8703" width="9" style="5"/>
    <col min="8704" max="8704" width="4.58203125" style="5" customWidth="1"/>
    <col min="8705" max="8705" width="24.25" style="5" customWidth="1"/>
    <col min="8706" max="8706" width="4" style="5" customWidth="1"/>
    <col min="8707" max="8709" width="20.08203125" style="5" customWidth="1"/>
    <col min="8710" max="8710" width="3.08203125" style="5" customWidth="1"/>
    <col min="8711" max="8959" width="9" style="5"/>
    <col min="8960" max="8960" width="4.58203125" style="5" customWidth="1"/>
    <col min="8961" max="8961" width="24.25" style="5" customWidth="1"/>
    <col min="8962" max="8962" width="4" style="5" customWidth="1"/>
    <col min="8963" max="8965" width="20.08203125" style="5" customWidth="1"/>
    <col min="8966" max="8966" width="3.08203125" style="5" customWidth="1"/>
    <col min="8967" max="9215" width="9" style="5"/>
    <col min="9216" max="9216" width="4.58203125" style="5" customWidth="1"/>
    <col min="9217" max="9217" width="24.25" style="5" customWidth="1"/>
    <col min="9218" max="9218" width="4" style="5" customWidth="1"/>
    <col min="9219" max="9221" width="20.08203125" style="5" customWidth="1"/>
    <col min="9222" max="9222" width="3.08203125" style="5" customWidth="1"/>
    <col min="9223" max="9471" width="9" style="5"/>
    <col min="9472" max="9472" width="4.58203125" style="5" customWidth="1"/>
    <col min="9473" max="9473" width="24.25" style="5" customWidth="1"/>
    <col min="9474" max="9474" width="4" style="5" customWidth="1"/>
    <col min="9475" max="9477" width="20.08203125" style="5" customWidth="1"/>
    <col min="9478" max="9478" width="3.08203125" style="5" customWidth="1"/>
    <col min="9479" max="9727" width="9" style="5"/>
    <col min="9728" max="9728" width="4.58203125" style="5" customWidth="1"/>
    <col min="9729" max="9729" width="24.25" style="5" customWidth="1"/>
    <col min="9730" max="9730" width="4" style="5" customWidth="1"/>
    <col min="9731" max="9733" width="20.08203125" style="5" customWidth="1"/>
    <col min="9734" max="9734" width="3.08203125" style="5" customWidth="1"/>
    <col min="9735" max="9983" width="9" style="5"/>
    <col min="9984" max="9984" width="4.58203125" style="5" customWidth="1"/>
    <col min="9985" max="9985" width="24.25" style="5" customWidth="1"/>
    <col min="9986" max="9986" width="4" style="5" customWidth="1"/>
    <col min="9987" max="9989" width="20.08203125" style="5" customWidth="1"/>
    <col min="9990" max="9990" width="3.08203125" style="5" customWidth="1"/>
    <col min="9991" max="10239" width="9" style="5"/>
    <col min="10240" max="10240" width="4.58203125" style="5" customWidth="1"/>
    <col min="10241" max="10241" width="24.25" style="5" customWidth="1"/>
    <col min="10242" max="10242" width="4" style="5" customWidth="1"/>
    <col min="10243" max="10245" width="20.08203125" style="5" customWidth="1"/>
    <col min="10246" max="10246" width="3.08203125" style="5" customWidth="1"/>
    <col min="10247" max="10495" width="9" style="5"/>
    <col min="10496" max="10496" width="4.58203125" style="5" customWidth="1"/>
    <col min="10497" max="10497" width="24.25" style="5" customWidth="1"/>
    <col min="10498" max="10498" width="4" style="5" customWidth="1"/>
    <col min="10499" max="10501" width="20.08203125" style="5" customWidth="1"/>
    <col min="10502" max="10502" width="3.08203125" style="5" customWidth="1"/>
    <col min="10503" max="10751" width="9" style="5"/>
    <col min="10752" max="10752" width="4.58203125" style="5" customWidth="1"/>
    <col min="10753" max="10753" width="24.25" style="5" customWidth="1"/>
    <col min="10754" max="10754" width="4" style="5" customWidth="1"/>
    <col min="10755" max="10757" width="20.08203125" style="5" customWidth="1"/>
    <col min="10758" max="10758" width="3.08203125" style="5" customWidth="1"/>
    <col min="10759" max="11007" width="9" style="5"/>
    <col min="11008" max="11008" width="4.58203125" style="5" customWidth="1"/>
    <col min="11009" max="11009" width="24.25" style="5" customWidth="1"/>
    <col min="11010" max="11010" width="4" style="5" customWidth="1"/>
    <col min="11011" max="11013" width="20.08203125" style="5" customWidth="1"/>
    <col min="11014" max="11014" width="3.08203125" style="5" customWidth="1"/>
    <col min="11015" max="11263" width="9" style="5"/>
    <col min="11264" max="11264" width="4.58203125" style="5" customWidth="1"/>
    <col min="11265" max="11265" width="24.25" style="5" customWidth="1"/>
    <col min="11266" max="11266" width="4" style="5" customWidth="1"/>
    <col min="11267" max="11269" width="20.08203125" style="5" customWidth="1"/>
    <col min="11270" max="11270" width="3.08203125" style="5" customWidth="1"/>
    <col min="11271" max="11519" width="9" style="5"/>
    <col min="11520" max="11520" width="4.58203125" style="5" customWidth="1"/>
    <col min="11521" max="11521" width="24.25" style="5" customWidth="1"/>
    <col min="11522" max="11522" width="4" style="5" customWidth="1"/>
    <col min="11523" max="11525" width="20.08203125" style="5" customWidth="1"/>
    <col min="11526" max="11526" width="3.08203125" style="5" customWidth="1"/>
    <col min="11527" max="11775" width="9" style="5"/>
    <col min="11776" max="11776" width="4.58203125" style="5" customWidth="1"/>
    <col min="11777" max="11777" width="24.25" style="5" customWidth="1"/>
    <col min="11778" max="11778" width="4" style="5" customWidth="1"/>
    <col min="11779" max="11781" width="20.08203125" style="5" customWidth="1"/>
    <col min="11782" max="11782" width="3.08203125" style="5" customWidth="1"/>
    <col min="11783" max="12031" width="9" style="5"/>
    <col min="12032" max="12032" width="4.58203125" style="5" customWidth="1"/>
    <col min="12033" max="12033" width="24.25" style="5" customWidth="1"/>
    <col min="12034" max="12034" width="4" style="5" customWidth="1"/>
    <col min="12035" max="12037" width="20.08203125" style="5" customWidth="1"/>
    <col min="12038" max="12038" width="3.08203125" style="5" customWidth="1"/>
    <col min="12039" max="12287" width="9" style="5"/>
    <col min="12288" max="12288" width="4.58203125" style="5" customWidth="1"/>
    <col min="12289" max="12289" width="24.25" style="5" customWidth="1"/>
    <col min="12290" max="12290" width="4" style="5" customWidth="1"/>
    <col min="12291" max="12293" width="20.08203125" style="5" customWidth="1"/>
    <col min="12294" max="12294" width="3.08203125" style="5" customWidth="1"/>
    <col min="12295" max="12543" width="9" style="5"/>
    <col min="12544" max="12544" width="4.58203125" style="5" customWidth="1"/>
    <col min="12545" max="12545" width="24.25" style="5" customWidth="1"/>
    <col min="12546" max="12546" width="4" style="5" customWidth="1"/>
    <col min="12547" max="12549" width="20.08203125" style="5" customWidth="1"/>
    <col min="12550" max="12550" width="3.08203125" style="5" customWidth="1"/>
    <col min="12551" max="12799" width="9" style="5"/>
    <col min="12800" max="12800" width="4.58203125" style="5" customWidth="1"/>
    <col min="12801" max="12801" width="24.25" style="5" customWidth="1"/>
    <col min="12802" max="12802" width="4" style="5" customWidth="1"/>
    <col min="12803" max="12805" width="20.08203125" style="5" customWidth="1"/>
    <col min="12806" max="12806" width="3.08203125" style="5" customWidth="1"/>
    <col min="12807" max="13055" width="9" style="5"/>
    <col min="13056" max="13056" width="4.58203125" style="5" customWidth="1"/>
    <col min="13057" max="13057" width="24.25" style="5" customWidth="1"/>
    <col min="13058" max="13058" width="4" style="5" customWidth="1"/>
    <col min="13059" max="13061" width="20.08203125" style="5" customWidth="1"/>
    <col min="13062" max="13062" width="3.08203125" style="5" customWidth="1"/>
    <col min="13063" max="13311" width="9" style="5"/>
    <col min="13312" max="13312" width="4.58203125" style="5" customWidth="1"/>
    <col min="13313" max="13313" width="24.25" style="5" customWidth="1"/>
    <col min="13314" max="13314" width="4" style="5" customWidth="1"/>
    <col min="13315" max="13317" width="20.08203125" style="5" customWidth="1"/>
    <col min="13318" max="13318" width="3.08203125" style="5" customWidth="1"/>
    <col min="13319" max="13567" width="9" style="5"/>
    <col min="13568" max="13568" width="4.58203125" style="5" customWidth="1"/>
    <col min="13569" max="13569" width="24.25" style="5" customWidth="1"/>
    <col min="13570" max="13570" width="4" style="5" customWidth="1"/>
    <col min="13571" max="13573" width="20.08203125" style="5" customWidth="1"/>
    <col min="13574" max="13574" width="3.08203125" style="5" customWidth="1"/>
    <col min="13575" max="13823" width="9" style="5"/>
    <col min="13824" max="13824" width="4.58203125" style="5" customWidth="1"/>
    <col min="13825" max="13825" width="24.25" style="5" customWidth="1"/>
    <col min="13826" max="13826" width="4" style="5" customWidth="1"/>
    <col min="13827" max="13829" width="20.08203125" style="5" customWidth="1"/>
    <col min="13830" max="13830" width="3.08203125" style="5" customWidth="1"/>
    <col min="13831" max="14079" width="9" style="5"/>
    <col min="14080" max="14080" width="4.58203125" style="5" customWidth="1"/>
    <col min="14081" max="14081" width="24.25" style="5" customWidth="1"/>
    <col min="14082" max="14082" width="4" style="5" customWidth="1"/>
    <col min="14083" max="14085" width="20.08203125" style="5" customWidth="1"/>
    <col min="14086" max="14086" width="3.08203125" style="5" customWidth="1"/>
    <col min="14087" max="14335" width="9" style="5"/>
    <col min="14336" max="14336" width="4.58203125" style="5" customWidth="1"/>
    <col min="14337" max="14337" width="24.25" style="5" customWidth="1"/>
    <col min="14338" max="14338" width="4" style="5" customWidth="1"/>
    <col min="14339" max="14341" width="20.08203125" style="5" customWidth="1"/>
    <col min="14342" max="14342" width="3.08203125" style="5" customWidth="1"/>
    <col min="14343" max="14591" width="9" style="5"/>
    <col min="14592" max="14592" width="4.58203125" style="5" customWidth="1"/>
    <col min="14593" max="14593" width="24.25" style="5" customWidth="1"/>
    <col min="14594" max="14594" width="4" style="5" customWidth="1"/>
    <col min="14595" max="14597" width="20.08203125" style="5" customWidth="1"/>
    <col min="14598" max="14598" width="3.08203125" style="5" customWidth="1"/>
    <col min="14599" max="14847" width="9" style="5"/>
    <col min="14848" max="14848" width="4.58203125" style="5" customWidth="1"/>
    <col min="14849" max="14849" width="24.25" style="5" customWidth="1"/>
    <col min="14850" max="14850" width="4" style="5" customWidth="1"/>
    <col min="14851" max="14853" width="20.08203125" style="5" customWidth="1"/>
    <col min="14854" max="14854" width="3.08203125" style="5" customWidth="1"/>
    <col min="14855" max="15103" width="9" style="5"/>
    <col min="15104" max="15104" width="4.58203125" style="5" customWidth="1"/>
    <col min="15105" max="15105" width="24.25" style="5" customWidth="1"/>
    <col min="15106" max="15106" width="4" style="5" customWidth="1"/>
    <col min="15107" max="15109" width="20.08203125" style="5" customWidth="1"/>
    <col min="15110" max="15110" width="3.08203125" style="5" customWidth="1"/>
    <col min="15111" max="15359" width="9" style="5"/>
    <col min="15360" max="15360" width="4.58203125" style="5" customWidth="1"/>
    <col min="15361" max="15361" width="24.25" style="5" customWidth="1"/>
    <col min="15362" max="15362" width="4" style="5" customWidth="1"/>
    <col min="15363" max="15365" width="20.08203125" style="5" customWidth="1"/>
    <col min="15366" max="15366" width="3.08203125" style="5" customWidth="1"/>
    <col min="15367" max="15615" width="9" style="5"/>
    <col min="15616" max="15616" width="4.58203125" style="5" customWidth="1"/>
    <col min="15617" max="15617" width="24.25" style="5" customWidth="1"/>
    <col min="15618" max="15618" width="4" style="5" customWidth="1"/>
    <col min="15619" max="15621" width="20.08203125" style="5" customWidth="1"/>
    <col min="15622" max="15622" width="3.08203125" style="5" customWidth="1"/>
    <col min="15623" max="15871" width="9" style="5"/>
    <col min="15872" max="15872" width="4.58203125" style="5" customWidth="1"/>
    <col min="15873" max="15873" width="24.25" style="5" customWidth="1"/>
    <col min="15874" max="15874" width="4" style="5" customWidth="1"/>
    <col min="15875" max="15877" width="20.08203125" style="5" customWidth="1"/>
    <col min="15878" max="15878" width="3.08203125" style="5" customWidth="1"/>
    <col min="15879" max="16127" width="9" style="5"/>
    <col min="16128" max="16128" width="4.58203125" style="5" customWidth="1"/>
    <col min="16129" max="16129" width="24.25" style="5" customWidth="1"/>
    <col min="16130" max="16130" width="4" style="5" customWidth="1"/>
    <col min="16131" max="16133" width="20.08203125" style="5" customWidth="1"/>
    <col min="16134" max="16134" width="3.08203125" style="5" customWidth="1"/>
    <col min="16135" max="16384" width="9" style="5"/>
  </cols>
  <sheetData>
    <row r="1" spans="1:12" ht="20.149999999999999" customHeight="1">
      <c r="A1" s="169"/>
      <c r="B1" s="163" t="s">
        <v>562</v>
      </c>
      <c r="C1" s="163"/>
      <c r="D1" s="163"/>
      <c r="E1" s="163"/>
      <c r="F1" s="163"/>
    </row>
    <row r="2" spans="1:12" ht="20.149999999999999" customHeight="1">
      <c r="A2" s="169"/>
      <c r="B2" s="163"/>
      <c r="C2" s="163"/>
      <c r="D2" s="163"/>
      <c r="E2" s="170" t="s">
        <v>503</v>
      </c>
      <c r="F2" s="170"/>
    </row>
    <row r="3" spans="1:12" ht="20.149999999999999" customHeight="1">
      <c r="A3" s="169"/>
      <c r="B3" s="163"/>
      <c r="C3" s="163"/>
      <c r="D3" s="163"/>
      <c r="E3" s="163"/>
      <c r="F3" s="170"/>
    </row>
    <row r="4" spans="1:12" ht="20.149999999999999" customHeight="1">
      <c r="A4" s="1584" t="s">
        <v>563</v>
      </c>
      <c r="B4" s="1584"/>
      <c r="C4" s="1584"/>
      <c r="D4" s="1584"/>
      <c r="E4" s="1584"/>
      <c r="F4" s="1584"/>
    </row>
    <row r="5" spans="1:12" ht="20.149999999999999" customHeight="1">
      <c r="A5" s="168"/>
      <c r="B5" s="168"/>
      <c r="C5" s="168"/>
      <c r="D5" s="168"/>
      <c r="E5" s="168"/>
      <c r="F5" s="168"/>
    </row>
    <row r="6" spans="1:12" ht="30" customHeight="1">
      <c r="A6" s="168"/>
      <c r="B6" s="472" t="s">
        <v>197</v>
      </c>
      <c r="C6" s="1646"/>
      <c r="D6" s="1647"/>
      <c r="E6" s="1647"/>
      <c r="F6" s="1648"/>
    </row>
    <row r="7" spans="1:12" ht="30" customHeight="1">
      <c r="A7" s="163"/>
      <c r="B7" s="473" t="s">
        <v>564</v>
      </c>
      <c r="C7" s="1619" t="s">
        <v>241</v>
      </c>
      <c r="D7" s="1619"/>
      <c r="E7" s="1619"/>
      <c r="F7" s="1620"/>
    </row>
    <row r="8" spans="1:12" ht="10.5" customHeight="1">
      <c r="A8" s="163"/>
      <c r="B8" s="1621" t="s">
        <v>565</v>
      </c>
      <c r="C8" s="177"/>
      <c r="D8" s="177"/>
      <c r="E8" s="177"/>
      <c r="F8" s="176"/>
      <c r="K8" s="164"/>
      <c r="L8" s="164"/>
    </row>
    <row r="9" spans="1:12" ht="30" customHeight="1">
      <c r="A9" s="163"/>
      <c r="B9" s="1622"/>
      <c r="C9" s="163"/>
      <c r="D9" s="474" t="s">
        <v>566</v>
      </c>
      <c r="E9" s="474" t="s">
        <v>567</v>
      </c>
      <c r="F9" s="174"/>
      <c r="K9" s="190"/>
      <c r="L9" s="170"/>
    </row>
    <row r="10" spans="1:12" ht="30" customHeight="1">
      <c r="A10" s="163"/>
      <c r="B10" s="1622"/>
      <c r="C10" s="163"/>
      <c r="D10" s="476" t="s">
        <v>183</v>
      </c>
      <c r="E10" s="483" t="s">
        <v>568</v>
      </c>
      <c r="F10" s="174"/>
    </row>
    <row r="11" spans="1:12" ht="10.5" customHeight="1">
      <c r="A11" s="163"/>
      <c r="B11" s="1623"/>
      <c r="C11" s="173"/>
      <c r="D11" s="173"/>
      <c r="E11" s="173"/>
      <c r="F11" s="172"/>
    </row>
    <row r="12" spans="1:12" ht="9.75" customHeight="1">
      <c r="A12" s="163"/>
      <c r="B12" s="163"/>
      <c r="C12" s="163"/>
      <c r="D12" s="163"/>
      <c r="E12" s="163"/>
      <c r="F12" s="163"/>
    </row>
    <row r="13" spans="1:12" s="189" customFormat="1" ht="48.75" customHeight="1">
      <c r="A13" s="163"/>
      <c r="B13" s="1614" t="s">
        <v>569</v>
      </c>
      <c r="C13" s="1614"/>
      <c r="D13" s="1614"/>
      <c r="E13" s="1614"/>
      <c r="F13" s="1614"/>
    </row>
    <row r="14" spans="1:12" s="189" customFormat="1" ht="19.5" customHeight="1"/>
  </sheetData>
  <mergeCells count="5">
    <mergeCell ref="A4:F4"/>
    <mergeCell ref="C7:F7"/>
    <mergeCell ref="B8:B11"/>
    <mergeCell ref="B13:F13"/>
    <mergeCell ref="C6:F6"/>
  </mergeCells>
  <phoneticPr fontId="14"/>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589A-85C4-4585-8E9B-F9F8127FC356}">
  <dimension ref="A1:F11"/>
  <sheetViews>
    <sheetView view="pageBreakPreview" topLeftCell="A3" zoomScale="85" zoomScaleNormal="100" zoomScaleSheetLayoutView="85" workbookViewId="0">
      <selection activeCell="K20" sqref="K20"/>
    </sheetView>
  </sheetViews>
  <sheetFormatPr defaultRowHeight="13"/>
  <cols>
    <col min="1" max="1" width="19.08203125" style="184" customWidth="1"/>
    <col min="2" max="2" width="15.58203125" style="184" customWidth="1"/>
    <col min="3" max="3" width="15.25" style="184" customWidth="1"/>
    <col min="4" max="4" width="17.5" style="184" customWidth="1"/>
    <col min="5" max="5" width="15.08203125" style="184" customWidth="1"/>
    <col min="6" max="6" width="15.25" style="184" customWidth="1"/>
    <col min="7" max="7" width="3.75" style="184" customWidth="1"/>
    <col min="8" max="8" width="2.5" style="184" customWidth="1"/>
    <col min="9" max="255" width="9" style="184"/>
    <col min="256" max="256" width="1.08203125" style="184" customWidth="1"/>
    <col min="257" max="258" width="15.58203125" style="184" customWidth="1"/>
    <col min="259" max="259" width="15.25" style="184" customWidth="1"/>
    <col min="260" max="260" width="17.5" style="184" customWidth="1"/>
    <col min="261" max="261" width="15.08203125" style="184" customWidth="1"/>
    <col min="262" max="262" width="15.25" style="184" customWidth="1"/>
    <col min="263" max="263" width="3.75" style="184" customWidth="1"/>
    <col min="264" max="264" width="2.5" style="184" customWidth="1"/>
    <col min="265" max="511" width="9" style="184"/>
    <col min="512" max="512" width="1.08203125" style="184" customWidth="1"/>
    <col min="513" max="514" width="15.58203125" style="184" customWidth="1"/>
    <col min="515" max="515" width="15.25" style="184" customWidth="1"/>
    <col min="516" max="516" width="17.5" style="184" customWidth="1"/>
    <col min="517" max="517" width="15.08203125" style="184" customWidth="1"/>
    <col min="518" max="518" width="15.25" style="184" customWidth="1"/>
    <col min="519" max="519" width="3.75" style="184" customWidth="1"/>
    <col min="520" max="520" width="2.5" style="184" customWidth="1"/>
    <col min="521" max="767" width="9" style="184"/>
    <col min="768" max="768" width="1.08203125" style="184" customWidth="1"/>
    <col min="769" max="770" width="15.58203125" style="184" customWidth="1"/>
    <col min="771" max="771" width="15.25" style="184" customWidth="1"/>
    <col min="772" max="772" width="17.5" style="184" customWidth="1"/>
    <col min="773" max="773" width="15.08203125" style="184" customWidth="1"/>
    <col min="774" max="774" width="15.25" style="184" customWidth="1"/>
    <col min="775" max="775" width="3.75" style="184" customWidth="1"/>
    <col min="776" max="776" width="2.5" style="184" customWidth="1"/>
    <col min="777" max="1023" width="9" style="184"/>
    <col min="1024" max="1024" width="1.08203125" style="184" customWidth="1"/>
    <col min="1025" max="1026" width="15.58203125" style="184" customWidth="1"/>
    <col min="1027" max="1027" width="15.25" style="184" customWidth="1"/>
    <col min="1028" max="1028" width="17.5" style="184" customWidth="1"/>
    <col min="1029" max="1029" width="15.08203125" style="184" customWidth="1"/>
    <col min="1030" max="1030" width="15.25" style="184" customWidth="1"/>
    <col min="1031" max="1031" width="3.75" style="184" customWidth="1"/>
    <col min="1032" max="1032" width="2.5" style="184" customWidth="1"/>
    <col min="1033" max="1279" width="9" style="184"/>
    <col min="1280" max="1280" width="1.08203125" style="184" customWidth="1"/>
    <col min="1281" max="1282" width="15.58203125" style="184" customWidth="1"/>
    <col min="1283" max="1283" width="15.25" style="184" customWidth="1"/>
    <col min="1284" max="1284" width="17.5" style="184" customWidth="1"/>
    <col min="1285" max="1285" width="15.08203125" style="184" customWidth="1"/>
    <col min="1286" max="1286" width="15.25" style="184" customWidth="1"/>
    <col min="1287" max="1287" width="3.75" style="184" customWidth="1"/>
    <col min="1288" max="1288" width="2.5" style="184" customWidth="1"/>
    <col min="1289" max="1535" width="9" style="184"/>
    <col min="1536" max="1536" width="1.08203125" style="184" customWidth="1"/>
    <col min="1537" max="1538" width="15.58203125" style="184" customWidth="1"/>
    <col min="1539" max="1539" width="15.25" style="184" customWidth="1"/>
    <col min="1540" max="1540" width="17.5" style="184" customWidth="1"/>
    <col min="1541" max="1541" width="15.08203125" style="184" customWidth="1"/>
    <col min="1542" max="1542" width="15.25" style="184" customWidth="1"/>
    <col min="1543" max="1543" width="3.75" style="184" customWidth="1"/>
    <col min="1544" max="1544" width="2.5" style="184" customWidth="1"/>
    <col min="1545" max="1791" width="9" style="184"/>
    <col min="1792" max="1792" width="1.08203125" style="184" customWidth="1"/>
    <col min="1793" max="1794" width="15.58203125" style="184" customWidth="1"/>
    <col min="1795" max="1795" width="15.25" style="184" customWidth="1"/>
    <col min="1796" max="1796" width="17.5" style="184" customWidth="1"/>
    <col min="1797" max="1797" width="15.08203125" style="184" customWidth="1"/>
    <col min="1798" max="1798" width="15.25" style="184" customWidth="1"/>
    <col min="1799" max="1799" width="3.75" style="184" customWidth="1"/>
    <col min="1800" max="1800" width="2.5" style="184" customWidth="1"/>
    <col min="1801" max="2047" width="9" style="184"/>
    <col min="2048" max="2048" width="1.08203125" style="184" customWidth="1"/>
    <col min="2049" max="2050" width="15.58203125" style="184" customWidth="1"/>
    <col min="2051" max="2051" width="15.25" style="184" customWidth="1"/>
    <col min="2052" max="2052" width="17.5" style="184" customWidth="1"/>
    <col min="2053" max="2053" width="15.08203125" style="184" customWidth="1"/>
    <col min="2054" max="2054" width="15.25" style="184" customWidth="1"/>
    <col min="2055" max="2055" width="3.75" style="184" customWidth="1"/>
    <col min="2056" max="2056" width="2.5" style="184" customWidth="1"/>
    <col min="2057" max="2303" width="9" style="184"/>
    <col min="2304" max="2304" width="1.08203125" style="184" customWidth="1"/>
    <col min="2305" max="2306" width="15.58203125" style="184" customWidth="1"/>
    <col min="2307" max="2307" width="15.25" style="184" customWidth="1"/>
    <col min="2308" max="2308" width="17.5" style="184" customWidth="1"/>
    <col min="2309" max="2309" width="15.08203125" style="184" customWidth="1"/>
    <col min="2310" max="2310" width="15.25" style="184" customWidth="1"/>
    <col min="2311" max="2311" width="3.75" style="184" customWidth="1"/>
    <col min="2312" max="2312" width="2.5" style="184" customWidth="1"/>
    <col min="2313" max="2559" width="9" style="184"/>
    <col min="2560" max="2560" width="1.08203125" style="184" customWidth="1"/>
    <col min="2561" max="2562" width="15.58203125" style="184" customWidth="1"/>
    <col min="2563" max="2563" width="15.25" style="184" customWidth="1"/>
    <col min="2564" max="2564" width="17.5" style="184" customWidth="1"/>
    <col min="2565" max="2565" width="15.08203125" style="184" customWidth="1"/>
    <col min="2566" max="2566" width="15.25" style="184" customWidth="1"/>
    <col min="2567" max="2567" width="3.75" style="184" customWidth="1"/>
    <col min="2568" max="2568" width="2.5" style="184" customWidth="1"/>
    <col min="2569" max="2815" width="9" style="184"/>
    <col min="2816" max="2816" width="1.08203125" style="184" customWidth="1"/>
    <col min="2817" max="2818" width="15.58203125" style="184" customWidth="1"/>
    <col min="2819" max="2819" width="15.25" style="184" customWidth="1"/>
    <col min="2820" max="2820" width="17.5" style="184" customWidth="1"/>
    <col min="2821" max="2821" width="15.08203125" style="184" customWidth="1"/>
    <col min="2822" max="2822" width="15.25" style="184" customWidth="1"/>
    <col min="2823" max="2823" width="3.75" style="184" customWidth="1"/>
    <col min="2824" max="2824" width="2.5" style="184" customWidth="1"/>
    <col min="2825" max="3071" width="9" style="184"/>
    <col min="3072" max="3072" width="1.08203125" style="184" customWidth="1"/>
    <col min="3073" max="3074" width="15.58203125" style="184" customWidth="1"/>
    <col min="3075" max="3075" width="15.25" style="184" customWidth="1"/>
    <col min="3076" max="3076" width="17.5" style="184" customWidth="1"/>
    <col min="3077" max="3077" width="15.08203125" style="184" customWidth="1"/>
    <col min="3078" max="3078" width="15.25" style="184" customWidth="1"/>
    <col min="3079" max="3079" width="3.75" style="184" customWidth="1"/>
    <col min="3080" max="3080" width="2.5" style="184" customWidth="1"/>
    <col min="3081" max="3327" width="9" style="184"/>
    <col min="3328" max="3328" width="1.08203125" style="184" customWidth="1"/>
    <col min="3329" max="3330" width="15.58203125" style="184" customWidth="1"/>
    <col min="3331" max="3331" width="15.25" style="184" customWidth="1"/>
    <col min="3332" max="3332" width="17.5" style="184" customWidth="1"/>
    <col min="3333" max="3333" width="15.08203125" style="184" customWidth="1"/>
    <col min="3334" max="3334" width="15.25" style="184" customWidth="1"/>
    <col min="3335" max="3335" width="3.75" style="184" customWidth="1"/>
    <col min="3336" max="3336" width="2.5" style="184" customWidth="1"/>
    <col min="3337" max="3583" width="9" style="184"/>
    <col min="3584" max="3584" width="1.08203125" style="184" customWidth="1"/>
    <col min="3585" max="3586" width="15.58203125" style="184" customWidth="1"/>
    <col min="3587" max="3587" width="15.25" style="184" customWidth="1"/>
    <col min="3588" max="3588" width="17.5" style="184" customWidth="1"/>
    <col min="3589" max="3589" width="15.08203125" style="184" customWidth="1"/>
    <col min="3590" max="3590" width="15.25" style="184" customWidth="1"/>
    <col min="3591" max="3591" width="3.75" style="184" customWidth="1"/>
    <col min="3592" max="3592" width="2.5" style="184" customWidth="1"/>
    <col min="3593" max="3839" width="9" style="184"/>
    <col min="3840" max="3840" width="1.08203125" style="184" customWidth="1"/>
    <col min="3841" max="3842" width="15.58203125" style="184" customWidth="1"/>
    <col min="3843" max="3843" width="15.25" style="184" customWidth="1"/>
    <col min="3844" max="3844" width="17.5" style="184" customWidth="1"/>
    <col min="3845" max="3845" width="15.08203125" style="184" customWidth="1"/>
    <col min="3846" max="3846" width="15.25" style="184" customWidth="1"/>
    <col min="3847" max="3847" width="3.75" style="184" customWidth="1"/>
    <col min="3848" max="3848" width="2.5" style="184" customWidth="1"/>
    <col min="3849" max="4095" width="9" style="184"/>
    <col min="4096" max="4096" width="1.08203125" style="184" customWidth="1"/>
    <col min="4097" max="4098" width="15.58203125" style="184" customWidth="1"/>
    <col min="4099" max="4099" width="15.25" style="184" customWidth="1"/>
    <col min="4100" max="4100" width="17.5" style="184" customWidth="1"/>
    <col min="4101" max="4101" width="15.08203125" style="184" customWidth="1"/>
    <col min="4102" max="4102" width="15.25" style="184" customWidth="1"/>
    <col min="4103" max="4103" width="3.75" style="184" customWidth="1"/>
    <col min="4104" max="4104" width="2.5" style="184" customWidth="1"/>
    <col min="4105" max="4351" width="9" style="184"/>
    <col min="4352" max="4352" width="1.08203125" style="184" customWidth="1"/>
    <col min="4353" max="4354" width="15.58203125" style="184" customWidth="1"/>
    <col min="4355" max="4355" width="15.25" style="184" customWidth="1"/>
    <col min="4356" max="4356" width="17.5" style="184" customWidth="1"/>
    <col min="4357" max="4357" width="15.08203125" style="184" customWidth="1"/>
    <col min="4358" max="4358" width="15.25" style="184" customWidth="1"/>
    <col min="4359" max="4359" width="3.75" style="184" customWidth="1"/>
    <col min="4360" max="4360" width="2.5" style="184" customWidth="1"/>
    <col min="4361" max="4607" width="9" style="184"/>
    <col min="4608" max="4608" width="1.08203125" style="184" customWidth="1"/>
    <col min="4609" max="4610" width="15.58203125" style="184" customWidth="1"/>
    <col min="4611" max="4611" width="15.25" style="184" customWidth="1"/>
    <col min="4612" max="4612" width="17.5" style="184" customWidth="1"/>
    <col min="4613" max="4613" width="15.08203125" style="184" customWidth="1"/>
    <col min="4614" max="4614" width="15.25" style="184" customWidth="1"/>
    <col min="4615" max="4615" width="3.75" style="184" customWidth="1"/>
    <col min="4616" max="4616" width="2.5" style="184" customWidth="1"/>
    <col min="4617" max="4863" width="9" style="184"/>
    <col min="4864" max="4864" width="1.08203125" style="184" customWidth="1"/>
    <col min="4865" max="4866" width="15.58203125" style="184" customWidth="1"/>
    <col min="4867" max="4867" width="15.25" style="184" customWidth="1"/>
    <col min="4868" max="4868" width="17.5" style="184" customWidth="1"/>
    <col min="4869" max="4869" width="15.08203125" style="184" customWidth="1"/>
    <col min="4870" max="4870" width="15.25" style="184" customWidth="1"/>
    <col min="4871" max="4871" width="3.75" style="184" customWidth="1"/>
    <col min="4872" max="4872" width="2.5" style="184" customWidth="1"/>
    <col min="4873" max="5119" width="9" style="184"/>
    <col min="5120" max="5120" width="1.08203125" style="184" customWidth="1"/>
    <col min="5121" max="5122" width="15.58203125" style="184" customWidth="1"/>
    <col min="5123" max="5123" width="15.25" style="184" customWidth="1"/>
    <col min="5124" max="5124" width="17.5" style="184" customWidth="1"/>
    <col min="5125" max="5125" width="15.08203125" style="184" customWidth="1"/>
    <col min="5126" max="5126" width="15.25" style="184" customWidth="1"/>
    <col min="5127" max="5127" width="3.75" style="184" customWidth="1"/>
    <col min="5128" max="5128" width="2.5" style="184" customWidth="1"/>
    <col min="5129" max="5375" width="9" style="184"/>
    <col min="5376" max="5376" width="1.08203125" style="184" customWidth="1"/>
    <col min="5377" max="5378" width="15.58203125" style="184" customWidth="1"/>
    <col min="5379" max="5379" width="15.25" style="184" customWidth="1"/>
    <col min="5380" max="5380" width="17.5" style="184" customWidth="1"/>
    <col min="5381" max="5381" width="15.08203125" style="184" customWidth="1"/>
    <col min="5382" max="5382" width="15.25" style="184" customWidth="1"/>
    <col min="5383" max="5383" width="3.75" style="184" customWidth="1"/>
    <col min="5384" max="5384" width="2.5" style="184" customWidth="1"/>
    <col min="5385" max="5631" width="9" style="184"/>
    <col min="5632" max="5632" width="1.08203125" style="184" customWidth="1"/>
    <col min="5633" max="5634" width="15.58203125" style="184" customWidth="1"/>
    <col min="5635" max="5635" width="15.25" style="184" customWidth="1"/>
    <col min="5636" max="5636" width="17.5" style="184" customWidth="1"/>
    <col min="5637" max="5637" width="15.08203125" style="184" customWidth="1"/>
    <col min="5638" max="5638" width="15.25" style="184" customWidth="1"/>
    <col min="5639" max="5639" width="3.75" style="184" customWidth="1"/>
    <col min="5640" max="5640" width="2.5" style="184" customWidth="1"/>
    <col min="5641" max="5887" width="9" style="184"/>
    <col min="5888" max="5888" width="1.08203125" style="184" customWidth="1"/>
    <col min="5889" max="5890" width="15.58203125" style="184" customWidth="1"/>
    <col min="5891" max="5891" width="15.25" style="184" customWidth="1"/>
    <col min="5892" max="5892" width="17.5" style="184" customWidth="1"/>
    <col min="5893" max="5893" width="15.08203125" style="184" customWidth="1"/>
    <col min="5894" max="5894" width="15.25" style="184" customWidth="1"/>
    <col min="5895" max="5895" width="3.75" style="184" customWidth="1"/>
    <col min="5896" max="5896" width="2.5" style="184" customWidth="1"/>
    <col min="5897" max="6143" width="9" style="184"/>
    <col min="6144" max="6144" width="1.08203125" style="184" customWidth="1"/>
    <col min="6145" max="6146" width="15.58203125" style="184" customWidth="1"/>
    <col min="6147" max="6147" width="15.25" style="184" customWidth="1"/>
    <col min="6148" max="6148" width="17.5" style="184" customWidth="1"/>
    <col min="6149" max="6149" width="15.08203125" style="184" customWidth="1"/>
    <col min="6150" max="6150" width="15.25" style="184" customWidth="1"/>
    <col min="6151" max="6151" width="3.75" style="184" customWidth="1"/>
    <col min="6152" max="6152" width="2.5" style="184" customWidth="1"/>
    <col min="6153" max="6399" width="9" style="184"/>
    <col min="6400" max="6400" width="1.08203125" style="184" customWidth="1"/>
    <col min="6401" max="6402" width="15.58203125" style="184" customWidth="1"/>
    <col min="6403" max="6403" width="15.25" style="184" customWidth="1"/>
    <col min="6404" max="6404" width="17.5" style="184" customWidth="1"/>
    <col min="6405" max="6405" width="15.08203125" style="184" customWidth="1"/>
    <col min="6406" max="6406" width="15.25" style="184" customWidth="1"/>
    <col min="6407" max="6407" width="3.75" style="184" customWidth="1"/>
    <col min="6408" max="6408" width="2.5" style="184" customWidth="1"/>
    <col min="6409" max="6655" width="9" style="184"/>
    <col min="6656" max="6656" width="1.08203125" style="184" customWidth="1"/>
    <col min="6657" max="6658" width="15.58203125" style="184" customWidth="1"/>
    <col min="6659" max="6659" width="15.25" style="184" customWidth="1"/>
    <col min="6660" max="6660" width="17.5" style="184" customWidth="1"/>
    <col min="6661" max="6661" width="15.08203125" style="184" customWidth="1"/>
    <col min="6662" max="6662" width="15.25" style="184" customWidth="1"/>
    <col min="6663" max="6663" width="3.75" style="184" customWidth="1"/>
    <col min="6664" max="6664" width="2.5" style="184" customWidth="1"/>
    <col min="6665" max="6911" width="9" style="184"/>
    <col min="6912" max="6912" width="1.08203125" style="184" customWidth="1"/>
    <col min="6913" max="6914" width="15.58203125" style="184" customWidth="1"/>
    <col min="6915" max="6915" width="15.25" style="184" customWidth="1"/>
    <col min="6916" max="6916" width="17.5" style="184" customWidth="1"/>
    <col min="6917" max="6917" width="15.08203125" style="184" customWidth="1"/>
    <col min="6918" max="6918" width="15.25" style="184" customWidth="1"/>
    <col min="6919" max="6919" width="3.75" style="184" customWidth="1"/>
    <col min="6920" max="6920" width="2.5" style="184" customWidth="1"/>
    <col min="6921" max="7167" width="9" style="184"/>
    <col min="7168" max="7168" width="1.08203125" style="184" customWidth="1"/>
    <col min="7169" max="7170" width="15.58203125" style="184" customWidth="1"/>
    <col min="7171" max="7171" width="15.25" style="184" customWidth="1"/>
    <col min="7172" max="7172" width="17.5" style="184" customWidth="1"/>
    <col min="7173" max="7173" width="15.08203125" style="184" customWidth="1"/>
    <col min="7174" max="7174" width="15.25" style="184" customWidth="1"/>
    <col min="7175" max="7175" width="3.75" style="184" customWidth="1"/>
    <col min="7176" max="7176" width="2.5" style="184" customWidth="1"/>
    <col min="7177" max="7423" width="9" style="184"/>
    <col min="7424" max="7424" width="1.08203125" style="184" customWidth="1"/>
    <col min="7425" max="7426" width="15.58203125" style="184" customWidth="1"/>
    <col min="7427" max="7427" width="15.25" style="184" customWidth="1"/>
    <col min="7428" max="7428" width="17.5" style="184" customWidth="1"/>
    <col min="7429" max="7429" width="15.08203125" style="184" customWidth="1"/>
    <col min="7430" max="7430" width="15.25" style="184" customWidth="1"/>
    <col min="7431" max="7431" width="3.75" style="184" customWidth="1"/>
    <col min="7432" max="7432" width="2.5" style="184" customWidth="1"/>
    <col min="7433" max="7679" width="9" style="184"/>
    <col min="7680" max="7680" width="1.08203125" style="184" customWidth="1"/>
    <col min="7681" max="7682" width="15.58203125" style="184" customWidth="1"/>
    <col min="7683" max="7683" width="15.25" style="184" customWidth="1"/>
    <col min="7684" max="7684" width="17.5" style="184" customWidth="1"/>
    <col min="7685" max="7685" width="15.08203125" style="184" customWidth="1"/>
    <col min="7686" max="7686" width="15.25" style="184" customWidth="1"/>
    <col min="7687" max="7687" width="3.75" style="184" customWidth="1"/>
    <col min="7688" max="7688" width="2.5" style="184" customWidth="1"/>
    <col min="7689" max="7935" width="9" style="184"/>
    <col min="7936" max="7936" width="1.08203125" style="184" customWidth="1"/>
    <col min="7937" max="7938" width="15.58203125" style="184" customWidth="1"/>
    <col min="7939" max="7939" width="15.25" style="184" customWidth="1"/>
    <col min="7940" max="7940" width="17.5" style="184" customWidth="1"/>
    <col min="7941" max="7941" width="15.08203125" style="184" customWidth="1"/>
    <col min="7942" max="7942" width="15.25" style="184" customWidth="1"/>
    <col min="7943" max="7943" width="3.75" style="184" customWidth="1"/>
    <col min="7944" max="7944" width="2.5" style="184" customWidth="1"/>
    <col min="7945" max="8191" width="9" style="184"/>
    <col min="8192" max="8192" width="1.08203125" style="184" customWidth="1"/>
    <col min="8193" max="8194" width="15.58203125" style="184" customWidth="1"/>
    <col min="8195" max="8195" width="15.25" style="184" customWidth="1"/>
    <col min="8196" max="8196" width="17.5" style="184" customWidth="1"/>
    <col min="8197" max="8197" width="15.08203125" style="184" customWidth="1"/>
    <col min="8198" max="8198" width="15.25" style="184" customWidth="1"/>
    <col min="8199" max="8199" width="3.75" style="184" customWidth="1"/>
    <col min="8200" max="8200" width="2.5" style="184" customWidth="1"/>
    <col min="8201" max="8447" width="9" style="184"/>
    <col min="8448" max="8448" width="1.08203125" style="184" customWidth="1"/>
    <col min="8449" max="8450" width="15.58203125" style="184" customWidth="1"/>
    <col min="8451" max="8451" width="15.25" style="184" customWidth="1"/>
    <col min="8452" max="8452" width="17.5" style="184" customWidth="1"/>
    <col min="8453" max="8453" width="15.08203125" style="184" customWidth="1"/>
    <col min="8454" max="8454" width="15.25" style="184" customWidth="1"/>
    <col min="8455" max="8455" width="3.75" style="184" customWidth="1"/>
    <col min="8456" max="8456" width="2.5" style="184" customWidth="1"/>
    <col min="8457" max="8703" width="9" style="184"/>
    <col min="8704" max="8704" width="1.08203125" style="184" customWidth="1"/>
    <col min="8705" max="8706" width="15.58203125" style="184" customWidth="1"/>
    <col min="8707" max="8707" width="15.25" style="184" customWidth="1"/>
    <col min="8708" max="8708" width="17.5" style="184" customWidth="1"/>
    <col min="8709" max="8709" width="15.08203125" style="184" customWidth="1"/>
    <col min="8710" max="8710" width="15.25" style="184" customWidth="1"/>
    <col min="8711" max="8711" width="3.75" style="184" customWidth="1"/>
    <col min="8712" max="8712" width="2.5" style="184" customWidth="1"/>
    <col min="8713" max="8959" width="9" style="184"/>
    <col min="8960" max="8960" width="1.08203125" style="184" customWidth="1"/>
    <col min="8961" max="8962" width="15.58203125" style="184" customWidth="1"/>
    <col min="8963" max="8963" width="15.25" style="184" customWidth="1"/>
    <col min="8964" max="8964" width="17.5" style="184" customWidth="1"/>
    <col min="8965" max="8965" width="15.08203125" style="184" customWidth="1"/>
    <col min="8966" max="8966" width="15.25" style="184" customWidth="1"/>
    <col min="8967" max="8967" width="3.75" style="184" customWidth="1"/>
    <col min="8968" max="8968" width="2.5" style="184" customWidth="1"/>
    <col min="8969" max="9215" width="9" style="184"/>
    <col min="9216" max="9216" width="1.08203125" style="184" customWidth="1"/>
    <col min="9217" max="9218" width="15.58203125" style="184" customWidth="1"/>
    <col min="9219" max="9219" width="15.25" style="184" customWidth="1"/>
    <col min="9220" max="9220" width="17.5" style="184" customWidth="1"/>
    <col min="9221" max="9221" width="15.08203125" style="184" customWidth="1"/>
    <col min="9222" max="9222" width="15.25" style="184" customWidth="1"/>
    <col min="9223" max="9223" width="3.75" style="184" customWidth="1"/>
    <col min="9224" max="9224" width="2.5" style="184" customWidth="1"/>
    <col min="9225" max="9471" width="9" style="184"/>
    <col min="9472" max="9472" width="1.08203125" style="184" customWidth="1"/>
    <col min="9473" max="9474" width="15.58203125" style="184" customWidth="1"/>
    <col min="9475" max="9475" width="15.25" style="184" customWidth="1"/>
    <col min="9476" max="9476" width="17.5" style="184" customWidth="1"/>
    <col min="9477" max="9477" width="15.08203125" style="184" customWidth="1"/>
    <col min="9478" max="9478" width="15.25" style="184" customWidth="1"/>
    <col min="9479" max="9479" width="3.75" style="184" customWidth="1"/>
    <col min="9480" max="9480" width="2.5" style="184" customWidth="1"/>
    <col min="9481" max="9727" width="9" style="184"/>
    <col min="9728" max="9728" width="1.08203125" style="184" customWidth="1"/>
    <col min="9729" max="9730" width="15.58203125" style="184" customWidth="1"/>
    <col min="9731" max="9731" width="15.25" style="184" customWidth="1"/>
    <col min="9732" max="9732" width="17.5" style="184" customWidth="1"/>
    <col min="9733" max="9733" width="15.08203125" style="184" customWidth="1"/>
    <col min="9734" max="9734" width="15.25" style="184" customWidth="1"/>
    <col min="9735" max="9735" width="3.75" style="184" customWidth="1"/>
    <col min="9736" max="9736" width="2.5" style="184" customWidth="1"/>
    <col min="9737" max="9983" width="9" style="184"/>
    <col min="9984" max="9984" width="1.08203125" style="184" customWidth="1"/>
    <col min="9985" max="9986" width="15.58203125" style="184" customWidth="1"/>
    <col min="9987" max="9987" width="15.25" style="184" customWidth="1"/>
    <col min="9988" max="9988" width="17.5" style="184" customWidth="1"/>
    <col min="9989" max="9989" width="15.08203125" style="184" customWidth="1"/>
    <col min="9990" max="9990" width="15.25" style="184" customWidth="1"/>
    <col min="9991" max="9991" width="3.75" style="184" customWidth="1"/>
    <col min="9992" max="9992" width="2.5" style="184" customWidth="1"/>
    <col min="9993" max="10239" width="9" style="184"/>
    <col min="10240" max="10240" width="1.08203125" style="184" customWidth="1"/>
    <col min="10241" max="10242" width="15.58203125" style="184" customWidth="1"/>
    <col min="10243" max="10243" width="15.25" style="184" customWidth="1"/>
    <col min="10244" max="10244" width="17.5" style="184" customWidth="1"/>
    <col min="10245" max="10245" width="15.08203125" style="184" customWidth="1"/>
    <col min="10246" max="10246" width="15.25" style="184" customWidth="1"/>
    <col min="10247" max="10247" width="3.75" style="184" customWidth="1"/>
    <col min="10248" max="10248" width="2.5" style="184" customWidth="1"/>
    <col min="10249" max="10495" width="9" style="184"/>
    <col min="10496" max="10496" width="1.08203125" style="184" customWidth="1"/>
    <col min="10497" max="10498" width="15.58203125" style="184" customWidth="1"/>
    <col min="10499" max="10499" width="15.25" style="184" customWidth="1"/>
    <col min="10500" max="10500" width="17.5" style="184" customWidth="1"/>
    <col min="10501" max="10501" width="15.08203125" style="184" customWidth="1"/>
    <col min="10502" max="10502" width="15.25" style="184" customWidth="1"/>
    <col min="10503" max="10503" width="3.75" style="184" customWidth="1"/>
    <col min="10504" max="10504" width="2.5" style="184" customWidth="1"/>
    <col min="10505" max="10751" width="9" style="184"/>
    <col min="10752" max="10752" width="1.08203125" style="184" customWidth="1"/>
    <col min="10753" max="10754" width="15.58203125" style="184" customWidth="1"/>
    <col min="10755" max="10755" width="15.25" style="184" customWidth="1"/>
    <col min="10756" max="10756" width="17.5" style="184" customWidth="1"/>
    <col min="10757" max="10757" width="15.08203125" style="184" customWidth="1"/>
    <col min="10758" max="10758" width="15.25" style="184" customWidth="1"/>
    <col min="10759" max="10759" width="3.75" style="184" customWidth="1"/>
    <col min="10760" max="10760" width="2.5" style="184" customWidth="1"/>
    <col min="10761" max="11007" width="9" style="184"/>
    <col min="11008" max="11008" width="1.08203125" style="184" customWidth="1"/>
    <col min="11009" max="11010" width="15.58203125" style="184" customWidth="1"/>
    <col min="11011" max="11011" width="15.25" style="184" customWidth="1"/>
    <col min="11012" max="11012" width="17.5" style="184" customWidth="1"/>
    <col min="11013" max="11013" width="15.08203125" style="184" customWidth="1"/>
    <col min="11014" max="11014" width="15.25" style="184" customWidth="1"/>
    <col min="11015" max="11015" width="3.75" style="184" customWidth="1"/>
    <col min="11016" max="11016" width="2.5" style="184" customWidth="1"/>
    <col min="11017" max="11263" width="9" style="184"/>
    <col min="11264" max="11264" width="1.08203125" style="184" customWidth="1"/>
    <col min="11265" max="11266" width="15.58203125" style="184" customWidth="1"/>
    <col min="11267" max="11267" width="15.25" style="184" customWidth="1"/>
    <col min="11268" max="11268" width="17.5" style="184" customWidth="1"/>
    <col min="11269" max="11269" width="15.08203125" style="184" customWidth="1"/>
    <col min="11270" max="11270" width="15.25" style="184" customWidth="1"/>
    <col min="11271" max="11271" width="3.75" style="184" customWidth="1"/>
    <col min="11272" max="11272" width="2.5" style="184" customWidth="1"/>
    <col min="11273" max="11519" width="9" style="184"/>
    <col min="11520" max="11520" width="1.08203125" style="184" customWidth="1"/>
    <col min="11521" max="11522" width="15.58203125" style="184" customWidth="1"/>
    <col min="11523" max="11523" width="15.25" style="184" customWidth="1"/>
    <col min="11524" max="11524" width="17.5" style="184" customWidth="1"/>
    <col min="11525" max="11525" width="15.08203125" style="184" customWidth="1"/>
    <col min="11526" max="11526" width="15.25" style="184" customWidth="1"/>
    <col min="11527" max="11527" width="3.75" style="184" customWidth="1"/>
    <col min="11528" max="11528" width="2.5" style="184" customWidth="1"/>
    <col min="11529" max="11775" width="9" style="184"/>
    <col min="11776" max="11776" width="1.08203125" style="184" customWidth="1"/>
    <col min="11777" max="11778" width="15.58203125" style="184" customWidth="1"/>
    <col min="11779" max="11779" width="15.25" style="184" customWidth="1"/>
    <col min="11780" max="11780" width="17.5" style="184" customWidth="1"/>
    <col min="11781" max="11781" width="15.08203125" style="184" customWidth="1"/>
    <col min="11782" max="11782" width="15.25" style="184" customWidth="1"/>
    <col min="11783" max="11783" width="3.75" style="184" customWidth="1"/>
    <col min="11784" max="11784" width="2.5" style="184" customWidth="1"/>
    <col min="11785" max="12031" width="9" style="184"/>
    <col min="12032" max="12032" width="1.08203125" style="184" customWidth="1"/>
    <col min="12033" max="12034" width="15.58203125" style="184" customWidth="1"/>
    <col min="12035" max="12035" width="15.25" style="184" customWidth="1"/>
    <col min="12036" max="12036" width="17.5" style="184" customWidth="1"/>
    <col min="12037" max="12037" width="15.08203125" style="184" customWidth="1"/>
    <col min="12038" max="12038" width="15.25" style="184" customWidth="1"/>
    <col min="12039" max="12039" width="3.75" style="184" customWidth="1"/>
    <col min="12040" max="12040" width="2.5" style="184" customWidth="1"/>
    <col min="12041" max="12287" width="9" style="184"/>
    <col min="12288" max="12288" width="1.08203125" style="184" customWidth="1"/>
    <col min="12289" max="12290" width="15.58203125" style="184" customWidth="1"/>
    <col min="12291" max="12291" width="15.25" style="184" customWidth="1"/>
    <col min="12292" max="12292" width="17.5" style="184" customWidth="1"/>
    <col min="12293" max="12293" width="15.08203125" style="184" customWidth="1"/>
    <col min="12294" max="12294" width="15.25" style="184" customWidth="1"/>
    <col min="12295" max="12295" width="3.75" style="184" customWidth="1"/>
    <col min="12296" max="12296" width="2.5" style="184" customWidth="1"/>
    <col min="12297" max="12543" width="9" style="184"/>
    <col min="12544" max="12544" width="1.08203125" style="184" customWidth="1"/>
    <col min="12545" max="12546" width="15.58203125" style="184" customWidth="1"/>
    <col min="12547" max="12547" width="15.25" style="184" customWidth="1"/>
    <col min="12548" max="12548" width="17.5" style="184" customWidth="1"/>
    <col min="12549" max="12549" width="15.08203125" style="184" customWidth="1"/>
    <col min="12550" max="12550" width="15.25" style="184" customWidth="1"/>
    <col min="12551" max="12551" width="3.75" style="184" customWidth="1"/>
    <col min="12552" max="12552" width="2.5" style="184" customWidth="1"/>
    <col min="12553" max="12799" width="9" style="184"/>
    <col min="12800" max="12800" width="1.08203125" style="184" customWidth="1"/>
    <col min="12801" max="12802" width="15.58203125" style="184" customWidth="1"/>
    <col min="12803" max="12803" width="15.25" style="184" customWidth="1"/>
    <col min="12804" max="12804" width="17.5" style="184" customWidth="1"/>
    <col min="12805" max="12805" width="15.08203125" style="184" customWidth="1"/>
    <col min="12806" max="12806" width="15.25" style="184" customWidth="1"/>
    <col min="12807" max="12807" width="3.75" style="184" customWidth="1"/>
    <col min="12808" max="12808" width="2.5" style="184" customWidth="1"/>
    <col min="12809" max="13055" width="9" style="184"/>
    <col min="13056" max="13056" width="1.08203125" style="184" customWidth="1"/>
    <col min="13057" max="13058" width="15.58203125" style="184" customWidth="1"/>
    <col min="13059" max="13059" width="15.25" style="184" customWidth="1"/>
    <col min="13060" max="13060" width="17.5" style="184" customWidth="1"/>
    <col min="13061" max="13061" width="15.08203125" style="184" customWidth="1"/>
    <col min="13062" max="13062" width="15.25" style="184" customWidth="1"/>
    <col min="13063" max="13063" width="3.75" style="184" customWidth="1"/>
    <col min="13064" max="13064" width="2.5" style="184" customWidth="1"/>
    <col min="13065" max="13311" width="9" style="184"/>
    <col min="13312" max="13312" width="1.08203125" style="184" customWidth="1"/>
    <col min="13313" max="13314" width="15.58203125" style="184" customWidth="1"/>
    <col min="13315" max="13315" width="15.25" style="184" customWidth="1"/>
    <col min="13316" max="13316" width="17.5" style="184" customWidth="1"/>
    <col min="13317" max="13317" width="15.08203125" style="184" customWidth="1"/>
    <col min="13318" max="13318" width="15.25" style="184" customWidth="1"/>
    <col min="13319" max="13319" width="3.75" style="184" customWidth="1"/>
    <col min="13320" max="13320" width="2.5" style="184" customWidth="1"/>
    <col min="13321" max="13567" width="9" style="184"/>
    <col min="13568" max="13568" width="1.08203125" style="184" customWidth="1"/>
    <col min="13569" max="13570" width="15.58203125" style="184" customWidth="1"/>
    <col min="13571" max="13571" width="15.25" style="184" customWidth="1"/>
    <col min="13572" max="13572" width="17.5" style="184" customWidth="1"/>
    <col min="13573" max="13573" width="15.08203125" style="184" customWidth="1"/>
    <col min="13574" max="13574" width="15.25" style="184" customWidth="1"/>
    <col min="13575" max="13575" width="3.75" style="184" customWidth="1"/>
    <col min="13576" max="13576" width="2.5" style="184" customWidth="1"/>
    <col min="13577" max="13823" width="9" style="184"/>
    <col min="13824" max="13824" width="1.08203125" style="184" customWidth="1"/>
    <col min="13825" max="13826" width="15.58203125" style="184" customWidth="1"/>
    <col min="13827" max="13827" width="15.25" style="184" customWidth="1"/>
    <col min="13828" max="13828" width="17.5" style="184" customWidth="1"/>
    <col min="13829" max="13829" width="15.08203125" style="184" customWidth="1"/>
    <col min="13830" max="13830" width="15.25" style="184" customWidth="1"/>
    <col min="13831" max="13831" width="3.75" style="184" customWidth="1"/>
    <col min="13832" max="13832" width="2.5" style="184" customWidth="1"/>
    <col min="13833" max="14079" width="9" style="184"/>
    <col min="14080" max="14080" width="1.08203125" style="184" customWidth="1"/>
    <col min="14081" max="14082" width="15.58203125" style="184" customWidth="1"/>
    <col min="14083" max="14083" width="15.25" style="184" customWidth="1"/>
    <col min="14084" max="14084" width="17.5" style="184" customWidth="1"/>
    <col min="14085" max="14085" width="15.08203125" style="184" customWidth="1"/>
    <col min="14086" max="14086" width="15.25" style="184" customWidth="1"/>
    <col min="14087" max="14087" width="3.75" style="184" customWidth="1"/>
    <col min="14088" max="14088" width="2.5" style="184" customWidth="1"/>
    <col min="14089" max="14335" width="9" style="184"/>
    <col min="14336" max="14336" width="1.08203125" style="184" customWidth="1"/>
    <col min="14337" max="14338" width="15.58203125" style="184" customWidth="1"/>
    <col min="14339" max="14339" width="15.25" style="184" customWidth="1"/>
    <col min="14340" max="14340" width="17.5" style="184" customWidth="1"/>
    <col min="14341" max="14341" width="15.08203125" style="184" customWidth="1"/>
    <col min="14342" max="14342" width="15.25" style="184" customWidth="1"/>
    <col min="14343" max="14343" width="3.75" style="184" customWidth="1"/>
    <col min="14344" max="14344" width="2.5" style="184" customWidth="1"/>
    <col min="14345" max="14591" width="9" style="184"/>
    <col min="14592" max="14592" width="1.08203125" style="184" customWidth="1"/>
    <col min="14593" max="14594" width="15.58203125" style="184" customWidth="1"/>
    <col min="14595" max="14595" width="15.25" style="184" customWidth="1"/>
    <col min="14596" max="14596" width="17.5" style="184" customWidth="1"/>
    <col min="14597" max="14597" width="15.08203125" style="184" customWidth="1"/>
    <col min="14598" max="14598" width="15.25" style="184" customWidth="1"/>
    <col min="14599" max="14599" width="3.75" style="184" customWidth="1"/>
    <col min="14600" max="14600" width="2.5" style="184" customWidth="1"/>
    <col min="14601" max="14847" width="9" style="184"/>
    <col min="14848" max="14848" width="1.08203125" style="184" customWidth="1"/>
    <col min="14849" max="14850" width="15.58203125" style="184" customWidth="1"/>
    <col min="14851" max="14851" width="15.25" style="184" customWidth="1"/>
    <col min="14852" max="14852" width="17.5" style="184" customWidth="1"/>
    <col min="14853" max="14853" width="15.08203125" style="184" customWidth="1"/>
    <col min="14854" max="14854" width="15.25" style="184" customWidth="1"/>
    <col min="14855" max="14855" width="3.75" style="184" customWidth="1"/>
    <col min="14856" max="14856" width="2.5" style="184" customWidth="1"/>
    <col min="14857" max="15103" width="9" style="184"/>
    <col min="15104" max="15104" width="1.08203125" style="184" customWidth="1"/>
    <col min="15105" max="15106" width="15.58203125" style="184" customWidth="1"/>
    <col min="15107" max="15107" width="15.25" style="184" customWidth="1"/>
    <col min="15108" max="15108" width="17.5" style="184" customWidth="1"/>
    <col min="15109" max="15109" width="15.08203125" style="184" customWidth="1"/>
    <col min="15110" max="15110" width="15.25" style="184" customWidth="1"/>
    <col min="15111" max="15111" width="3.75" style="184" customWidth="1"/>
    <col min="15112" max="15112" width="2.5" style="184" customWidth="1"/>
    <col min="15113" max="15359" width="9" style="184"/>
    <col min="15360" max="15360" width="1.08203125" style="184" customWidth="1"/>
    <col min="15361" max="15362" width="15.58203125" style="184" customWidth="1"/>
    <col min="15363" max="15363" width="15.25" style="184" customWidth="1"/>
    <col min="15364" max="15364" width="17.5" style="184" customWidth="1"/>
    <col min="15365" max="15365" width="15.08203125" style="184" customWidth="1"/>
    <col min="15366" max="15366" width="15.25" style="184" customWidth="1"/>
    <col min="15367" max="15367" width="3.75" style="184" customWidth="1"/>
    <col min="15368" max="15368" width="2.5" style="184" customWidth="1"/>
    <col min="15369" max="15615" width="9" style="184"/>
    <col min="15616" max="15616" width="1.08203125" style="184" customWidth="1"/>
    <col min="15617" max="15618" width="15.58203125" style="184" customWidth="1"/>
    <col min="15619" max="15619" width="15.25" style="184" customWidth="1"/>
    <col min="15620" max="15620" width="17.5" style="184" customWidth="1"/>
    <col min="15621" max="15621" width="15.08203125" style="184" customWidth="1"/>
    <col min="15622" max="15622" width="15.25" style="184" customWidth="1"/>
    <col min="15623" max="15623" width="3.75" style="184" customWidth="1"/>
    <col min="15624" max="15624" width="2.5" style="184" customWidth="1"/>
    <col min="15625" max="15871" width="9" style="184"/>
    <col min="15872" max="15872" width="1.08203125" style="184" customWidth="1"/>
    <col min="15873" max="15874" width="15.58203125" style="184" customWidth="1"/>
    <col min="15875" max="15875" width="15.25" style="184" customWidth="1"/>
    <col min="15876" max="15876" width="17.5" style="184" customWidth="1"/>
    <col min="15877" max="15877" width="15.08203125" style="184" customWidth="1"/>
    <col min="15878" max="15878" width="15.25" style="184" customWidth="1"/>
    <col min="15879" max="15879" width="3.75" style="184" customWidth="1"/>
    <col min="15880" max="15880" width="2.5" style="184" customWidth="1"/>
    <col min="15881" max="16127" width="9" style="184"/>
    <col min="16128" max="16128" width="1.08203125" style="184" customWidth="1"/>
    <col min="16129" max="16130" width="15.58203125" style="184" customWidth="1"/>
    <col min="16131" max="16131" width="15.25" style="184" customWidth="1"/>
    <col min="16132" max="16132" width="17.5" style="184" customWidth="1"/>
    <col min="16133" max="16133" width="15.08203125" style="184" customWidth="1"/>
    <col min="16134" max="16134" width="15.25" style="184" customWidth="1"/>
    <col min="16135" max="16135" width="3.75" style="184" customWidth="1"/>
    <col min="16136" max="16136" width="2.5" style="184" customWidth="1"/>
    <col min="16137" max="16384" width="9" style="184"/>
  </cols>
  <sheetData>
    <row r="1" spans="1:6" ht="20.149999999999999" customHeight="1">
      <c r="A1" s="184" t="s">
        <v>570</v>
      </c>
    </row>
    <row r="2" spans="1:6" ht="20.149999999999999" customHeight="1">
      <c r="E2" s="1632" t="s">
        <v>195</v>
      </c>
      <c r="F2" s="1632"/>
    </row>
    <row r="3" spans="1:6" ht="20.149999999999999" customHeight="1">
      <c r="E3" s="188"/>
      <c r="F3" s="188"/>
    </row>
    <row r="4" spans="1:6" ht="20.149999999999999" customHeight="1">
      <c r="A4" s="1636" t="s">
        <v>571</v>
      </c>
      <c r="B4" s="1636"/>
      <c r="C4" s="1636"/>
      <c r="D4" s="1636"/>
      <c r="E4" s="1636"/>
      <c r="F4" s="1636"/>
    </row>
    <row r="5" spans="1:6" ht="20.149999999999999" customHeight="1">
      <c r="A5" s="187"/>
      <c r="B5" s="187"/>
      <c r="C5" s="187"/>
      <c r="D5" s="187"/>
      <c r="E5" s="187"/>
      <c r="F5" s="187"/>
    </row>
    <row r="6" spans="1:6" ht="50.15" customHeight="1">
      <c r="A6" s="480" t="s">
        <v>572</v>
      </c>
      <c r="B6" s="1637"/>
      <c r="C6" s="1638"/>
      <c r="D6" s="1638"/>
      <c r="E6" s="1638"/>
      <c r="F6" s="1639"/>
    </row>
    <row r="7" spans="1:6" ht="50.15" customHeight="1">
      <c r="A7" s="484" t="s">
        <v>198</v>
      </c>
      <c r="B7" s="1655" t="s">
        <v>450</v>
      </c>
      <c r="C7" s="1655"/>
      <c r="D7" s="1655"/>
      <c r="E7" s="1655"/>
      <c r="F7" s="1656"/>
    </row>
    <row r="8" spans="1:6" ht="28.5" customHeight="1">
      <c r="A8" s="1649" t="s">
        <v>573</v>
      </c>
      <c r="B8" s="1640" t="s">
        <v>574</v>
      </c>
      <c r="C8" s="1641"/>
      <c r="D8" s="1641"/>
      <c r="E8" s="1642"/>
      <c r="F8" s="485"/>
    </row>
    <row r="9" spans="1:6" ht="112.5" customHeight="1">
      <c r="A9" s="1650"/>
      <c r="B9" s="1652" t="s">
        <v>575</v>
      </c>
      <c r="C9" s="1653"/>
      <c r="D9" s="1653"/>
      <c r="E9" s="1654"/>
      <c r="F9" s="486" t="s">
        <v>576</v>
      </c>
    </row>
    <row r="10" spans="1:6" ht="103.5" customHeight="1">
      <c r="A10" s="1651"/>
      <c r="B10" s="1643" t="s">
        <v>577</v>
      </c>
      <c r="C10" s="1644"/>
      <c r="D10" s="1645"/>
      <c r="E10" s="486" t="s">
        <v>576</v>
      </c>
      <c r="F10" s="486" t="s">
        <v>576</v>
      </c>
    </row>
    <row r="11" spans="1:6">
      <c r="A11" s="191"/>
    </row>
  </sheetData>
  <mergeCells count="8">
    <mergeCell ref="A8:A10"/>
    <mergeCell ref="E2:F2"/>
    <mergeCell ref="B9:E9"/>
    <mergeCell ref="B8:E8"/>
    <mergeCell ref="A4:F4"/>
    <mergeCell ref="B6:F6"/>
    <mergeCell ref="B10:D10"/>
    <mergeCell ref="B7:F7"/>
  </mergeCells>
  <phoneticPr fontId="14"/>
  <pageMargins left="0.7" right="0.7" top="0.75" bottom="0.75" header="0.3" footer="0.3"/>
  <pageSetup paperSize="9" scale="82"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8443C-4720-4C80-AEC3-64DAE6409F87}">
  <dimension ref="B1:K14"/>
  <sheetViews>
    <sheetView view="pageBreakPreview" zoomScaleNormal="70" zoomScaleSheetLayoutView="100" workbookViewId="0">
      <selection activeCell="K17" sqref="K17"/>
    </sheetView>
  </sheetViews>
  <sheetFormatPr defaultRowHeight="18"/>
  <cols>
    <col min="1" max="1" width="2" style="192" customWidth="1"/>
    <col min="2" max="2" width="9" style="192"/>
    <col min="3" max="9" width="10.58203125" style="192" customWidth="1"/>
    <col min="10" max="10" width="3.83203125" style="192" customWidth="1"/>
    <col min="11" max="258" width="9" style="192"/>
    <col min="259" max="265" width="10.58203125" style="192" customWidth="1"/>
    <col min="266" max="514" width="9" style="192"/>
    <col min="515" max="521" width="10.58203125" style="192" customWidth="1"/>
    <col min="522" max="770" width="9" style="192"/>
    <col min="771" max="777" width="10.58203125" style="192" customWidth="1"/>
    <col min="778" max="1026" width="9" style="192"/>
    <col min="1027" max="1033" width="10.58203125" style="192" customWidth="1"/>
    <col min="1034" max="1282" width="9" style="192"/>
    <col min="1283" max="1289" width="10.58203125" style="192" customWidth="1"/>
    <col min="1290" max="1538" width="9" style="192"/>
    <col min="1539" max="1545" width="10.58203125" style="192" customWidth="1"/>
    <col min="1546" max="1794" width="9" style="192"/>
    <col min="1795" max="1801" width="10.58203125" style="192" customWidth="1"/>
    <col min="1802" max="2050" width="9" style="192"/>
    <col min="2051" max="2057" width="10.58203125" style="192" customWidth="1"/>
    <col min="2058" max="2306" width="9" style="192"/>
    <col min="2307" max="2313" width="10.58203125" style="192" customWidth="1"/>
    <col min="2314" max="2562" width="9" style="192"/>
    <col min="2563" max="2569" width="10.58203125" style="192" customWidth="1"/>
    <col min="2570" max="2818" width="9" style="192"/>
    <col min="2819" max="2825" width="10.58203125" style="192" customWidth="1"/>
    <col min="2826" max="3074" width="9" style="192"/>
    <col min="3075" max="3081" width="10.58203125" style="192" customWidth="1"/>
    <col min="3082" max="3330" width="9" style="192"/>
    <col min="3331" max="3337" width="10.58203125" style="192" customWidth="1"/>
    <col min="3338" max="3586" width="9" style="192"/>
    <col min="3587" max="3593" width="10.58203125" style="192" customWidth="1"/>
    <col min="3594" max="3842" width="9" style="192"/>
    <col min="3843" max="3849" width="10.58203125" style="192" customWidth="1"/>
    <col min="3850" max="4098" width="9" style="192"/>
    <col min="4099" max="4105" width="10.58203125" style="192" customWidth="1"/>
    <col min="4106" max="4354" width="9" style="192"/>
    <col min="4355" max="4361" width="10.58203125" style="192" customWidth="1"/>
    <col min="4362" max="4610" width="9" style="192"/>
    <col min="4611" max="4617" width="10.58203125" style="192" customWidth="1"/>
    <col min="4618" max="4866" width="9" style="192"/>
    <col min="4867" max="4873" width="10.58203125" style="192" customWidth="1"/>
    <col min="4874" max="5122" width="9" style="192"/>
    <col min="5123" max="5129" width="10.58203125" style="192" customWidth="1"/>
    <col min="5130" max="5378" width="9" style="192"/>
    <col min="5379" max="5385" width="10.58203125" style="192" customWidth="1"/>
    <col min="5386" max="5634" width="9" style="192"/>
    <col min="5635" max="5641" width="10.58203125" style="192" customWidth="1"/>
    <col min="5642" max="5890" width="9" style="192"/>
    <col min="5891" max="5897" width="10.58203125" style="192" customWidth="1"/>
    <col min="5898" max="6146" width="9" style="192"/>
    <col min="6147" max="6153" width="10.58203125" style="192" customWidth="1"/>
    <col min="6154" max="6402" width="9" style="192"/>
    <col min="6403" max="6409" width="10.58203125" style="192" customWidth="1"/>
    <col min="6410" max="6658" width="9" style="192"/>
    <col min="6659" max="6665" width="10.58203125" style="192" customWidth="1"/>
    <col min="6666" max="6914" width="9" style="192"/>
    <col min="6915" max="6921" width="10.58203125" style="192" customWidth="1"/>
    <col min="6922" max="7170" width="9" style="192"/>
    <col min="7171" max="7177" width="10.58203125" style="192" customWidth="1"/>
    <col min="7178" max="7426" width="9" style="192"/>
    <col min="7427" max="7433" width="10.58203125" style="192" customWidth="1"/>
    <col min="7434" max="7682" width="9" style="192"/>
    <col min="7683" max="7689" width="10.58203125" style="192" customWidth="1"/>
    <col min="7690" max="7938" width="9" style="192"/>
    <col min="7939" max="7945" width="10.58203125" style="192" customWidth="1"/>
    <col min="7946" max="8194" width="9" style="192"/>
    <col min="8195" max="8201" width="10.58203125" style="192" customWidth="1"/>
    <col min="8202" max="8450" width="9" style="192"/>
    <col min="8451" max="8457" width="10.58203125" style="192" customWidth="1"/>
    <col min="8458" max="8706" width="9" style="192"/>
    <col min="8707" max="8713" width="10.58203125" style="192" customWidth="1"/>
    <col min="8714" max="8962" width="9" style="192"/>
    <col min="8963" max="8969" width="10.58203125" style="192" customWidth="1"/>
    <col min="8970" max="9218" width="9" style="192"/>
    <col min="9219" max="9225" width="10.58203125" style="192" customWidth="1"/>
    <col min="9226" max="9474" width="9" style="192"/>
    <col min="9475" max="9481" width="10.58203125" style="192" customWidth="1"/>
    <col min="9482" max="9730" width="9" style="192"/>
    <col min="9731" max="9737" width="10.58203125" style="192" customWidth="1"/>
    <col min="9738" max="9986" width="9" style="192"/>
    <col min="9987" max="9993" width="10.58203125" style="192" customWidth="1"/>
    <col min="9994" max="10242" width="9" style="192"/>
    <col min="10243" max="10249" width="10.58203125" style="192" customWidth="1"/>
    <col min="10250" max="10498" width="9" style="192"/>
    <col min="10499" max="10505" width="10.58203125" style="192" customWidth="1"/>
    <col min="10506" max="10754" width="9" style="192"/>
    <col min="10755" max="10761" width="10.58203125" style="192" customWidth="1"/>
    <col min="10762" max="11010" width="9" style="192"/>
    <col min="11011" max="11017" width="10.58203125" style="192" customWidth="1"/>
    <col min="11018" max="11266" width="9" style="192"/>
    <col min="11267" max="11273" width="10.58203125" style="192" customWidth="1"/>
    <col min="11274" max="11522" width="9" style="192"/>
    <col min="11523" max="11529" width="10.58203125" style="192" customWidth="1"/>
    <col min="11530" max="11778" width="9" style="192"/>
    <col min="11779" max="11785" width="10.58203125" style="192" customWidth="1"/>
    <col min="11786" max="12034" width="9" style="192"/>
    <col min="12035" max="12041" width="10.58203125" style="192" customWidth="1"/>
    <col min="12042" max="12290" width="9" style="192"/>
    <col min="12291" max="12297" width="10.58203125" style="192" customWidth="1"/>
    <col min="12298" max="12546" width="9" style="192"/>
    <col min="12547" max="12553" width="10.58203125" style="192" customWidth="1"/>
    <col min="12554" max="12802" width="9" style="192"/>
    <col min="12803" max="12809" width="10.58203125" style="192" customWidth="1"/>
    <col min="12810" max="13058" width="9" style="192"/>
    <col min="13059" max="13065" width="10.58203125" style="192" customWidth="1"/>
    <col min="13066" max="13314" width="9" style="192"/>
    <col min="13315" max="13321" width="10.58203125" style="192" customWidth="1"/>
    <col min="13322" max="13570" width="9" style="192"/>
    <col min="13571" max="13577" width="10.58203125" style="192" customWidth="1"/>
    <col min="13578" max="13826" width="9" style="192"/>
    <col min="13827" max="13833" width="10.58203125" style="192" customWidth="1"/>
    <col min="13834" max="14082" width="9" style="192"/>
    <col min="14083" max="14089" width="10.58203125" style="192" customWidth="1"/>
    <col min="14090" max="14338" width="9" style="192"/>
    <col min="14339" max="14345" width="10.58203125" style="192" customWidth="1"/>
    <col min="14346" max="14594" width="9" style="192"/>
    <col min="14595" max="14601" width="10.58203125" style="192" customWidth="1"/>
    <col min="14602" max="14850" width="9" style="192"/>
    <col min="14851" max="14857" width="10.58203125" style="192" customWidth="1"/>
    <col min="14858" max="15106" width="9" style="192"/>
    <col min="15107" max="15113" width="10.58203125" style="192" customWidth="1"/>
    <col min="15114" max="15362" width="9" style="192"/>
    <col min="15363" max="15369" width="10.58203125" style="192" customWidth="1"/>
    <col min="15370" max="15618" width="9" style="192"/>
    <col min="15619" max="15625" width="10.58203125" style="192" customWidth="1"/>
    <col min="15626" max="15874" width="9" style="192"/>
    <col min="15875" max="15881" width="10.58203125" style="192" customWidth="1"/>
    <col min="15882" max="16130" width="9" style="192"/>
    <col min="16131" max="16137" width="10.58203125" style="192" customWidth="1"/>
    <col min="16138" max="16384" width="9" style="192"/>
  </cols>
  <sheetData>
    <row r="1" spans="2:11" ht="20.149999999999999" customHeight="1">
      <c r="B1" s="195" t="s">
        <v>578</v>
      </c>
    </row>
    <row r="2" spans="2:11" ht="20.149999999999999" customHeight="1">
      <c r="B2" s="195"/>
      <c r="C2" s="195"/>
      <c r="D2" s="195"/>
      <c r="E2" s="195"/>
      <c r="F2" s="195"/>
      <c r="G2" s="195"/>
      <c r="H2" s="1662" t="s">
        <v>195</v>
      </c>
      <c r="I2" s="1662"/>
    </row>
    <row r="3" spans="2:11" ht="20.149999999999999" customHeight="1">
      <c r="B3" s="195"/>
      <c r="C3" s="195"/>
      <c r="D3" s="195"/>
      <c r="E3" s="195"/>
      <c r="F3" s="195"/>
      <c r="G3" s="195"/>
      <c r="H3" s="198"/>
      <c r="I3" s="198"/>
    </row>
    <row r="4" spans="2:11" ht="20.149999999999999" customHeight="1">
      <c r="B4" s="1663" t="s">
        <v>579</v>
      </c>
      <c r="C4" s="1663"/>
      <c r="D4" s="1663"/>
      <c r="E4" s="1663"/>
      <c r="F4" s="1663"/>
      <c r="G4" s="1663"/>
      <c r="H4" s="1663"/>
      <c r="I4" s="1663"/>
      <c r="J4" s="196"/>
      <c r="K4" s="196"/>
    </row>
    <row r="5" spans="2:11" ht="20.149999999999999" customHeight="1">
      <c r="B5" s="197"/>
      <c r="C5" s="197"/>
      <c r="D5" s="197"/>
      <c r="E5" s="197"/>
      <c r="F5" s="197"/>
      <c r="G5" s="197"/>
      <c r="H5" s="197"/>
      <c r="I5" s="197"/>
      <c r="J5" s="196"/>
      <c r="K5" s="196"/>
    </row>
    <row r="6" spans="2:11" ht="31" customHeight="1">
      <c r="B6" s="1664" t="s">
        <v>572</v>
      </c>
      <c r="C6" s="1664"/>
      <c r="D6" s="1657"/>
      <c r="E6" s="1658"/>
      <c r="F6" s="1658"/>
      <c r="G6" s="1658"/>
      <c r="H6" s="1658"/>
      <c r="I6" s="1659"/>
    </row>
    <row r="7" spans="2:11" ht="31" customHeight="1">
      <c r="B7" s="1665" t="s">
        <v>580</v>
      </c>
      <c r="C7" s="1666"/>
      <c r="D7" s="1657" t="s">
        <v>581</v>
      </c>
      <c r="E7" s="1658"/>
      <c r="F7" s="1658"/>
      <c r="G7" s="1658"/>
      <c r="H7" s="1658"/>
      <c r="I7" s="1659"/>
    </row>
    <row r="8" spans="2:11" ht="31" customHeight="1">
      <c r="B8" s="1664" t="s">
        <v>582</v>
      </c>
      <c r="C8" s="1664"/>
      <c r="D8" s="1657"/>
      <c r="E8" s="1658"/>
      <c r="F8" s="1658"/>
      <c r="G8" s="1658"/>
      <c r="H8" s="1658"/>
      <c r="I8" s="1659"/>
    </row>
    <row r="9" spans="2:11" ht="31" customHeight="1">
      <c r="B9" s="195"/>
      <c r="C9" s="195"/>
      <c r="D9" s="195"/>
      <c r="E9" s="195"/>
      <c r="F9" s="195"/>
      <c r="G9" s="195"/>
      <c r="H9" s="195"/>
      <c r="I9" s="195"/>
    </row>
    <row r="10" spans="2:11" s="194" customFormat="1" ht="112.5" customHeight="1">
      <c r="B10" s="1670" t="s">
        <v>558</v>
      </c>
      <c r="C10" s="1671"/>
      <c r="D10" s="1667" t="s">
        <v>583</v>
      </c>
      <c r="E10" s="1668"/>
      <c r="F10" s="1668"/>
      <c r="G10" s="1668"/>
      <c r="H10" s="1668"/>
      <c r="I10" s="1669"/>
    </row>
    <row r="11" spans="2:11" ht="12.75" customHeight="1">
      <c r="B11" s="1660"/>
      <c r="C11" s="1661"/>
      <c r="D11" s="1661"/>
      <c r="E11" s="1661"/>
      <c r="F11" s="1661"/>
      <c r="G11" s="1661"/>
      <c r="H11" s="1661"/>
      <c r="I11" s="1661"/>
    </row>
    <row r="12" spans="2:11" ht="49.5" customHeight="1">
      <c r="B12" s="193"/>
    </row>
    <row r="13" spans="2:11" ht="25" customHeight="1"/>
    <row r="14" spans="2:11" ht="25" customHeight="1"/>
  </sheetData>
  <mergeCells count="11">
    <mergeCell ref="D7:I7"/>
    <mergeCell ref="B11:I11"/>
    <mergeCell ref="H2:I2"/>
    <mergeCell ref="B4:I4"/>
    <mergeCell ref="B6:C6"/>
    <mergeCell ref="D6:I6"/>
    <mergeCell ref="B8:C8"/>
    <mergeCell ref="D8:I8"/>
    <mergeCell ref="B7:C7"/>
    <mergeCell ref="D10:I10"/>
    <mergeCell ref="B10:C10"/>
  </mergeCells>
  <phoneticPr fontId="14"/>
  <printOptions horizontalCentered="1"/>
  <pageMargins left="0.39370078740157483" right="0.39370078740157483" top="0.98425196850393704" bottom="0.98425196850393704" header="0.51181102362204722" footer="0.51181102362204722"/>
  <pageSetup paperSize="9" scale="93"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DE22-9E8A-49D3-A6FB-81E7A379802F}">
  <dimension ref="A1:BG55"/>
  <sheetViews>
    <sheetView view="pageBreakPreview" zoomScaleNormal="100" zoomScaleSheetLayoutView="100" workbookViewId="0">
      <selection activeCell="B1" sqref="B1:E1"/>
    </sheetView>
  </sheetViews>
  <sheetFormatPr defaultColWidth="3.5" defaultRowHeight="13"/>
  <cols>
    <col min="1" max="1" width="1.25" style="199" customWidth="1"/>
    <col min="2" max="2" width="3.08203125" style="200" customWidth="1"/>
    <col min="3" max="5" width="3.08203125" style="199" customWidth="1"/>
    <col min="6" max="6" width="7.58203125" style="199" customWidth="1"/>
    <col min="7" max="30" width="3.08203125" style="199" customWidth="1"/>
    <col min="31" max="33" width="3.25" style="199" customWidth="1"/>
    <col min="34" max="34" width="3.08203125" style="199" customWidth="1"/>
    <col min="35" max="35" width="1.25" style="199" customWidth="1"/>
    <col min="36" max="256" width="3.5" style="199"/>
    <col min="257" max="257" width="1.25" style="199" customWidth="1"/>
    <col min="258" max="286" width="3.08203125" style="199" customWidth="1"/>
    <col min="287" max="289" width="3.25" style="199" customWidth="1"/>
    <col min="290" max="290" width="3.08203125" style="199" customWidth="1"/>
    <col min="291" max="291" width="1.25" style="199" customWidth="1"/>
    <col min="292" max="512" width="3.5" style="199"/>
    <col min="513" max="513" width="1.25" style="199" customWidth="1"/>
    <col min="514" max="542" width="3.08203125" style="199" customWidth="1"/>
    <col min="543" max="545" width="3.25" style="199" customWidth="1"/>
    <col min="546" max="546" width="3.08203125" style="199" customWidth="1"/>
    <col min="547" max="547" width="1.25" style="199" customWidth="1"/>
    <col min="548" max="768" width="3.5" style="199"/>
    <col min="769" max="769" width="1.25" style="199" customWidth="1"/>
    <col min="770" max="798" width="3.08203125" style="199" customWidth="1"/>
    <col min="799" max="801" width="3.25" style="199" customWidth="1"/>
    <col min="802" max="802" width="3.08203125" style="199" customWidth="1"/>
    <col min="803" max="803" width="1.25" style="199" customWidth="1"/>
    <col min="804" max="1024" width="3.5" style="199"/>
    <col min="1025" max="1025" width="1.25" style="199" customWidth="1"/>
    <col min="1026" max="1054" width="3.08203125" style="199" customWidth="1"/>
    <col min="1055" max="1057" width="3.25" style="199" customWidth="1"/>
    <col min="1058" max="1058" width="3.08203125" style="199" customWidth="1"/>
    <col min="1059" max="1059" width="1.25" style="199" customWidth="1"/>
    <col min="1060" max="1280" width="3.5" style="199"/>
    <col min="1281" max="1281" width="1.25" style="199" customWidth="1"/>
    <col min="1282" max="1310" width="3.08203125" style="199" customWidth="1"/>
    <col min="1311" max="1313" width="3.25" style="199" customWidth="1"/>
    <col min="1314" max="1314" width="3.08203125" style="199" customWidth="1"/>
    <col min="1315" max="1315" width="1.25" style="199" customWidth="1"/>
    <col min="1316" max="1536" width="3.5" style="199"/>
    <col min="1537" max="1537" width="1.25" style="199" customWidth="1"/>
    <col min="1538" max="1566" width="3.08203125" style="199" customWidth="1"/>
    <col min="1567" max="1569" width="3.25" style="199" customWidth="1"/>
    <col min="1570" max="1570" width="3.08203125" style="199" customWidth="1"/>
    <col min="1571" max="1571" width="1.25" style="199" customWidth="1"/>
    <col min="1572" max="1792" width="3.5" style="199"/>
    <col min="1793" max="1793" width="1.25" style="199" customWidth="1"/>
    <col min="1794" max="1822" width="3.08203125" style="199" customWidth="1"/>
    <col min="1823" max="1825" width="3.25" style="199" customWidth="1"/>
    <col min="1826" max="1826" width="3.08203125" style="199" customWidth="1"/>
    <col min="1827" max="1827" width="1.25" style="199" customWidth="1"/>
    <col min="1828" max="2048" width="3.5" style="199"/>
    <col min="2049" max="2049" width="1.25" style="199" customWidth="1"/>
    <col min="2050" max="2078" width="3.08203125" style="199" customWidth="1"/>
    <col min="2079" max="2081" width="3.25" style="199" customWidth="1"/>
    <col min="2082" max="2082" width="3.08203125" style="199" customWidth="1"/>
    <col min="2083" max="2083" width="1.25" style="199" customWidth="1"/>
    <col min="2084" max="2304" width="3.5" style="199"/>
    <col min="2305" max="2305" width="1.25" style="199" customWidth="1"/>
    <col min="2306" max="2334" width="3.08203125" style="199" customWidth="1"/>
    <col min="2335" max="2337" width="3.25" style="199" customWidth="1"/>
    <col min="2338" max="2338" width="3.08203125" style="199" customWidth="1"/>
    <col min="2339" max="2339" width="1.25" style="199" customWidth="1"/>
    <col min="2340" max="2560" width="3.5" style="199"/>
    <col min="2561" max="2561" width="1.25" style="199" customWidth="1"/>
    <col min="2562" max="2590" width="3.08203125" style="199" customWidth="1"/>
    <col min="2591" max="2593" width="3.25" style="199" customWidth="1"/>
    <col min="2594" max="2594" width="3.08203125" style="199" customWidth="1"/>
    <col min="2595" max="2595" width="1.25" style="199" customWidth="1"/>
    <col min="2596" max="2816" width="3.5" style="199"/>
    <col min="2817" max="2817" width="1.25" style="199" customWidth="1"/>
    <col min="2818" max="2846" width="3.08203125" style="199" customWidth="1"/>
    <col min="2847" max="2849" width="3.25" style="199" customWidth="1"/>
    <col min="2850" max="2850" width="3.08203125" style="199" customWidth="1"/>
    <col min="2851" max="2851" width="1.25" style="199" customWidth="1"/>
    <col min="2852" max="3072" width="3.5" style="199"/>
    <col min="3073" max="3073" width="1.25" style="199" customWidth="1"/>
    <col min="3074" max="3102" width="3.08203125" style="199" customWidth="1"/>
    <col min="3103" max="3105" width="3.25" style="199" customWidth="1"/>
    <col min="3106" max="3106" width="3.08203125" style="199" customWidth="1"/>
    <col min="3107" max="3107" width="1.25" style="199" customWidth="1"/>
    <col min="3108" max="3328" width="3.5" style="199"/>
    <col min="3329" max="3329" width="1.25" style="199" customWidth="1"/>
    <col min="3330" max="3358" width="3.08203125" style="199" customWidth="1"/>
    <col min="3359" max="3361" width="3.25" style="199" customWidth="1"/>
    <col min="3362" max="3362" width="3.08203125" style="199" customWidth="1"/>
    <col min="3363" max="3363" width="1.25" style="199" customWidth="1"/>
    <col min="3364" max="3584" width="3.5" style="199"/>
    <col min="3585" max="3585" width="1.25" style="199" customWidth="1"/>
    <col min="3586" max="3614" width="3.08203125" style="199" customWidth="1"/>
    <col min="3615" max="3617" width="3.25" style="199" customWidth="1"/>
    <col min="3618" max="3618" width="3.08203125" style="199" customWidth="1"/>
    <col min="3619" max="3619" width="1.25" style="199" customWidth="1"/>
    <col min="3620" max="3840" width="3.5" style="199"/>
    <col min="3841" max="3841" width="1.25" style="199" customWidth="1"/>
    <col min="3842" max="3870" width="3.08203125" style="199" customWidth="1"/>
    <col min="3871" max="3873" width="3.25" style="199" customWidth="1"/>
    <col min="3874" max="3874" width="3.08203125" style="199" customWidth="1"/>
    <col min="3875" max="3875" width="1.25" style="199" customWidth="1"/>
    <col min="3876" max="4096" width="3.5" style="199"/>
    <col min="4097" max="4097" width="1.25" style="199" customWidth="1"/>
    <col min="4098" max="4126" width="3.08203125" style="199" customWidth="1"/>
    <col min="4127" max="4129" width="3.25" style="199" customWidth="1"/>
    <col min="4130" max="4130" width="3.08203125" style="199" customWidth="1"/>
    <col min="4131" max="4131" width="1.25" style="199" customWidth="1"/>
    <col min="4132" max="4352" width="3.5" style="199"/>
    <col min="4353" max="4353" width="1.25" style="199" customWidth="1"/>
    <col min="4354" max="4382" width="3.08203125" style="199" customWidth="1"/>
    <col min="4383" max="4385" width="3.25" style="199" customWidth="1"/>
    <col min="4386" max="4386" width="3.08203125" style="199" customWidth="1"/>
    <col min="4387" max="4387" width="1.25" style="199" customWidth="1"/>
    <col min="4388" max="4608" width="3.5" style="199"/>
    <col min="4609" max="4609" width="1.25" style="199" customWidth="1"/>
    <col min="4610" max="4638" width="3.08203125" style="199" customWidth="1"/>
    <col min="4639" max="4641" width="3.25" style="199" customWidth="1"/>
    <col min="4642" max="4642" width="3.08203125" style="199" customWidth="1"/>
    <col min="4643" max="4643" width="1.25" style="199" customWidth="1"/>
    <col min="4644" max="4864" width="3.5" style="199"/>
    <col min="4865" max="4865" width="1.25" style="199" customWidth="1"/>
    <col min="4866" max="4894" width="3.08203125" style="199" customWidth="1"/>
    <col min="4895" max="4897" width="3.25" style="199" customWidth="1"/>
    <col min="4898" max="4898" width="3.08203125" style="199" customWidth="1"/>
    <col min="4899" max="4899" width="1.25" style="199" customWidth="1"/>
    <col min="4900" max="5120" width="3.5" style="199"/>
    <col min="5121" max="5121" width="1.25" style="199" customWidth="1"/>
    <col min="5122" max="5150" width="3.08203125" style="199" customWidth="1"/>
    <col min="5151" max="5153" width="3.25" style="199" customWidth="1"/>
    <col min="5154" max="5154" width="3.08203125" style="199" customWidth="1"/>
    <col min="5155" max="5155" width="1.25" style="199" customWidth="1"/>
    <col min="5156" max="5376" width="3.5" style="199"/>
    <col min="5377" max="5377" width="1.25" style="199" customWidth="1"/>
    <col min="5378" max="5406" width="3.08203125" style="199" customWidth="1"/>
    <col min="5407" max="5409" width="3.25" style="199" customWidth="1"/>
    <col min="5410" max="5410" width="3.08203125" style="199" customWidth="1"/>
    <col min="5411" max="5411" width="1.25" style="199" customWidth="1"/>
    <col min="5412" max="5632" width="3.5" style="199"/>
    <col min="5633" max="5633" width="1.25" style="199" customWidth="1"/>
    <col min="5634" max="5662" width="3.08203125" style="199" customWidth="1"/>
    <col min="5663" max="5665" width="3.25" style="199" customWidth="1"/>
    <col min="5666" max="5666" width="3.08203125" style="199" customWidth="1"/>
    <col min="5667" max="5667" width="1.25" style="199" customWidth="1"/>
    <col min="5668" max="5888" width="3.5" style="199"/>
    <col min="5889" max="5889" width="1.25" style="199" customWidth="1"/>
    <col min="5890" max="5918" width="3.08203125" style="199" customWidth="1"/>
    <col min="5919" max="5921" width="3.25" style="199" customWidth="1"/>
    <col min="5922" max="5922" width="3.08203125" style="199" customWidth="1"/>
    <col min="5923" max="5923" width="1.25" style="199" customWidth="1"/>
    <col min="5924" max="6144" width="3.5" style="199"/>
    <col min="6145" max="6145" width="1.25" style="199" customWidth="1"/>
    <col min="6146" max="6174" width="3.08203125" style="199" customWidth="1"/>
    <col min="6175" max="6177" width="3.25" style="199" customWidth="1"/>
    <col min="6178" max="6178" width="3.08203125" style="199" customWidth="1"/>
    <col min="6179" max="6179" width="1.25" style="199" customWidth="1"/>
    <col min="6180" max="6400" width="3.5" style="199"/>
    <col min="6401" max="6401" width="1.25" style="199" customWidth="1"/>
    <col min="6402" max="6430" width="3.08203125" style="199" customWidth="1"/>
    <col min="6431" max="6433" width="3.25" style="199" customWidth="1"/>
    <col min="6434" max="6434" width="3.08203125" style="199" customWidth="1"/>
    <col min="6435" max="6435" width="1.25" style="199" customWidth="1"/>
    <col min="6436" max="6656" width="3.5" style="199"/>
    <col min="6657" max="6657" width="1.25" style="199" customWidth="1"/>
    <col min="6658" max="6686" width="3.08203125" style="199" customWidth="1"/>
    <col min="6687" max="6689" width="3.25" style="199" customWidth="1"/>
    <col min="6690" max="6690" width="3.08203125" style="199" customWidth="1"/>
    <col min="6691" max="6691" width="1.25" style="199" customWidth="1"/>
    <col min="6692" max="6912" width="3.5" style="199"/>
    <col min="6913" max="6913" width="1.25" style="199" customWidth="1"/>
    <col min="6914" max="6942" width="3.08203125" style="199" customWidth="1"/>
    <col min="6943" max="6945" width="3.25" style="199" customWidth="1"/>
    <col min="6946" max="6946" width="3.08203125" style="199" customWidth="1"/>
    <col min="6947" max="6947" width="1.25" style="199" customWidth="1"/>
    <col min="6948" max="7168" width="3.5" style="199"/>
    <col min="7169" max="7169" width="1.25" style="199" customWidth="1"/>
    <col min="7170" max="7198" width="3.08203125" style="199" customWidth="1"/>
    <col min="7199" max="7201" width="3.25" style="199" customWidth="1"/>
    <col min="7202" max="7202" width="3.08203125" style="199" customWidth="1"/>
    <col min="7203" max="7203" width="1.25" style="199" customWidth="1"/>
    <col min="7204" max="7424" width="3.5" style="199"/>
    <col min="7425" max="7425" width="1.25" style="199" customWidth="1"/>
    <col min="7426" max="7454" width="3.08203125" style="199" customWidth="1"/>
    <col min="7455" max="7457" width="3.25" style="199" customWidth="1"/>
    <col min="7458" max="7458" width="3.08203125" style="199" customWidth="1"/>
    <col min="7459" max="7459" width="1.25" style="199" customWidth="1"/>
    <col min="7460" max="7680" width="3.5" style="199"/>
    <col min="7681" max="7681" width="1.25" style="199" customWidth="1"/>
    <col min="7682" max="7710" width="3.08203125" style="199" customWidth="1"/>
    <col min="7711" max="7713" width="3.25" style="199" customWidth="1"/>
    <col min="7714" max="7714" width="3.08203125" style="199" customWidth="1"/>
    <col min="7715" max="7715" width="1.25" style="199" customWidth="1"/>
    <col min="7716" max="7936" width="3.5" style="199"/>
    <col min="7937" max="7937" width="1.25" style="199" customWidth="1"/>
    <col min="7938" max="7966" width="3.08203125" style="199" customWidth="1"/>
    <col min="7967" max="7969" width="3.25" style="199" customWidth="1"/>
    <col min="7970" max="7970" width="3.08203125" style="199" customWidth="1"/>
    <col min="7971" max="7971" width="1.25" style="199" customWidth="1"/>
    <col min="7972" max="8192" width="3.5" style="199"/>
    <col min="8193" max="8193" width="1.25" style="199" customWidth="1"/>
    <col min="8194" max="8222" width="3.08203125" style="199" customWidth="1"/>
    <col min="8223" max="8225" width="3.25" style="199" customWidth="1"/>
    <col min="8226" max="8226" width="3.08203125" style="199" customWidth="1"/>
    <col min="8227" max="8227" width="1.25" style="199" customWidth="1"/>
    <col min="8228" max="8448" width="3.5" style="199"/>
    <col min="8449" max="8449" width="1.25" style="199" customWidth="1"/>
    <col min="8450" max="8478" width="3.08203125" style="199" customWidth="1"/>
    <col min="8479" max="8481" width="3.25" style="199" customWidth="1"/>
    <col min="8482" max="8482" width="3.08203125" style="199" customWidth="1"/>
    <col min="8483" max="8483" width="1.25" style="199" customWidth="1"/>
    <col min="8484" max="8704" width="3.5" style="199"/>
    <col min="8705" max="8705" width="1.25" style="199" customWidth="1"/>
    <col min="8706" max="8734" width="3.08203125" style="199" customWidth="1"/>
    <col min="8735" max="8737" width="3.25" style="199" customWidth="1"/>
    <col min="8738" max="8738" width="3.08203125" style="199" customWidth="1"/>
    <col min="8739" max="8739" width="1.25" style="199" customWidth="1"/>
    <col min="8740" max="8960" width="3.5" style="199"/>
    <col min="8961" max="8961" width="1.25" style="199" customWidth="1"/>
    <col min="8962" max="8990" width="3.08203125" style="199" customWidth="1"/>
    <col min="8991" max="8993" width="3.25" style="199" customWidth="1"/>
    <col min="8994" max="8994" width="3.08203125" style="199" customWidth="1"/>
    <col min="8995" max="8995" width="1.25" style="199" customWidth="1"/>
    <col min="8996" max="9216" width="3.5" style="199"/>
    <col min="9217" max="9217" width="1.25" style="199" customWidth="1"/>
    <col min="9218" max="9246" width="3.08203125" style="199" customWidth="1"/>
    <col min="9247" max="9249" width="3.25" style="199" customWidth="1"/>
    <col min="9250" max="9250" width="3.08203125" style="199" customWidth="1"/>
    <col min="9251" max="9251" width="1.25" style="199" customWidth="1"/>
    <col min="9252" max="9472" width="3.5" style="199"/>
    <col min="9473" max="9473" width="1.25" style="199" customWidth="1"/>
    <col min="9474" max="9502" width="3.08203125" style="199" customWidth="1"/>
    <col min="9503" max="9505" width="3.25" style="199" customWidth="1"/>
    <col min="9506" max="9506" width="3.08203125" style="199" customWidth="1"/>
    <col min="9507" max="9507" width="1.25" style="199" customWidth="1"/>
    <col min="9508" max="9728" width="3.5" style="199"/>
    <col min="9729" max="9729" width="1.25" style="199" customWidth="1"/>
    <col min="9730" max="9758" width="3.08203125" style="199" customWidth="1"/>
    <col min="9759" max="9761" width="3.25" style="199" customWidth="1"/>
    <col min="9762" max="9762" width="3.08203125" style="199" customWidth="1"/>
    <col min="9763" max="9763" width="1.25" style="199" customWidth="1"/>
    <col min="9764" max="9984" width="3.5" style="199"/>
    <col min="9985" max="9985" width="1.25" style="199" customWidth="1"/>
    <col min="9986" max="10014" width="3.08203125" style="199" customWidth="1"/>
    <col min="10015" max="10017" width="3.25" style="199" customWidth="1"/>
    <col min="10018" max="10018" width="3.08203125" style="199" customWidth="1"/>
    <col min="10019" max="10019" width="1.25" style="199" customWidth="1"/>
    <col min="10020" max="10240" width="3.5" style="199"/>
    <col min="10241" max="10241" width="1.25" style="199" customWidth="1"/>
    <col min="10242" max="10270" width="3.08203125" style="199" customWidth="1"/>
    <col min="10271" max="10273" width="3.25" style="199" customWidth="1"/>
    <col min="10274" max="10274" width="3.08203125" style="199" customWidth="1"/>
    <col min="10275" max="10275" width="1.25" style="199" customWidth="1"/>
    <col min="10276" max="10496" width="3.5" style="199"/>
    <col min="10497" max="10497" width="1.25" style="199" customWidth="1"/>
    <col min="10498" max="10526" width="3.08203125" style="199" customWidth="1"/>
    <col min="10527" max="10529" width="3.25" style="199" customWidth="1"/>
    <col min="10530" max="10530" width="3.08203125" style="199" customWidth="1"/>
    <col min="10531" max="10531" width="1.25" style="199" customWidth="1"/>
    <col min="10532" max="10752" width="3.5" style="199"/>
    <col min="10753" max="10753" width="1.25" style="199" customWidth="1"/>
    <col min="10754" max="10782" width="3.08203125" style="199" customWidth="1"/>
    <col min="10783" max="10785" width="3.25" style="199" customWidth="1"/>
    <col min="10786" max="10786" width="3.08203125" style="199" customWidth="1"/>
    <col min="10787" max="10787" width="1.25" style="199" customWidth="1"/>
    <col min="10788" max="11008" width="3.5" style="199"/>
    <col min="11009" max="11009" width="1.25" style="199" customWidth="1"/>
    <col min="11010" max="11038" width="3.08203125" style="199" customWidth="1"/>
    <col min="11039" max="11041" width="3.25" style="199" customWidth="1"/>
    <col min="11042" max="11042" width="3.08203125" style="199" customWidth="1"/>
    <col min="11043" max="11043" width="1.25" style="199" customWidth="1"/>
    <col min="11044" max="11264" width="3.5" style="199"/>
    <col min="11265" max="11265" width="1.25" style="199" customWidth="1"/>
    <col min="11266" max="11294" width="3.08203125" style="199" customWidth="1"/>
    <col min="11295" max="11297" width="3.25" style="199" customWidth="1"/>
    <col min="11298" max="11298" width="3.08203125" style="199" customWidth="1"/>
    <col min="11299" max="11299" width="1.25" style="199" customWidth="1"/>
    <col min="11300" max="11520" width="3.5" style="199"/>
    <col min="11521" max="11521" width="1.25" style="199" customWidth="1"/>
    <col min="11522" max="11550" width="3.08203125" style="199" customWidth="1"/>
    <col min="11551" max="11553" width="3.25" style="199" customWidth="1"/>
    <col min="11554" max="11554" width="3.08203125" style="199" customWidth="1"/>
    <col min="11555" max="11555" width="1.25" style="199" customWidth="1"/>
    <col min="11556" max="11776" width="3.5" style="199"/>
    <col min="11777" max="11777" width="1.25" style="199" customWidth="1"/>
    <col min="11778" max="11806" width="3.08203125" style="199" customWidth="1"/>
    <col min="11807" max="11809" width="3.25" style="199" customWidth="1"/>
    <col min="11810" max="11810" width="3.08203125" style="199" customWidth="1"/>
    <col min="11811" max="11811" width="1.25" style="199" customWidth="1"/>
    <col min="11812" max="12032" width="3.5" style="199"/>
    <col min="12033" max="12033" width="1.25" style="199" customWidth="1"/>
    <col min="12034" max="12062" width="3.08203125" style="199" customWidth="1"/>
    <col min="12063" max="12065" width="3.25" style="199" customWidth="1"/>
    <col min="12066" max="12066" width="3.08203125" style="199" customWidth="1"/>
    <col min="12067" max="12067" width="1.25" style="199" customWidth="1"/>
    <col min="12068" max="12288" width="3.5" style="199"/>
    <col min="12289" max="12289" width="1.25" style="199" customWidth="1"/>
    <col min="12290" max="12318" width="3.08203125" style="199" customWidth="1"/>
    <col min="12319" max="12321" width="3.25" style="199" customWidth="1"/>
    <col min="12322" max="12322" width="3.08203125" style="199" customWidth="1"/>
    <col min="12323" max="12323" width="1.25" style="199" customWidth="1"/>
    <col min="12324" max="12544" width="3.5" style="199"/>
    <col min="12545" max="12545" width="1.25" style="199" customWidth="1"/>
    <col min="12546" max="12574" width="3.08203125" style="199" customWidth="1"/>
    <col min="12575" max="12577" width="3.25" style="199" customWidth="1"/>
    <col min="12578" max="12578" width="3.08203125" style="199" customWidth="1"/>
    <col min="12579" max="12579" width="1.25" style="199" customWidth="1"/>
    <col min="12580" max="12800" width="3.5" style="199"/>
    <col min="12801" max="12801" width="1.25" style="199" customWidth="1"/>
    <col min="12802" max="12830" width="3.08203125" style="199" customWidth="1"/>
    <col min="12831" max="12833" width="3.25" style="199" customWidth="1"/>
    <col min="12834" max="12834" width="3.08203125" style="199" customWidth="1"/>
    <col min="12835" max="12835" width="1.25" style="199" customWidth="1"/>
    <col min="12836" max="13056" width="3.5" style="199"/>
    <col min="13057" max="13057" width="1.25" style="199" customWidth="1"/>
    <col min="13058" max="13086" width="3.08203125" style="199" customWidth="1"/>
    <col min="13087" max="13089" width="3.25" style="199" customWidth="1"/>
    <col min="13090" max="13090" width="3.08203125" style="199" customWidth="1"/>
    <col min="13091" max="13091" width="1.25" style="199" customWidth="1"/>
    <col min="13092" max="13312" width="3.5" style="199"/>
    <col min="13313" max="13313" width="1.25" style="199" customWidth="1"/>
    <col min="13314" max="13342" width="3.08203125" style="199" customWidth="1"/>
    <col min="13343" max="13345" width="3.25" style="199" customWidth="1"/>
    <col min="13346" max="13346" width="3.08203125" style="199" customWidth="1"/>
    <col min="13347" max="13347" width="1.25" style="199" customWidth="1"/>
    <col min="13348" max="13568" width="3.5" style="199"/>
    <col min="13569" max="13569" width="1.25" style="199" customWidth="1"/>
    <col min="13570" max="13598" width="3.08203125" style="199" customWidth="1"/>
    <col min="13599" max="13601" width="3.25" style="199" customWidth="1"/>
    <col min="13602" max="13602" width="3.08203125" style="199" customWidth="1"/>
    <col min="13603" max="13603" width="1.25" style="199" customWidth="1"/>
    <col min="13604" max="13824" width="3.5" style="199"/>
    <col min="13825" max="13825" width="1.25" style="199" customWidth="1"/>
    <col min="13826" max="13854" width="3.08203125" style="199" customWidth="1"/>
    <col min="13855" max="13857" width="3.25" style="199" customWidth="1"/>
    <col min="13858" max="13858" width="3.08203125" style="199" customWidth="1"/>
    <col min="13859" max="13859" width="1.25" style="199" customWidth="1"/>
    <col min="13860" max="14080" width="3.5" style="199"/>
    <col min="14081" max="14081" width="1.25" style="199" customWidth="1"/>
    <col min="14082" max="14110" width="3.08203125" style="199" customWidth="1"/>
    <col min="14111" max="14113" width="3.25" style="199" customWidth="1"/>
    <col min="14114" max="14114" width="3.08203125" style="199" customWidth="1"/>
    <col min="14115" max="14115" width="1.25" style="199" customWidth="1"/>
    <col min="14116" max="14336" width="3.5" style="199"/>
    <col min="14337" max="14337" width="1.25" style="199" customWidth="1"/>
    <col min="14338" max="14366" width="3.08203125" style="199" customWidth="1"/>
    <col min="14367" max="14369" width="3.25" style="199" customWidth="1"/>
    <col min="14370" max="14370" width="3.08203125" style="199" customWidth="1"/>
    <col min="14371" max="14371" width="1.25" style="199" customWidth="1"/>
    <col min="14372" max="14592" width="3.5" style="199"/>
    <col min="14593" max="14593" width="1.25" style="199" customWidth="1"/>
    <col min="14594" max="14622" width="3.08203125" style="199" customWidth="1"/>
    <col min="14623" max="14625" width="3.25" style="199" customWidth="1"/>
    <col min="14626" max="14626" width="3.08203125" style="199" customWidth="1"/>
    <col min="14627" max="14627" width="1.25" style="199" customWidth="1"/>
    <col min="14628" max="14848" width="3.5" style="199"/>
    <col min="14849" max="14849" width="1.25" style="199" customWidth="1"/>
    <col min="14850" max="14878" width="3.08203125" style="199" customWidth="1"/>
    <col min="14879" max="14881" width="3.25" style="199" customWidth="1"/>
    <col min="14882" max="14882" width="3.08203125" style="199" customWidth="1"/>
    <col min="14883" max="14883" width="1.25" style="199" customWidth="1"/>
    <col min="14884" max="15104" width="3.5" style="199"/>
    <col min="15105" max="15105" width="1.25" style="199" customWidth="1"/>
    <col min="15106" max="15134" width="3.08203125" style="199" customWidth="1"/>
    <col min="15135" max="15137" width="3.25" style="199" customWidth="1"/>
    <col min="15138" max="15138" width="3.08203125" style="199" customWidth="1"/>
    <col min="15139" max="15139" width="1.25" style="199" customWidth="1"/>
    <col min="15140" max="15360" width="3.5" style="199"/>
    <col min="15361" max="15361" width="1.25" style="199" customWidth="1"/>
    <col min="15362" max="15390" width="3.08203125" style="199" customWidth="1"/>
    <col min="15391" max="15393" width="3.25" style="199" customWidth="1"/>
    <col min="15394" max="15394" width="3.08203125" style="199" customWidth="1"/>
    <col min="15395" max="15395" width="1.25" style="199" customWidth="1"/>
    <col min="15396" max="15616" width="3.5" style="199"/>
    <col min="15617" max="15617" width="1.25" style="199" customWidth="1"/>
    <col min="15618" max="15646" width="3.08203125" style="199" customWidth="1"/>
    <col min="15647" max="15649" width="3.25" style="199" customWidth="1"/>
    <col min="15650" max="15650" width="3.08203125" style="199" customWidth="1"/>
    <col min="15651" max="15651" width="1.25" style="199" customWidth="1"/>
    <col min="15652" max="15872" width="3.5" style="199"/>
    <col min="15873" max="15873" width="1.25" style="199" customWidth="1"/>
    <col min="15874" max="15902" width="3.08203125" style="199" customWidth="1"/>
    <col min="15903" max="15905" width="3.25" style="199" customWidth="1"/>
    <col min="15906" max="15906" width="3.08203125" style="199" customWidth="1"/>
    <col min="15907" max="15907" width="1.25" style="199" customWidth="1"/>
    <col min="15908" max="16128" width="3.5" style="199"/>
    <col min="16129" max="16129" width="1.25" style="199" customWidth="1"/>
    <col min="16130" max="16158" width="3.08203125" style="199" customWidth="1"/>
    <col min="16159" max="16161" width="3.25" style="199" customWidth="1"/>
    <col min="16162" max="16162" width="3.08203125" style="199" customWidth="1"/>
    <col min="16163" max="16163" width="1.25" style="199" customWidth="1"/>
    <col min="16164" max="16384" width="3.5" style="199"/>
  </cols>
  <sheetData>
    <row r="1" spans="2:59" s="207" customFormat="1">
      <c r="B1" s="1684" t="s">
        <v>584</v>
      </c>
      <c r="C1" s="1684"/>
      <c r="D1" s="1684"/>
      <c r="E1" s="1684"/>
    </row>
    <row r="2" spans="2:59" s="207" customFormat="1">
      <c r="Y2" s="251"/>
      <c r="Z2" s="1674"/>
      <c r="AA2" s="1674"/>
      <c r="AB2" s="251" t="s">
        <v>585</v>
      </c>
      <c r="AC2" s="1674"/>
      <c r="AD2" s="1674"/>
      <c r="AE2" s="251" t="s">
        <v>586</v>
      </c>
      <c r="AF2" s="1674"/>
      <c r="AG2" s="1674"/>
      <c r="AH2" s="251" t="s">
        <v>587</v>
      </c>
    </row>
    <row r="3" spans="2:59" s="207" customFormat="1">
      <c r="AH3" s="251"/>
    </row>
    <row r="4" spans="2:59" s="207" customFormat="1" ht="16.5">
      <c r="B4" s="1675" t="s">
        <v>588</v>
      </c>
      <c r="C4" s="1675"/>
      <c r="D4" s="1675"/>
      <c r="E4" s="1675"/>
      <c r="F4" s="1675"/>
      <c r="G4" s="1675"/>
      <c r="H4" s="1675"/>
      <c r="I4" s="1675"/>
      <c r="J4" s="1675"/>
      <c r="K4" s="1675"/>
      <c r="L4" s="1675"/>
      <c r="M4" s="1675"/>
      <c r="N4" s="1675"/>
      <c r="O4" s="1675"/>
      <c r="P4" s="1675"/>
      <c r="Q4" s="1675"/>
      <c r="R4" s="1675"/>
      <c r="S4" s="1675"/>
      <c r="T4" s="1675"/>
      <c r="U4" s="1675"/>
      <c r="V4" s="1675"/>
      <c r="W4" s="1675"/>
      <c r="X4" s="1675"/>
      <c r="Y4" s="1675"/>
      <c r="Z4" s="1675"/>
      <c r="AA4" s="1675"/>
      <c r="AB4" s="1675"/>
      <c r="AC4" s="1675"/>
      <c r="AD4" s="1675"/>
      <c r="AE4" s="1675"/>
      <c r="AF4" s="1675"/>
      <c r="AG4" s="1675"/>
      <c r="AH4" s="1675"/>
    </row>
    <row r="5" spans="2:59" s="207" customFormat="1"/>
    <row r="6" spans="2:59" s="207" customFormat="1" ht="21" customHeight="1">
      <c r="B6" s="1676" t="s">
        <v>589</v>
      </c>
      <c r="C6" s="1676"/>
      <c r="D6" s="1676"/>
      <c r="E6" s="1676"/>
      <c r="F6" s="1677"/>
      <c r="G6" s="487"/>
      <c r="H6" s="488"/>
      <c r="I6" s="488"/>
      <c r="J6" s="488"/>
      <c r="K6" s="488"/>
      <c r="L6" s="488"/>
      <c r="M6" s="488"/>
      <c r="N6" s="488"/>
      <c r="O6" s="488"/>
      <c r="P6" s="488"/>
      <c r="Q6" s="488"/>
      <c r="R6" s="488"/>
      <c r="S6" s="488"/>
      <c r="T6" s="488"/>
      <c r="U6" s="488"/>
      <c r="V6" s="488"/>
      <c r="W6" s="488"/>
      <c r="X6" s="488"/>
      <c r="Y6" s="488"/>
      <c r="Z6" s="488"/>
      <c r="AA6" s="488"/>
      <c r="AB6" s="488"/>
      <c r="AC6" s="488"/>
      <c r="AD6" s="488"/>
      <c r="AE6" s="488"/>
      <c r="AF6" s="488"/>
      <c r="AG6" s="488"/>
      <c r="AH6" s="489"/>
    </row>
    <row r="7" spans="2:59" ht="21" customHeight="1">
      <c r="B7" s="1677" t="s">
        <v>590</v>
      </c>
      <c r="C7" s="1678"/>
      <c r="D7" s="1678"/>
      <c r="E7" s="1678"/>
      <c r="F7" s="1679"/>
      <c r="G7" s="1689" t="s">
        <v>591</v>
      </c>
      <c r="H7" s="1690"/>
      <c r="I7" s="1690"/>
      <c r="J7" s="1690"/>
      <c r="K7" s="1690"/>
      <c r="L7" s="1690"/>
      <c r="M7" s="1690"/>
      <c r="N7" s="1690"/>
      <c r="O7" s="1690"/>
      <c r="P7" s="1690"/>
      <c r="Q7" s="1690"/>
      <c r="R7" s="1690"/>
      <c r="S7" s="1690"/>
      <c r="T7" s="1690"/>
      <c r="U7" s="1690"/>
      <c r="V7" s="1690"/>
      <c r="W7" s="1690"/>
      <c r="X7" s="1690"/>
      <c r="Y7" s="1690"/>
      <c r="Z7" s="1690"/>
      <c r="AA7" s="1690"/>
      <c r="AB7" s="1690"/>
      <c r="AC7" s="1690"/>
      <c r="AD7" s="1690"/>
      <c r="AE7" s="1690"/>
      <c r="AF7" s="1690"/>
      <c r="AG7" s="1690"/>
      <c r="AH7" s="1691"/>
    </row>
    <row r="8" spans="2:59" ht="21" customHeight="1">
      <c r="B8" s="1680" t="s">
        <v>592</v>
      </c>
      <c r="C8" s="1681"/>
      <c r="D8" s="1681"/>
      <c r="E8" s="1681"/>
      <c r="F8" s="1682"/>
      <c r="G8" s="228"/>
      <c r="H8" s="1681" t="s">
        <v>593</v>
      </c>
      <c r="I8" s="1681"/>
      <c r="J8" s="1681"/>
      <c r="K8" s="1681"/>
      <c r="L8" s="1681"/>
      <c r="M8" s="1681"/>
      <c r="N8" s="1681"/>
      <c r="O8" s="1681"/>
      <c r="P8" s="1681"/>
      <c r="Q8" s="1681"/>
      <c r="R8" s="1681"/>
      <c r="S8" s="1681"/>
      <c r="T8" s="201"/>
      <c r="U8" s="12"/>
      <c r="V8" s="227" t="s">
        <v>594</v>
      </c>
      <c r="W8" s="227"/>
      <c r="X8" s="243"/>
      <c r="Y8" s="243"/>
      <c r="Z8" s="243"/>
      <c r="AA8" s="243"/>
      <c r="AB8" s="243"/>
      <c r="AC8" s="243"/>
      <c r="AD8" s="243"/>
      <c r="AE8" s="243"/>
      <c r="AF8" s="243"/>
      <c r="AG8" s="243"/>
      <c r="AH8" s="247"/>
    </row>
    <row r="9" spans="2:59" ht="21" customHeight="1">
      <c r="B9" s="1683"/>
      <c r="C9" s="1684"/>
      <c r="D9" s="1684"/>
      <c r="E9" s="1684"/>
      <c r="F9" s="1684"/>
      <c r="G9" s="250"/>
      <c r="H9" s="207" t="s">
        <v>595</v>
      </c>
      <c r="I9" s="206"/>
      <c r="J9" s="206"/>
      <c r="K9" s="206"/>
      <c r="L9" s="206"/>
      <c r="M9" s="206"/>
      <c r="N9" s="206"/>
      <c r="O9" s="206"/>
      <c r="P9" s="206"/>
      <c r="Q9" s="206"/>
      <c r="R9" s="206"/>
      <c r="S9" s="221"/>
      <c r="T9" s="201"/>
      <c r="U9" s="8"/>
      <c r="V9" s="207"/>
      <c r="W9" s="207"/>
      <c r="X9" s="229"/>
      <c r="Y9" s="229"/>
      <c r="Z9" s="229"/>
      <c r="AA9" s="229"/>
      <c r="AB9" s="229"/>
      <c r="AC9" s="229"/>
      <c r="AD9" s="229"/>
      <c r="AE9" s="229"/>
      <c r="AF9" s="229"/>
      <c r="AG9" s="229"/>
      <c r="AH9" s="218"/>
    </row>
    <row r="10" spans="2:59" ht="21" customHeight="1">
      <c r="B10" s="1680" t="s">
        <v>596</v>
      </c>
      <c r="C10" s="1681"/>
      <c r="D10" s="1681"/>
      <c r="E10" s="1681"/>
      <c r="F10" s="1682"/>
      <c r="G10" s="228"/>
      <c r="H10" s="227" t="s">
        <v>597</v>
      </c>
      <c r="I10" s="225"/>
      <c r="J10" s="225"/>
      <c r="K10" s="225"/>
      <c r="L10" s="225"/>
      <c r="M10" s="225"/>
      <c r="N10" s="225"/>
      <c r="O10" s="225"/>
      <c r="P10" s="225"/>
      <c r="Q10" s="225"/>
      <c r="R10" s="225"/>
      <c r="S10" s="206"/>
      <c r="T10" s="225"/>
      <c r="U10" s="12"/>
      <c r="V10" s="12"/>
      <c r="W10" s="12"/>
      <c r="X10" s="227"/>
      <c r="Y10" s="243"/>
      <c r="Z10" s="243"/>
      <c r="AA10" s="243"/>
      <c r="AB10" s="243"/>
      <c r="AC10" s="243"/>
      <c r="AD10" s="243"/>
      <c r="AE10" s="243"/>
      <c r="AF10" s="243"/>
      <c r="AG10" s="243"/>
      <c r="AH10" s="247"/>
    </row>
    <row r="11" spans="2:59" ht="21" customHeight="1">
      <c r="B11" s="1685"/>
      <c r="C11" s="1686"/>
      <c r="D11" s="1686"/>
      <c r="E11" s="1686"/>
      <c r="F11" s="1687"/>
      <c r="G11" s="224"/>
      <c r="H11" s="223" t="s">
        <v>598</v>
      </c>
      <c r="I11" s="221"/>
      <c r="J11" s="221"/>
      <c r="K11" s="221"/>
      <c r="L11" s="221"/>
      <c r="M11" s="221"/>
      <c r="N11" s="221"/>
      <c r="O11" s="221"/>
      <c r="P11" s="221"/>
      <c r="Q11" s="221"/>
      <c r="R11" s="221"/>
      <c r="S11" s="221"/>
      <c r="T11" s="221"/>
      <c r="U11" s="249"/>
      <c r="V11" s="249"/>
      <c r="W11" s="249"/>
      <c r="X11" s="249"/>
      <c r="Y11" s="249"/>
      <c r="Z11" s="249"/>
      <c r="AA11" s="249"/>
      <c r="AB11" s="249"/>
      <c r="AC11" s="249"/>
      <c r="AD11" s="249"/>
      <c r="AE11" s="249"/>
      <c r="AF11" s="249"/>
      <c r="AG11" s="249"/>
      <c r="AH11" s="248"/>
    </row>
    <row r="12" spans="2:59" ht="13.5" customHeight="1">
      <c r="B12" s="207"/>
      <c r="C12" s="207"/>
      <c r="D12" s="207"/>
      <c r="E12" s="207"/>
      <c r="F12" s="207"/>
      <c r="G12" s="8"/>
      <c r="H12" s="207"/>
      <c r="I12" s="206"/>
      <c r="J12" s="206"/>
      <c r="K12" s="206"/>
      <c r="L12" s="206"/>
      <c r="M12" s="206"/>
      <c r="N12" s="206"/>
      <c r="O12" s="206"/>
      <c r="P12" s="206"/>
      <c r="Q12" s="206"/>
      <c r="R12" s="206"/>
      <c r="S12" s="206"/>
      <c r="T12" s="206"/>
      <c r="U12" s="229"/>
      <c r="V12" s="229"/>
      <c r="W12" s="229"/>
      <c r="X12" s="229"/>
      <c r="Y12" s="229"/>
      <c r="Z12" s="229"/>
      <c r="AA12" s="229"/>
      <c r="AB12" s="229"/>
      <c r="AC12" s="229"/>
      <c r="AD12" s="229"/>
      <c r="AE12" s="229"/>
      <c r="AF12" s="229"/>
      <c r="AG12" s="229"/>
      <c r="AH12" s="229"/>
    </row>
    <row r="13" spans="2:59" ht="21" customHeight="1">
      <c r="B13" s="233" t="s">
        <v>599</v>
      </c>
      <c r="C13" s="227"/>
      <c r="D13" s="227"/>
      <c r="E13" s="227"/>
      <c r="F13" s="227"/>
      <c r="G13" s="12"/>
      <c r="H13" s="227"/>
      <c r="I13" s="225"/>
      <c r="J13" s="225"/>
      <c r="K13" s="225"/>
      <c r="L13" s="225"/>
      <c r="M13" s="225"/>
      <c r="N13" s="225"/>
      <c r="O13" s="225"/>
      <c r="P13" s="225"/>
      <c r="Q13" s="225"/>
      <c r="R13" s="225"/>
      <c r="S13" s="225"/>
      <c r="T13" s="225"/>
      <c r="U13" s="243"/>
      <c r="V13" s="243"/>
      <c r="W13" s="243"/>
      <c r="X13" s="243"/>
      <c r="Y13" s="243"/>
      <c r="Z13" s="243"/>
      <c r="AA13" s="243"/>
      <c r="AB13" s="243"/>
      <c r="AC13" s="243"/>
      <c r="AD13" s="243"/>
      <c r="AE13" s="243"/>
      <c r="AF13" s="243"/>
      <c r="AG13" s="243"/>
      <c r="AH13" s="247"/>
    </row>
    <row r="14" spans="2:59" ht="21" customHeight="1">
      <c r="B14" s="246"/>
      <c r="C14" s="207" t="s">
        <v>600</v>
      </c>
      <c r="D14" s="207"/>
      <c r="E14" s="207"/>
      <c r="F14" s="207"/>
      <c r="G14" s="8"/>
      <c r="H14" s="207"/>
      <c r="I14" s="206"/>
      <c r="J14" s="206"/>
      <c r="K14" s="206"/>
      <c r="L14" s="206"/>
      <c r="M14" s="206"/>
      <c r="N14" s="206"/>
      <c r="O14" s="206"/>
      <c r="P14" s="206"/>
      <c r="Q14" s="206"/>
      <c r="R14" s="206"/>
      <c r="S14" s="206"/>
      <c r="T14" s="206"/>
      <c r="U14" s="229"/>
      <c r="V14" s="229"/>
      <c r="W14" s="229"/>
      <c r="X14" s="229"/>
      <c r="Y14" s="229"/>
      <c r="Z14" s="229"/>
      <c r="AA14" s="229"/>
      <c r="AB14" s="229"/>
      <c r="AC14" s="229"/>
      <c r="AD14" s="229"/>
      <c r="AE14" s="229"/>
      <c r="AF14" s="229"/>
      <c r="AG14" s="229"/>
      <c r="AH14" s="218"/>
    </row>
    <row r="15" spans="2:59" ht="21" customHeight="1">
      <c r="B15" s="217"/>
      <c r="C15" s="1672" t="s">
        <v>601</v>
      </c>
      <c r="D15" s="1672"/>
      <c r="E15" s="1672"/>
      <c r="F15" s="1672"/>
      <c r="G15" s="1672"/>
      <c r="H15" s="1672"/>
      <c r="I15" s="1672"/>
      <c r="J15" s="1672"/>
      <c r="K15" s="1672"/>
      <c r="L15" s="1672"/>
      <c r="M15" s="1672"/>
      <c r="N15" s="1672"/>
      <c r="O15" s="1672"/>
      <c r="P15" s="1672"/>
      <c r="Q15" s="1672"/>
      <c r="R15" s="1672"/>
      <c r="S15" s="1672"/>
      <c r="T15" s="1672"/>
      <c r="U15" s="1672"/>
      <c r="V15" s="1672"/>
      <c r="W15" s="1672"/>
      <c r="X15" s="1672"/>
      <c r="Y15" s="1672"/>
      <c r="Z15" s="1672"/>
      <c r="AA15" s="1673" t="s">
        <v>602</v>
      </c>
      <c r="AB15" s="1673"/>
      <c r="AC15" s="1673"/>
      <c r="AD15" s="1673"/>
      <c r="AE15" s="1673"/>
      <c r="AF15" s="1673"/>
      <c r="AG15" s="1673"/>
      <c r="AH15" s="218"/>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row>
    <row r="16" spans="2:59" ht="21" customHeight="1">
      <c r="B16" s="217"/>
      <c r="C16" s="1688"/>
      <c r="D16" s="1688"/>
      <c r="E16" s="1688"/>
      <c r="F16" s="1688"/>
      <c r="G16" s="1688"/>
      <c r="H16" s="1688"/>
      <c r="I16" s="1688"/>
      <c r="J16" s="1688"/>
      <c r="K16" s="1688"/>
      <c r="L16" s="1688"/>
      <c r="M16" s="1688"/>
      <c r="N16" s="1688"/>
      <c r="O16" s="1688"/>
      <c r="P16" s="1688"/>
      <c r="Q16" s="1688"/>
      <c r="R16" s="1688"/>
      <c r="S16" s="1688"/>
      <c r="T16" s="1688"/>
      <c r="U16" s="1688"/>
      <c r="V16" s="1688"/>
      <c r="W16" s="1688"/>
      <c r="X16" s="1688"/>
      <c r="Y16" s="1688"/>
      <c r="Z16" s="1688"/>
      <c r="AA16" s="490"/>
      <c r="AB16" s="490"/>
      <c r="AC16" s="490"/>
      <c r="AD16" s="490"/>
      <c r="AE16" s="490"/>
      <c r="AF16" s="490"/>
      <c r="AG16" s="490"/>
      <c r="AH16" s="218"/>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row>
    <row r="17" spans="2:59" ht="9" customHeight="1">
      <c r="B17" s="217"/>
      <c r="C17" s="244"/>
      <c r="D17" s="244"/>
      <c r="E17" s="244"/>
      <c r="F17" s="244"/>
      <c r="G17" s="244"/>
      <c r="H17" s="244"/>
      <c r="I17" s="244"/>
      <c r="J17" s="244"/>
      <c r="K17" s="244"/>
      <c r="L17" s="244"/>
      <c r="M17" s="244"/>
      <c r="N17" s="244"/>
      <c r="O17" s="244"/>
      <c r="P17" s="244"/>
      <c r="Q17" s="244"/>
      <c r="R17" s="244"/>
      <c r="S17" s="244"/>
      <c r="T17" s="244"/>
      <c r="U17" s="244"/>
      <c r="V17" s="244"/>
      <c r="W17" s="244"/>
      <c r="X17" s="244"/>
      <c r="Y17" s="244"/>
      <c r="Z17" s="244"/>
      <c r="AA17" s="243"/>
      <c r="AB17" s="243"/>
      <c r="AC17" s="243"/>
      <c r="AD17" s="243"/>
      <c r="AE17" s="243"/>
      <c r="AF17" s="243"/>
      <c r="AG17" s="243"/>
      <c r="AH17" s="218"/>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row>
    <row r="18" spans="2:59" ht="21" customHeight="1">
      <c r="B18" s="217"/>
      <c r="C18" s="237" t="s">
        <v>603</v>
      </c>
      <c r="D18" s="241"/>
      <c r="E18" s="241"/>
      <c r="F18" s="241"/>
      <c r="G18" s="240"/>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18"/>
    </row>
    <row r="19" spans="2:59" ht="21" customHeight="1">
      <c r="B19" s="217"/>
      <c r="C19" s="1672" t="s">
        <v>604</v>
      </c>
      <c r="D19" s="1672"/>
      <c r="E19" s="1672"/>
      <c r="F19" s="1672"/>
      <c r="G19" s="1672"/>
      <c r="H19" s="1672"/>
      <c r="I19" s="1672"/>
      <c r="J19" s="1672"/>
      <c r="K19" s="1672"/>
      <c r="L19" s="1672"/>
      <c r="M19" s="1672"/>
      <c r="N19" s="1672"/>
      <c r="O19" s="1672"/>
      <c r="P19" s="1672"/>
      <c r="Q19" s="1672"/>
      <c r="R19" s="1672"/>
      <c r="S19" s="1672"/>
      <c r="T19" s="1672"/>
      <c r="U19" s="1672"/>
      <c r="V19" s="1672"/>
      <c r="W19" s="1672"/>
      <c r="X19" s="1672"/>
      <c r="Y19" s="1672"/>
      <c r="Z19" s="1672"/>
      <c r="AA19" s="1673" t="s">
        <v>602</v>
      </c>
      <c r="AB19" s="1673"/>
      <c r="AC19" s="1673"/>
      <c r="AD19" s="1673"/>
      <c r="AE19" s="1673"/>
      <c r="AF19" s="1673"/>
      <c r="AG19" s="1673"/>
      <c r="AH19" s="218"/>
    </row>
    <row r="20" spans="2:59" ht="20.149999999999999" customHeight="1">
      <c r="B20" s="219"/>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88"/>
      <c r="AA20" s="491"/>
      <c r="AB20" s="491"/>
      <c r="AC20" s="491"/>
      <c r="AD20" s="491"/>
      <c r="AE20" s="491"/>
      <c r="AF20" s="491"/>
      <c r="AG20" s="491"/>
      <c r="AH20" s="239"/>
    </row>
    <row r="21" spans="2:59" s="207" customFormat="1" ht="20.149999999999999" customHeight="1">
      <c r="B21" s="219"/>
      <c r="C21" s="1693" t="s">
        <v>605</v>
      </c>
      <c r="D21" s="1694"/>
      <c r="E21" s="1694"/>
      <c r="F21" s="1694"/>
      <c r="G21" s="1694"/>
      <c r="H21" s="1694"/>
      <c r="I21" s="1694"/>
      <c r="J21" s="1694"/>
      <c r="K21" s="1694"/>
      <c r="L21" s="1694"/>
      <c r="M21" s="228"/>
      <c r="N21" s="227" t="s">
        <v>606</v>
      </c>
      <c r="O21" s="227"/>
      <c r="P21" s="227"/>
      <c r="Q21" s="225"/>
      <c r="R21" s="225"/>
      <c r="S21" s="225"/>
      <c r="T21" s="225"/>
      <c r="U21" s="225"/>
      <c r="V21" s="225"/>
      <c r="W21" s="12"/>
      <c r="X21" s="227" t="s">
        <v>607</v>
      </c>
      <c r="Y21" s="226"/>
      <c r="Z21" s="226"/>
      <c r="AA21" s="225"/>
      <c r="AB21" s="225"/>
      <c r="AC21" s="225"/>
      <c r="AD21" s="225"/>
      <c r="AE21" s="225"/>
      <c r="AF21" s="225"/>
      <c r="AG21" s="238"/>
      <c r="AH21" s="218"/>
    </row>
    <row r="22" spans="2:59" s="207" customFormat="1" ht="20.149999999999999" customHeight="1">
      <c r="B22" s="217"/>
      <c r="C22" s="1695"/>
      <c r="D22" s="1696"/>
      <c r="E22" s="1696"/>
      <c r="F22" s="1696"/>
      <c r="G22" s="1696"/>
      <c r="H22" s="1696"/>
      <c r="I22" s="1696"/>
      <c r="J22" s="1696"/>
      <c r="K22" s="1696"/>
      <c r="L22" s="1696"/>
      <c r="M22" s="224"/>
      <c r="N22" s="223" t="s">
        <v>608</v>
      </c>
      <c r="O22" s="223"/>
      <c r="P22" s="223"/>
      <c r="Q22" s="221"/>
      <c r="R22" s="221"/>
      <c r="S22" s="221"/>
      <c r="T22" s="221"/>
      <c r="U22" s="221"/>
      <c r="V22" s="221"/>
      <c r="W22" s="13"/>
      <c r="X22" s="223" t="s">
        <v>609</v>
      </c>
      <c r="Y22" s="222"/>
      <c r="Z22" s="222"/>
      <c r="AA22" s="221"/>
      <c r="AB22" s="221"/>
      <c r="AC22" s="221"/>
      <c r="AD22" s="221"/>
      <c r="AE22" s="221"/>
      <c r="AF22" s="221"/>
      <c r="AG22" s="237"/>
      <c r="AH22" s="218"/>
    </row>
    <row r="23" spans="2:59" s="207" customFormat="1" ht="9" customHeight="1">
      <c r="B23" s="217"/>
      <c r="C23" s="214"/>
      <c r="D23" s="214"/>
      <c r="E23" s="214"/>
      <c r="F23" s="214"/>
      <c r="G23" s="214"/>
      <c r="H23" s="214"/>
      <c r="I23" s="214"/>
      <c r="J23" s="214"/>
      <c r="K23" s="214"/>
      <c r="L23" s="214"/>
      <c r="M23" s="214"/>
      <c r="N23" s="214"/>
      <c r="O23" s="214"/>
      <c r="P23" s="214"/>
      <c r="Q23" s="214"/>
      <c r="R23" s="214"/>
      <c r="S23" s="214"/>
      <c r="T23" s="214"/>
      <c r="U23" s="214"/>
      <c r="V23" s="214"/>
      <c r="W23" s="214"/>
      <c r="X23" s="214"/>
      <c r="Y23" s="214"/>
      <c r="Z23" s="214"/>
      <c r="AA23" s="201"/>
      <c r="AC23" s="206"/>
      <c r="AD23" s="206"/>
      <c r="AE23" s="206"/>
      <c r="AF23" s="206"/>
      <c r="AG23" s="206"/>
      <c r="AH23" s="218"/>
    </row>
    <row r="24" spans="2:59" s="207" customFormat="1" ht="20.149999999999999" customHeight="1">
      <c r="B24" s="217"/>
      <c r="C24" s="1697" t="s">
        <v>610</v>
      </c>
      <c r="D24" s="1697"/>
      <c r="E24" s="1697"/>
      <c r="F24" s="1697"/>
      <c r="G24" s="1697"/>
      <c r="H24" s="1697"/>
      <c r="I24" s="1697"/>
      <c r="J24" s="1697"/>
      <c r="K24" s="1697"/>
      <c r="L24" s="1697"/>
      <c r="M24" s="1697"/>
      <c r="N24" s="1697"/>
      <c r="O24" s="1697"/>
      <c r="P24" s="1697"/>
      <c r="Q24" s="1697"/>
      <c r="R24" s="1697"/>
      <c r="S24" s="1697"/>
      <c r="T24" s="1697"/>
      <c r="U24" s="1697"/>
      <c r="V24" s="1697"/>
      <c r="W24" s="1697"/>
      <c r="X24" s="1697"/>
      <c r="Y24" s="1697"/>
      <c r="Z24" s="1697"/>
      <c r="AA24" s="229"/>
      <c r="AB24" s="229"/>
      <c r="AC24" s="229"/>
      <c r="AD24" s="229"/>
      <c r="AE24" s="229"/>
      <c r="AF24" s="229"/>
      <c r="AG24" s="229"/>
      <c r="AH24" s="218"/>
    </row>
    <row r="25" spans="2:59" s="207" customFormat="1" ht="20.149999999999999" customHeight="1">
      <c r="B25" s="219"/>
      <c r="C25" s="1698"/>
      <c r="D25" s="1698"/>
      <c r="E25" s="1698"/>
      <c r="F25" s="1698"/>
      <c r="G25" s="1698"/>
      <c r="H25" s="1698"/>
      <c r="I25" s="1698"/>
      <c r="J25" s="1698"/>
      <c r="K25" s="1698"/>
      <c r="L25" s="1698"/>
      <c r="M25" s="1698"/>
      <c r="N25" s="1698"/>
      <c r="O25" s="1698"/>
      <c r="P25" s="1698"/>
      <c r="Q25" s="1698"/>
      <c r="R25" s="1698"/>
      <c r="S25" s="1698"/>
      <c r="T25" s="1698"/>
      <c r="U25" s="1698"/>
      <c r="V25" s="1698"/>
      <c r="W25" s="1698"/>
      <c r="X25" s="1698"/>
      <c r="Y25" s="1698"/>
      <c r="Z25" s="1698"/>
      <c r="AA25" s="219"/>
      <c r="AB25" s="206"/>
      <c r="AC25" s="206"/>
      <c r="AD25" s="206"/>
      <c r="AE25" s="206"/>
      <c r="AF25" s="206"/>
      <c r="AG25" s="206"/>
      <c r="AH25" s="236"/>
    </row>
    <row r="26" spans="2:59" s="207" customFormat="1" ht="9" customHeight="1">
      <c r="B26" s="219"/>
      <c r="C26" s="206"/>
      <c r="D26" s="206"/>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36"/>
    </row>
    <row r="27" spans="2:59" s="207" customFormat="1" ht="24" customHeight="1">
      <c r="B27" s="217"/>
      <c r="C27" s="1672" t="s">
        <v>611</v>
      </c>
      <c r="D27" s="1672"/>
      <c r="E27" s="1672"/>
      <c r="F27" s="1672"/>
      <c r="G27" s="1672"/>
      <c r="H27" s="1672"/>
      <c r="I27" s="1672"/>
      <c r="J27" s="1672"/>
      <c r="K27" s="1699"/>
      <c r="L27" s="1699"/>
      <c r="M27" s="1699"/>
      <c r="N27" s="1699"/>
      <c r="O27" s="1699"/>
      <c r="P27" s="1699"/>
      <c r="Q27" s="1699"/>
      <c r="R27" s="1699" t="s">
        <v>585</v>
      </c>
      <c r="S27" s="1699"/>
      <c r="T27" s="1699"/>
      <c r="U27" s="1699"/>
      <c r="V27" s="1699"/>
      <c r="W27" s="1699"/>
      <c r="X27" s="1699"/>
      <c r="Y27" s="1699"/>
      <c r="Z27" s="1699" t="s">
        <v>612</v>
      </c>
      <c r="AA27" s="1699"/>
      <c r="AB27" s="1699"/>
      <c r="AC27" s="1699"/>
      <c r="AD27" s="1699"/>
      <c r="AE27" s="1699"/>
      <c r="AF27" s="1699"/>
      <c r="AG27" s="1706" t="s">
        <v>587</v>
      </c>
      <c r="AH27" s="218"/>
    </row>
    <row r="28" spans="2:59" s="207" customFormat="1" ht="20.149999999999999" customHeight="1">
      <c r="B28" s="217"/>
      <c r="C28" s="1672"/>
      <c r="D28" s="1672"/>
      <c r="E28" s="1672"/>
      <c r="F28" s="1672"/>
      <c r="G28" s="1672"/>
      <c r="H28" s="1672"/>
      <c r="I28" s="1672"/>
      <c r="J28" s="1672"/>
      <c r="K28" s="1700"/>
      <c r="L28" s="1700"/>
      <c r="M28" s="1700"/>
      <c r="N28" s="1700"/>
      <c r="O28" s="1700"/>
      <c r="P28" s="1700"/>
      <c r="Q28" s="1700"/>
      <c r="R28" s="1700"/>
      <c r="S28" s="1700"/>
      <c r="T28" s="1700"/>
      <c r="U28" s="1700"/>
      <c r="V28" s="1700"/>
      <c r="W28" s="1700"/>
      <c r="X28" s="1700"/>
      <c r="Y28" s="1700"/>
      <c r="Z28" s="1700"/>
      <c r="AA28" s="1700"/>
      <c r="AB28" s="1700"/>
      <c r="AC28" s="1700"/>
      <c r="AD28" s="1700"/>
      <c r="AE28" s="1700"/>
      <c r="AF28" s="1700"/>
      <c r="AG28" s="1707"/>
      <c r="AH28" s="218"/>
    </row>
    <row r="29" spans="2:59" s="207" customFormat="1" ht="13.5" customHeight="1">
      <c r="B29" s="235"/>
      <c r="C29" s="223"/>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34"/>
    </row>
    <row r="30" spans="2:59" s="207" customFormat="1" ht="13.5" customHeight="1"/>
    <row r="31" spans="2:59" s="207" customFormat="1" ht="20.149999999999999" customHeight="1">
      <c r="B31" s="233" t="s">
        <v>613</v>
      </c>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7"/>
      <c r="AF31" s="227"/>
      <c r="AG31" s="227"/>
      <c r="AH31" s="232"/>
    </row>
    <row r="32" spans="2:59" s="207" customFormat="1" ht="20.149999999999999" customHeight="1">
      <c r="B32" s="217"/>
      <c r="C32" s="1708" t="s">
        <v>614</v>
      </c>
      <c r="D32" s="1708"/>
      <c r="E32" s="1708"/>
      <c r="F32" s="1708"/>
      <c r="G32" s="1708"/>
      <c r="H32" s="1708"/>
      <c r="I32" s="1708"/>
      <c r="J32" s="1708"/>
      <c r="K32" s="1708"/>
      <c r="L32" s="1708"/>
      <c r="M32" s="1708"/>
      <c r="N32" s="1708"/>
      <c r="O32" s="1708"/>
      <c r="P32" s="1708"/>
      <c r="Q32" s="1708"/>
      <c r="R32" s="1708"/>
      <c r="S32" s="1708"/>
      <c r="T32" s="1708"/>
      <c r="U32" s="1708"/>
      <c r="V32" s="1708"/>
      <c r="W32" s="1708"/>
      <c r="X32" s="1708"/>
      <c r="Y32" s="1708"/>
      <c r="Z32" s="1708"/>
      <c r="AA32" s="1708"/>
      <c r="AB32" s="1708"/>
      <c r="AC32" s="1708"/>
      <c r="AD32" s="1708"/>
      <c r="AE32" s="1708"/>
      <c r="AF32" s="229"/>
      <c r="AG32" s="229"/>
      <c r="AH32" s="218"/>
    </row>
    <row r="33" spans="1:40" s="207" customFormat="1" ht="20.149999999999999" customHeight="1">
      <c r="B33" s="231"/>
      <c r="C33" s="1692" t="s">
        <v>601</v>
      </c>
      <c r="D33" s="1672"/>
      <c r="E33" s="1672"/>
      <c r="F33" s="1672"/>
      <c r="G33" s="1672"/>
      <c r="H33" s="1672"/>
      <c r="I33" s="1672"/>
      <c r="J33" s="1672"/>
      <c r="K33" s="1672"/>
      <c r="L33" s="1672"/>
      <c r="M33" s="1672"/>
      <c r="N33" s="1672"/>
      <c r="O33" s="1672"/>
      <c r="P33" s="1672"/>
      <c r="Q33" s="1672"/>
      <c r="R33" s="1672"/>
      <c r="S33" s="1672"/>
      <c r="T33" s="1672"/>
      <c r="U33" s="1672"/>
      <c r="V33" s="1672"/>
      <c r="W33" s="1672"/>
      <c r="X33" s="1672"/>
      <c r="Y33" s="1672"/>
      <c r="Z33" s="1672"/>
      <c r="AA33" s="1673" t="s">
        <v>602</v>
      </c>
      <c r="AB33" s="1673"/>
      <c r="AC33" s="1673"/>
      <c r="AD33" s="1673"/>
      <c r="AE33" s="1673"/>
      <c r="AF33" s="1673"/>
      <c r="AG33" s="1673"/>
      <c r="AH33" s="220"/>
    </row>
    <row r="34" spans="1:40" s="207" customFormat="1" ht="20.149999999999999" customHeight="1">
      <c r="B34" s="230"/>
      <c r="C34" s="1692"/>
      <c r="D34" s="1672"/>
      <c r="E34" s="1672"/>
      <c r="F34" s="1672"/>
      <c r="G34" s="1672"/>
      <c r="H34" s="1672"/>
      <c r="I34" s="1672"/>
      <c r="J34" s="1672"/>
      <c r="K34" s="1672"/>
      <c r="L34" s="1672"/>
      <c r="M34" s="1672"/>
      <c r="N34" s="1672"/>
      <c r="O34" s="1672"/>
      <c r="P34" s="1672"/>
      <c r="Q34" s="1672"/>
      <c r="R34" s="1672"/>
      <c r="S34" s="1672"/>
      <c r="T34" s="1672"/>
      <c r="U34" s="1672"/>
      <c r="V34" s="1672"/>
      <c r="W34" s="1672"/>
      <c r="X34" s="1672"/>
      <c r="Y34" s="1672"/>
      <c r="Z34" s="1672"/>
      <c r="AA34" s="492"/>
      <c r="AB34" s="491"/>
      <c r="AC34" s="491"/>
      <c r="AD34" s="491"/>
      <c r="AE34" s="491"/>
      <c r="AF34" s="491"/>
      <c r="AG34" s="493"/>
      <c r="AH34" s="220"/>
    </row>
    <row r="35" spans="1:40" s="207" customFormat="1" ht="9" customHeight="1">
      <c r="B35" s="219"/>
      <c r="C35" s="211"/>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29"/>
      <c r="AB35" s="229"/>
      <c r="AC35" s="229"/>
      <c r="AD35" s="229"/>
      <c r="AE35" s="229"/>
      <c r="AF35" s="229"/>
      <c r="AG35" s="229"/>
      <c r="AH35" s="218"/>
    </row>
    <row r="36" spans="1:40" s="207" customFormat="1" ht="20.149999999999999" customHeight="1">
      <c r="B36" s="219"/>
      <c r="C36" s="1693" t="s">
        <v>605</v>
      </c>
      <c r="D36" s="1694"/>
      <c r="E36" s="1694"/>
      <c r="F36" s="1694"/>
      <c r="G36" s="1694"/>
      <c r="H36" s="1694"/>
      <c r="I36" s="1694"/>
      <c r="J36" s="1694"/>
      <c r="K36" s="1694"/>
      <c r="L36" s="1694"/>
      <c r="M36" s="228"/>
      <c r="N36" s="227" t="s">
        <v>615</v>
      </c>
      <c r="O36" s="227"/>
      <c r="P36" s="227"/>
      <c r="Q36" s="225"/>
      <c r="R36" s="225"/>
      <c r="S36" s="225"/>
      <c r="T36" s="225"/>
      <c r="U36" s="225"/>
      <c r="V36" s="225"/>
      <c r="W36" s="12"/>
      <c r="X36" s="227" t="s">
        <v>607</v>
      </c>
      <c r="Y36" s="226"/>
      <c r="Z36" s="226"/>
      <c r="AA36" s="225"/>
      <c r="AB36" s="225"/>
      <c r="AC36" s="225"/>
      <c r="AD36" s="225"/>
      <c r="AE36" s="225"/>
      <c r="AF36" s="225"/>
      <c r="AG36" s="225"/>
      <c r="AH36" s="220"/>
    </row>
    <row r="37" spans="1:40" s="207" customFormat="1" ht="20.149999999999999" customHeight="1">
      <c r="B37" s="219"/>
      <c r="C37" s="1695"/>
      <c r="D37" s="1696"/>
      <c r="E37" s="1696"/>
      <c r="F37" s="1696"/>
      <c r="G37" s="1696"/>
      <c r="H37" s="1696"/>
      <c r="I37" s="1696"/>
      <c r="J37" s="1696"/>
      <c r="K37" s="1696"/>
      <c r="L37" s="1696"/>
      <c r="M37" s="224"/>
      <c r="N37" s="223" t="s">
        <v>616</v>
      </c>
      <c r="O37" s="223"/>
      <c r="P37" s="223"/>
      <c r="Q37" s="221"/>
      <c r="R37" s="221"/>
      <c r="S37" s="221"/>
      <c r="T37" s="221"/>
      <c r="U37" s="221"/>
      <c r="V37" s="221"/>
      <c r="W37" s="221"/>
      <c r="X37" s="221"/>
      <c r="Y37" s="13"/>
      <c r="Z37" s="223"/>
      <c r="AA37" s="221"/>
      <c r="AB37" s="222"/>
      <c r="AC37" s="222"/>
      <c r="AD37" s="222"/>
      <c r="AE37" s="222"/>
      <c r="AF37" s="222"/>
      <c r="AG37" s="221"/>
      <c r="AH37" s="220"/>
    </row>
    <row r="38" spans="1:40" s="207" customFormat="1" ht="9" customHeight="1">
      <c r="B38" s="219"/>
      <c r="C38" s="211"/>
      <c r="D38" s="211"/>
      <c r="E38" s="211"/>
      <c r="F38" s="211"/>
      <c r="G38" s="211"/>
      <c r="H38" s="211"/>
      <c r="I38" s="211"/>
      <c r="J38" s="211"/>
      <c r="K38" s="211"/>
      <c r="L38" s="211"/>
      <c r="M38" s="8"/>
      <c r="Q38" s="206"/>
      <c r="R38" s="206"/>
      <c r="S38" s="206"/>
      <c r="T38" s="206"/>
      <c r="U38" s="206"/>
      <c r="V38" s="206"/>
      <c r="W38" s="206"/>
      <c r="X38" s="206"/>
      <c r="Y38" s="8"/>
      <c r="AA38" s="206"/>
      <c r="AB38" s="206"/>
      <c r="AC38" s="206"/>
      <c r="AD38" s="206"/>
      <c r="AE38" s="206"/>
      <c r="AF38" s="206"/>
      <c r="AG38" s="206"/>
      <c r="AH38" s="218"/>
    </row>
    <row r="39" spans="1:40" s="207" customFormat="1" ht="20.149999999999999" customHeight="1">
      <c r="B39" s="217"/>
      <c r="C39" s="1672" t="s">
        <v>617</v>
      </c>
      <c r="D39" s="1672"/>
      <c r="E39" s="1672"/>
      <c r="F39" s="1672"/>
      <c r="G39" s="1672"/>
      <c r="H39" s="1672"/>
      <c r="I39" s="1672"/>
      <c r="J39" s="1672"/>
      <c r="K39" s="1703"/>
      <c r="L39" s="1704"/>
      <c r="M39" s="1704"/>
      <c r="N39" s="1704"/>
      <c r="O39" s="1704"/>
      <c r="P39" s="1704"/>
      <c r="Q39" s="1704"/>
      <c r="R39" s="494" t="s">
        <v>585</v>
      </c>
      <c r="S39" s="1704"/>
      <c r="T39" s="1704"/>
      <c r="U39" s="1704"/>
      <c r="V39" s="1704"/>
      <c r="W39" s="1704"/>
      <c r="X39" s="1704"/>
      <c r="Y39" s="1704"/>
      <c r="Z39" s="494" t="s">
        <v>612</v>
      </c>
      <c r="AA39" s="1704"/>
      <c r="AB39" s="1704"/>
      <c r="AC39" s="1704"/>
      <c r="AD39" s="1704"/>
      <c r="AE39" s="1704"/>
      <c r="AF39" s="1704"/>
      <c r="AG39" s="495" t="s">
        <v>587</v>
      </c>
      <c r="AH39" s="216"/>
    </row>
    <row r="40" spans="1:40" s="207" customFormat="1" ht="10.5" customHeight="1">
      <c r="B40" s="215"/>
      <c r="C40" s="214"/>
      <c r="D40" s="214"/>
      <c r="E40" s="214"/>
      <c r="F40" s="214"/>
      <c r="G40" s="214"/>
      <c r="H40" s="214"/>
      <c r="I40" s="214"/>
      <c r="J40" s="214"/>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2"/>
    </row>
    <row r="41" spans="1:40" s="207" customFormat="1" ht="6" customHeight="1">
      <c r="B41" s="211"/>
      <c r="C41" s="211"/>
      <c r="D41" s="211"/>
      <c r="E41" s="211"/>
      <c r="F41" s="211"/>
      <c r="X41" s="210"/>
      <c r="Y41" s="210"/>
    </row>
    <row r="42" spans="1:40" s="207" customFormat="1">
      <c r="B42" s="1705" t="s">
        <v>406</v>
      </c>
      <c r="C42" s="1705"/>
      <c r="D42" s="205" t="s">
        <v>618</v>
      </c>
      <c r="E42" s="204"/>
      <c r="F42" s="204"/>
      <c r="G42" s="204"/>
      <c r="H42" s="204"/>
      <c r="I42" s="204"/>
      <c r="J42" s="204"/>
      <c r="K42" s="204"/>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row>
    <row r="43" spans="1:40" s="207" customFormat="1" ht="13.5" customHeight="1">
      <c r="B43" s="1705" t="s">
        <v>408</v>
      </c>
      <c r="C43" s="1705"/>
      <c r="D43" s="205" t="s">
        <v>619</v>
      </c>
      <c r="E43" s="205"/>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row>
    <row r="44" spans="1:40" s="207" customFormat="1">
      <c r="B44" s="1705" t="s">
        <v>410</v>
      </c>
      <c r="C44" s="1705"/>
      <c r="D44" s="209" t="s">
        <v>620</v>
      </c>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row>
    <row r="45" spans="1:40" ht="13.5" customHeight="1">
      <c r="B45" s="1705" t="s">
        <v>412</v>
      </c>
      <c r="C45" s="1705"/>
      <c r="D45" s="205" t="s">
        <v>621</v>
      </c>
      <c r="E45" s="204"/>
      <c r="F45" s="204"/>
      <c r="G45" s="204"/>
      <c r="H45" s="204"/>
      <c r="I45" s="204"/>
      <c r="J45" s="204"/>
      <c r="K45" s="204"/>
      <c r="L45" s="204"/>
      <c r="M45" s="204"/>
      <c r="N45" s="204"/>
      <c r="O45" s="204"/>
      <c r="P45" s="204"/>
      <c r="Q45" s="204"/>
      <c r="R45" s="204"/>
      <c r="S45" s="204"/>
      <c r="T45" s="204"/>
      <c r="U45" s="204"/>
      <c r="V45" s="204"/>
      <c r="W45" s="204"/>
      <c r="X45" s="204"/>
      <c r="Y45" s="204"/>
      <c r="Z45" s="204"/>
      <c r="AA45" s="204"/>
      <c r="AB45" s="204"/>
      <c r="AC45" s="204"/>
      <c r="AD45" s="204"/>
      <c r="AE45" s="204"/>
      <c r="AF45" s="204"/>
      <c r="AG45" s="204"/>
      <c r="AH45" s="204"/>
    </row>
    <row r="46" spans="1:40" s="202" customFormat="1">
      <c r="B46" s="8"/>
      <c r="C46" s="206"/>
      <c r="D46" s="205" t="s">
        <v>622</v>
      </c>
      <c r="E46" s="204"/>
      <c r="F46" s="204"/>
      <c r="G46" s="204"/>
      <c r="H46" s="204"/>
      <c r="I46" s="204"/>
      <c r="J46" s="204"/>
      <c r="K46" s="204"/>
      <c r="L46" s="204"/>
      <c r="M46" s="204"/>
      <c r="N46" s="204"/>
      <c r="O46" s="204"/>
      <c r="P46" s="204"/>
      <c r="Q46" s="204"/>
      <c r="R46" s="204"/>
      <c r="S46" s="204"/>
      <c r="T46" s="204"/>
      <c r="U46" s="204"/>
      <c r="V46" s="204"/>
      <c r="W46" s="204"/>
      <c r="X46" s="204"/>
      <c r="Y46" s="204"/>
      <c r="Z46" s="204"/>
      <c r="AA46" s="204"/>
      <c r="AB46" s="204"/>
      <c r="AC46" s="204"/>
      <c r="AD46" s="204"/>
      <c r="AE46" s="204"/>
      <c r="AF46" s="204"/>
      <c r="AG46" s="204"/>
      <c r="AH46" s="204"/>
    </row>
    <row r="47" spans="1:40" s="202" customFormat="1" ht="13.5" customHeight="1">
      <c r="A47" s="201"/>
      <c r="B47" s="203" t="s">
        <v>623</v>
      </c>
      <c r="C47" s="203"/>
      <c r="D47" s="1702" t="s">
        <v>624</v>
      </c>
      <c r="E47" s="1702"/>
      <c r="F47" s="1702"/>
      <c r="G47" s="1702"/>
      <c r="H47" s="1702"/>
      <c r="I47" s="1702"/>
      <c r="J47" s="1702"/>
      <c r="K47" s="1702"/>
      <c r="L47" s="1702"/>
      <c r="M47" s="1702"/>
      <c r="N47" s="1702"/>
      <c r="O47" s="1702"/>
      <c r="P47" s="1702"/>
      <c r="Q47" s="1702"/>
      <c r="R47" s="1702"/>
      <c r="S47" s="1702"/>
      <c r="T47" s="1702"/>
      <c r="U47" s="1702"/>
      <c r="V47" s="1702"/>
      <c r="W47" s="1702"/>
      <c r="X47" s="1702"/>
      <c r="Y47" s="1702"/>
      <c r="Z47" s="1702"/>
      <c r="AA47" s="1702"/>
      <c r="AB47" s="1702"/>
      <c r="AC47" s="1702"/>
      <c r="AD47" s="1702"/>
      <c r="AE47" s="1702"/>
      <c r="AF47" s="1702"/>
      <c r="AG47" s="1702"/>
      <c r="AH47" s="1702"/>
      <c r="AI47" s="201"/>
      <c r="AJ47" s="201"/>
      <c r="AK47" s="201"/>
      <c r="AL47" s="201"/>
      <c r="AM47" s="201"/>
      <c r="AN47" s="201"/>
    </row>
    <row r="48" spans="1:40" s="202" customFormat="1" ht="12.75" customHeight="1">
      <c r="A48" s="201"/>
      <c r="B48" s="203" t="s">
        <v>625</v>
      </c>
      <c r="C48" s="201"/>
      <c r="D48" s="1701" t="s">
        <v>626</v>
      </c>
      <c r="E48" s="1701"/>
      <c r="F48" s="1701"/>
      <c r="G48" s="1701"/>
      <c r="H48" s="1701"/>
      <c r="I48" s="1701"/>
      <c r="J48" s="1701"/>
      <c r="K48" s="1701"/>
      <c r="L48" s="1701"/>
      <c r="M48" s="1701"/>
      <c r="N48" s="1701"/>
      <c r="O48" s="1701"/>
      <c r="P48" s="1701"/>
      <c r="Q48" s="1701"/>
      <c r="R48" s="1701"/>
      <c r="S48" s="1701"/>
      <c r="T48" s="1701"/>
      <c r="U48" s="1701"/>
      <c r="V48" s="1701"/>
      <c r="W48" s="1701"/>
      <c r="X48" s="1701"/>
      <c r="Y48" s="1701"/>
      <c r="Z48" s="1701"/>
      <c r="AA48" s="1701"/>
      <c r="AB48" s="1701"/>
      <c r="AC48" s="1701"/>
      <c r="AD48" s="1701"/>
      <c r="AE48" s="1701"/>
      <c r="AF48" s="1701"/>
      <c r="AG48" s="1701"/>
      <c r="AH48" s="1701"/>
      <c r="AI48" s="201"/>
      <c r="AJ48" s="201"/>
      <c r="AK48" s="201"/>
      <c r="AL48" s="201"/>
      <c r="AM48" s="201"/>
      <c r="AN48" s="201"/>
    </row>
    <row r="49" spans="1:40" s="202" customFormat="1">
      <c r="A49" s="201"/>
      <c r="B49" s="201"/>
      <c r="C49" s="201"/>
      <c r="D49" s="203" t="s">
        <v>627</v>
      </c>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1"/>
      <c r="AN49" s="201"/>
    </row>
    <row r="50" spans="1:40" s="202" customFormat="1">
      <c r="A50" s="201"/>
      <c r="B50" s="201"/>
      <c r="C50" s="201"/>
      <c r="D50" s="201"/>
      <c r="E50" s="201"/>
      <c r="F50" s="201"/>
      <c r="G50" s="201"/>
      <c r="H50" s="201"/>
      <c r="I50" s="201"/>
      <c r="J50" s="201"/>
      <c r="K50" s="201"/>
      <c r="L50" s="201"/>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row>
    <row r="51" spans="1:40" ht="156" customHeight="1">
      <c r="A51" s="201"/>
      <c r="B51" s="201"/>
      <c r="C51" s="201"/>
      <c r="D51" s="201"/>
      <c r="E51" s="201"/>
      <c r="F51" s="201"/>
      <c r="G51" s="201"/>
      <c r="H51" s="201"/>
      <c r="I51" s="201"/>
      <c r="J51" s="201"/>
      <c r="K51" s="201"/>
      <c r="L51" s="201"/>
      <c r="M51" s="201"/>
      <c r="N51" s="201"/>
      <c r="O51" s="201"/>
      <c r="P51" s="201"/>
      <c r="Q51" s="201"/>
      <c r="R51" s="201"/>
      <c r="S51" s="201"/>
      <c r="T51" s="201"/>
      <c r="U51" s="201"/>
      <c r="V51" s="201"/>
      <c r="W51" s="201"/>
      <c r="X51" s="201"/>
      <c r="Y51" s="201"/>
      <c r="Z51" s="201"/>
      <c r="AA51" s="201"/>
      <c r="AB51" s="201"/>
      <c r="AC51" s="201"/>
      <c r="AD51" s="201"/>
      <c r="AE51" s="201"/>
      <c r="AF51" s="201"/>
      <c r="AG51" s="201"/>
      <c r="AH51" s="201"/>
      <c r="AI51" s="201"/>
      <c r="AJ51" s="201"/>
      <c r="AK51" s="201"/>
      <c r="AL51" s="201"/>
      <c r="AM51" s="201"/>
      <c r="AN51" s="201"/>
    </row>
    <row r="52" spans="1:40">
      <c r="A52" s="201"/>
      <c r="B52" s="201"/>
      <c r="C52" s="201"/>
      <c r="D52" s="201"/>
      <c r="E52" s="201"/>
      <c r="F52" s="201"/>
      <c r="G52" s="201"/>
      <c r="H52" s="201"/>
      <c r="I52" s="201"/>
      <c r="J52" s="201"/>
      <c r="K52" s="201"/>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row>
    <row r="53" spans="1:40">
      <c r="A53" s="201"/>
      <c r="B53" s="201"/>
      <c r="C53" s="201"/>
      <c r="D53" s="201"/>
      <c r="E53" s="201"/>
      <c r="F53" s="201"/>
      <c r="G53" s="201"/>
      <c r="H53" s="201"/>
      <c r="I53" s="201"/>
      <c r="J53" s="201"/>
      <c r="K53" s="201"/>
      <c r="L53" s="201"/>
      <c r="M53" s="201"/>
      <c r="N53" s="201"/>
      <c r="O53" s="201"/>
      <c r="P53" s="201"/>
      <c r="Q53" s="201"/>
      <c r="R53" s="201"/>
      <c r="S53" s="201"/>
      <c r="T53" s="201"/>
      <c r="U53" s="201"/>
      <c r="V53" s="201"/>
      <c r="W53" s="201"/>
      <c r="X53" s="201"/>
      <c r="Y53" s="201"/>
      <c r="Z53" s="201"/>
      <c r="AA53" s="201"/>
      <c r="AB53" s="201"/>
      <c r="AC53" s="201"/>
      <c r="AD53" s="201"/>
      <c r="AE53" s="201"/>
      <c r="AF53" s="201"/>
      <c r="AG53" s="201"/>
      <c r="AH53" s="201"/>
      <c r="AI53" s="201"/>
      <c r="AJ53" s="201"/>
      <c r="AK53" s="201"/>
      <c r="AL53" s="201"/>
      <c r="AM53" s="201"/>
      <c r="AN53" s="201"/>
    </row>
    <row r="54" spans="1:40">
      <c r="A54" s="201"/>
      <c r="B54" s="201"/>
      <c r="C54" s="201"/>
      <c r="D54" s="201"/>
      <c r="E54" s="201"/>
      <c r="F54" s="201"/>
      <c r="G54" s="201"/>
      <c r="H54" s="201"/>
      <c r="I54" s="201"/>
      <c r="J54" s="201"/>
      <c r="K54" s="201"/>
      <c r="L54" s="201"/>
      <c r="M54" s="201"/>
      <c r="N54" s="201"/>
      <c r="O54" s="201"/>
      <c r="P54" s="201"/>
      <c r="Q54" s="201"/>
      <c r="R54" s="201"/>
      <c r="S54" s="201"/>
      <c r="T54" s="201"/>
      <c r="U54" s="201"/>
      <c r="V54" s="201"/>
      <c r="W54" s="201"/>
      <c r="X54" s="201"/>
      <c r="Y54" s="201"/>
      <c r="Z54" s="201"/>
      <c r="AA54" s="201"/>
      <c r="AB54" s="201"/>
      <c r="AC54" s="201"/>
      <c r="AD54" s="201"/>
      <c r="AE54" s="201"/>
      <c r="AF54" s="201"/>
      <c r="AG54" s="201"/>
      <c r="AH54" s="201"/>
      <c r="AI54" s="201"/>
      <c r="AJ54" s="201"/>
      <c r="AK54" s="201"/>
      <c r="AL54" s="201"/>
      <c r="AM54" s="201"/>
      <c r="AN54" s="201"/>
    </row>
    <row r="55" spans="1:40">
      <c r="A55" s="201"/>
      <c r="B55" s="201"/>
      <c r="C55" s="201"/>
      <c r="D55" s="201"/>
      <c r="E55" s="201"/>
      <c r="F55" s="201"/>
      <c r="G55" s="201"/>
      <c r="H55" s="201"/>
      <c r="I55" s="201"/>
      <c r="J55" s="201"/>
      <c r="K55" s="201"/>
      <c r="L55" s="201"/>
      <c r="M55" s="201"/>
      <c r="N55" s="201"/>
      <c r="O55" s="201"/>
      <c r="P55" s="201"/>
      <c r="Q55" s="201"/>
      <c r="R55" s="201"/>
      <c r="S55" s="201"/>
      <c r="T55" s="201"/>
      <c r="U55" s="201"/>
      <c r="V55" s="201"/>
      <c r="W55" s="201"/>
      <c r="X55" s="201"/>
      <c r="Y55" s="201"/>
      <c r="Z55" s="201"/>
      <c r="AA55" s="201"/>
      <c r="AB55" s="201"/>
      <c r="AC55" s="201"/>
      <c r="AD55" s="201"/>
      <c r="AE55" s="201"/>
      <c r="AF55" s="201"/>
      <c r="AG55" s="201"/>
      <c r="AH55" s="201"/>
      <c r="AI55" s="201"/>
      <c r="AJ55" s="201"/>
      <c r="AK55" s="201"/>
      <c r="AL55" s="201"/>
      <c r="AM55" s="201"/>
      <c r="AN55" s="201"/>
    </row>
  </sheetData>
  <mergeCells count="42">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 ref="AA33:AG33"/>
    <mergeCell ref="C34:Z34"/>
    <mergeCell ref="C20:Z20"/>
    <mergeCell ref="C21:L22"/>
    <mergeCell ref="C24:Z24"/>
    <mergeCell ref="C25:Z25"/>
    <mergeCell ref="C27:J28"/>
    <mergeCell ref="K27:Q28"/>
    <mergeCell ref="R27:R28"/>
    <mergeCell ref="S27:Y28"/>
    <mergeCell ref="Z27:Z28"/>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s>
  <phoneticPr fontId="14"/>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C6B78D7-B4DD-4351-8924-92209C91E732}">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801B7-EB9E-49D1-9420-01EFCD6E0532}">
  <sheetPr>
    <tabColor rgb="FFFFFF00"/>
    <pageSetUpPr fitToPage="1"/>
  </sheetPr>
  <dimension ref="A1:BG372"/>
  <sheetViews>
    <sheetView view="pageBreakPreview" topLeftCell="A190" zoomScale="70" zoomScaleNormal="70" zoomScaleSheetLayoutView="70" workbookViewId="0">
      <selection activeCell="BF199" sqref="BF199"/>
    </sheetView>
  </sheetViews>
  <sheetFormatPr defaultColWidth="9" defaultRowHeight="13"/>
  <cols>
    <col min="1" max="1" width="2.58203125" style="1" customWidth="1"/>
    <col min="2" max="2" width="7.5" style="1" customWidth="1"/>
    <col min="3" max="13" width="2.58203125" style="1" customWidth="1"/>
    <col min="14" max="14" width="4.58203125" style="1" customWidth="1"/>
    <col min="15" max="20" width="3.58203125" style="1" customWidth="1"/>
    <col min="21" max="26" width="3.5" style="1" customWidth="1"/>
    <col min="27" max="31" width="3.33203125" style="1" customWidth="1"/>
    <col min="32" max="36" width="5" style="1" customWidth="1"/>
    <col min="37" max="37" width="5.83203125" style="1" customWidth="1"/>
    <col min="38" max="51" width="4.5" style="1" customWidth="1"/>
    <col min="52" max="52" width="18.75" style="1" customWidth="1"/>
    <col min="53" max="54" width="2.58203125" style="1" customWidth="1"/>
    <col min="55" max="55" width="4.25" style="1" customWidth="1"/>
    <col min="56" max="57" width="2.58203125" style="1" customWidth="1"/>
    <col min="58" max="58" width="24" style="1" customWidth="1"/>
    <col min="59" max="59" width="16.5" style="1" customWidth="1"/>
    <col min="60" max="60" width="9" style="1" customWidth="1"/>
    <col min="61" max="16384" width="9" style="1"/>
  </cols>
  <sheetData>
    <row r="1" spans="1:58" ht="18" customHeight="1">
      <c r="A1" s="559" t="s">
        <v>1409</v>
      </c>
      <c r="B1" s="559"/>
      <c r="C1" s="559"/>
      <c r="D1" s="559"/>
      <c r="E1" s="559"/>
      <c r="F1" s="559"/>
      <c r="G1" s="559"/>
      <c r="H1" s="559"/>
      <c r="I1" s="559"/>
      <c r="J1" s="559"/>
      <c r="K1" s="559"/>
      <c r="L1" s="559"/>
      <c r="M1" s="559"/>
      <c r="N1" s="559"/>
      <c r="O1" s="559"/>
      <c r="P1" s="559"/>
      <c r="Q1" s="559"/>
      <c r="R1" s="559"/>
      <c r="S1" s="559"/>
      <c r="T1" s="559"/>
      <c r="U1" s="559"/>
      <c r="V1" s="559"/>
      <c r="W1" s="559"/>
      <c r="X1" s="559"/>
      <c r="Y1" s="559"/>
      <c r="Z1" s="559"/>
      <c r="AA1" s="559"/>
      <c r="AB1" s="559"/>
      <c r="AC1" s="559"/>
      <c r="AD1" s="559"/>
      <c r="AE1" s="559"/>
      <c r="AF1" s="559"/>
      <c r="AG1" s="559"/>
      <c r="AH1" s="559"/>
      <c r="AI1" s="559"/>
      <c r="AJ1" s="559"/>
      <c r="AK1" s="559"/>
      <c r="AL1" s="559"/>
      <c r="AM1" s="559"/>
      <c r="AN1" s="559"/>
      <c r="AO1" s="559"/>
      <c r="AP1" s="559"/>
      <c r="AQ1" s="559"/>
      <c r="AR1" s="559"/>
      <c r="AS1" s="559"/>
      <c r="AT1" s="559"/>
      <c r="AU1" s="559"/>
      <c r="AV1" s="559"/>
      <c r="AW1" s="559"/>
      <c r="AX1" s="559"/>
      <c r="AY1" s="559"/>
      <c r="AZ1" s="559"/>
      <c r="BA1" s="559"/>
      <c r="BB1" s="559"/>
      <c r="BC1" s="559"/>
      <c r="BD1" s="559"/>
      <c r="BE1" s="559"/>
    </row>
    <row r="2" spans="1:58">
      <c r="A2" s="559"/>
      <c r="B2" s="559"/>
      <c r="C2" s="559"/>
      <c r="D2" s="559"/>
      <c r="E2" s="559"/>
      <c r="F2" s="559"/>
      <c r="G2" s="559"/>
      <c r="H2" s="559"/>
      <c r="I2" s="559"/>
      <c r="J2" s="559"/>
      <c r="K2" s="559"/>
      <c r="L2" s="559"/>
      <c r="M2" s="559"/>
      <c r="N2" s="559"/>
      <c r="O2" s="559"/>
      <c r="P2" s="559"/>
      <c r="Q2" s="559"/>
      <c r="R2" s="559"/>
      <c r="S2" s="559"/>
      <c r="T2" s="559"/>
      <c r="U2" s="559"/>
      <c r="V2" s="559"/>
      <c r="W2" s="559"/>
      <c r="X2" s="559"/>
      <c r="Y2" s="559"/>
      <c r="Z2" s="559"/>
      <c r="AA2" s="559"/>
      <c r="AB2" s="559"/>
      <c r="AC2" s="559"/>
      <c r="AD2" s="559"/>
      <c r="AE2" s="559"/>
      <c r="AF2" s="559"/>
      <c r="AG2" s="559"/>
      <c r="AH2" s="559"/>
      <c r="AI2" s="559"/>
      <c r="AJ2" s="559"/>
      <c r="AK2" s="559"/>
      <c r="AL2" s="559"/>
      <c r="AM2" s="559"/>
      <c r="AN2" s="559"/>
      <c r="AO2" s="559"/>
      <c r="AP2" s="559"/>
      <c r="AQ2" s="559"/>
      <c r="AR2" s="559"/>
      <c r="AS2" s="559"/>
      <c r="AT2" s="559"/>
      <c r="AU2" s="559"/>
      <c r="AV2" s="559"/>
      <c r="AW2" s="559"/>
      <c r="AX2" s="559"/>
      <c r="AY2" s="559"/>
      <c r="AZ2" s="559"/>
      <c r="BA2" s="559"/>
      <c r="BB2" s="559"/>
      <c r="BC2" s="559"/>
      <c r="BD2" s="559"/>
      <c r="BE2" s="559"/>
    </row>
    <row r="3" spans="1:58" ht="21">
      <c r="A3" s="1073" t="s">
        <v>0</v>
      </c>
      <c r="B3" s="1073"/>
      <c r="C3" s="1073"/>
      <c r="D3" s="1073"/>
      <c r="E3" s="1073"/>
      <c r="F3" s="1073"/>
      <c r="G3" s="1073"/>
      <c r="H3" s="1073"/>
      <c r="I3" s="1073"/>
      <c r="J3" s="1073"/>
      <c r="K3" s="1073"/>
      <c r="L3" s="1073"/>
      <c r="M3" s="1073"/>
      <c r="N3" s="1073"/>
      <c r="O3" s="1073"/>
      <c r="P3" s="1073"/>
      <c r="Q3" s="1073"/>
      <c r="R3" s="1073"/>
      <c r="S3" s="1073"/>
      <c r="T3" s="1073"/>
      <c r="U3" s="1073"/>
      <c r="V3" s="1073"/>
      <c r="W3" s="1073"/>
      <c r="X3" s="1073"/>
      <c r="Y3" s="1073"/>
      <c r="Z3" s="1073"/>
      <c r="AA3" s="1073"/>
      <c r="AB3" s="1073"/>
      <c r="AC3" s="1073"/>
      <c r="AD3" s="1073"/>
      <c r="AE3" s="1073"/>
      <c r="AF3" s="1073"/>
      <c r="AG3" s="1073"/>
      <c r="AH3" s="1073"/>
      <c r="AI3" s="1073"/>
      <c r="AJ3" s="1073"/>
      <c r="AK3" s="1073"/>
      <c r="AL3" s="1073"/>
      <c r="AM3" s="1073"/>
      <c r="AN3" s="1073"/>
      <c r="AO3" s="1073"/>
      <c r="AP3" s="1073"/>
      <c r="AQ3" s="1073"/>
      <c r="AR3" s="1073"/>
      <c r="AS3" s="1073"/>
      <c r="AT3" s="1073"/>
      <c r="AU3" s="1073"/>
      <c r="AV3" s="1073"/>
      <c r="AW3" s="1073"/>
      <c r="AX3" s="1073"/>
      <c r="AY3" s="1073"/>
      <c r="AZ3" s="1073"/>
      <c r="BA3" s="1073"/>
      <c r="BB3" s="1073"/>
      <c r="BC3" s="1073"/>
      <c r="BD3" s="1073"/>
      <c r="BE3" s="1073"/>
      <c r="BF3" s="2"/>
    </row>
    <row r="4" spans="1:58" ht="13.5" thickBot="1">
      <c r="A4" s="560"/>
      <c r="B4" s="560"/>
      <c r="C4" s="560"/>
      <c r="D4" s="560"/>
      <c r="E4" s="560"/>
      <c r="F4" s="560"/>
      <c r="G4" s="560"/>
      <c r="H4" s="560"/>
      <c r="I4" s="560"/>
      <c r="J4" s="560"/>
      <c r="K4" s="560"/>
      <c r="L4" s="560"/>
      <c r="M4" s="560"/>
      <c r="N4" s="560"/>
      <c r="O4" s="560"/>
      <c r="P4" s="560"/>
      <c r="Q4" s="560"/>
      <c r="R4" s="560"/>
      <c r="S4" s="560"/>
      <c r="T4" s="560"/>
      <c r="U4" s="560"/>
      <c r="V4" s="560"/>
      <c r="W4" s="560"/>
      <c r="X4" s="560"/>
      <c r="Y4" s="560"/>
      <c r="Z4" s="560"/>
      <c r="AA4" s="560"/>
      <c r="AB4" s="560"/>
      <c r="AC4" s="560"/>
      <c r="AD4" s="560"/>
      <c r="AE4" s="560"/>
      <c r="AF4" s="560"/>
      <c r="AG4" s="560"/>
      <c r="AH4" s="560"/>
      <c r="AI4" s="560"/>
      <c r="AJ4" s="560"/>
      <c r="AK4" s="560"/>
      <c r="AL4" s="560"/>
      <c r="AM4" s="560"/>
      <c r="AN4" s="560"/>
      <c r="AO4" s="560"/>
      <c r="AP4" s="560"/>
      <c r="AQ4" s="560"/>
      <c r="AR4" s="560"/>
      <c r="AS4" s="560"/>
      <c r="AT4" s="560"/>
      <c r="AU4" s="560"/>
      <c r="AV4" s="560"/>
      <c r="AW4" s="560"/>
      <c r="AX4" s="560"/>
      <c r="AY4" s="560"/>
      <c r="AZ4" s="560"/>
      <c r="BA4" s="560"/>
      <c r="BB4" s="560"/>
      <c r="BC4" s="560"/>
      <c r="BD4" s="560"/>
      <c r="BE4" s="560"/>
      <c r="BF4" s="3"/>
    </row>
    <row r="5" spans="1:58" ht="22" customHeight="1" thickBot="1">
      <c r="A5" s="1074" t="s">
        <v>1</v>
      </c>
      <c r="B5" s="1075"/>
      <c r="C5" s="1075"/>
      <c r="D5" s="1075"/>
      <c r="E5" s="1075"/>
      <c r="F5" s="1075"/>
      <c r="G5" s="1075"/>
      <c r="H5" s="1075"/>
      <c r="I5" s="1075"/>
      <c r="J5" s="1076"/>
      <c r="K5" s="1080" t="s">
        <v>2</v>
      </c>
      <c r="L5" s="1075"/>
      <c r="M5" s="1075"/>
      <c r="N5" s="1076"/>
      <c r="O5" s="1080" t="s">
        <v>3</v>
      </c>
      <c r="P5" s="1075"/>
      <c r="Q5" s="1075"/>
      <c r="R5" s="1075"/>
      <c r="S5" s="1075"/>
      <c r="T5" s="1076"/>
      <c r="U5" s="1082" t="s">
        <v>4</v>
      </c>
      <c r="V5" s="1083"/>
      <c r="W5" s="1083"/>
      <c r="X5" s="1083"/>
      <c r="Y5" s="1083"/>
      <c r="Z5" s="1084"/>
      <c r="AA5" s="1082" t="s">
        <v>5</v>
      </c>
      <c r="AB5" s="1075"/>
      <c r="AC5" s="1075"/>
      <c r="AD5" s="1075"/>
      <c r="AE5" s="1075"/>
      <c r="AF5" s="1088" t="s">
        <v>6</v>
      </c>
      <c r="AG5" s="1089"/>
      <c r="AH5" s="1089"/>
      <c r="AI5" s="1089"/>
      <c r="AJ5" s="1089"/>
      <c r="AK5" s="1089"/>
      <c r="AL5" s="1089"/>
      <c r="AM5" s="1089"/>
      <c r="AN5" s="1089"/>
      <c r="AO5" s="1089"/>
      <c r="AP5" s="1089"/>
      <c r="AQ5" s="1089"/>
      <c r="AR5" s="1089"/>
      <c r="AS5" s="1089"/>
      <c r="AT5" s="1089"/>
      <c r="AU5" s="1089"/>
      <c r="AV5" s="1089"/>
      <c r="AW5" s="1089"/>
      <c r="AX5" s="1089"/>
      <c r="AY5" s="1089"/>
      <c r="AZ5" s="1089"/>
      <c r="BA5" s="561"/>
      <c r="BB5" s="561"/>
      <c r="BC5" s="561"/>
      <c r="BD5" s="561"/>
      <c r="BE5" s="743"/>
      <c r="BF5" s="762"/>
    </row>
    <row r="6" spans="1:58" ht="22" customHeight="1" thickTop="1" thickBot="1">
      <c r="A6" s="1077"/>
      <c r="B6" s="1078"/>
      <c r="C6" s="1078"/>
      <c r="D6" s="1078"/>
      <c r="E6" s="1078"/>
      <c r="F6" s="1078"/>
      <c r="G6" s="1078"/>
      <c r="H6" s="1078"/>
      <c r="I6" s="1078"/>
      <c r="J6" s="1079"/>
      <c r="K6" s="1081"/>
      <c r="L6" s="1078"/>
      <c r="M6" s="1078"/>
      <c r="N6" s="1079"/>
      <c r="O6" s="1081"/>
      <c r="P6" s="1078"/>
      <c r="Q6" s="1078"/>
      <c r="R6" s="1078"/>
      <c r="S6" s="1078"/>
      <c r="T6" s="1079"/>
      <c r="U6" s="1085"/>
      <c r="V6" s="1086"/>
      <c r="W6" s="1086"/>
      <c r="X6" s="1086"/>
      <c r="Y6" s="1086"/>
      <c r="Z6" s="1087"/>
      <c r="AA6" s="1081"/>
      <c r="AB6" s="1078"/>
      <c r="AC6" s="1078"/>
      <c r="AD6" s="1078"/>
      <c r="AE6" s="1078"/>
      <c r="AF6" s="1090"/>
      <c r="AG6" s="1091"/>
      <c r="AH6" s="1091"/>
      <c r="AI6" s="1091"/>
      <c r="AJ6" s="1091"/>
      <c r="AK6" s="1091"/>
      <c r="AL6" s="1091"/>
      <c r="AM6" s="1091"/>
      <c r="AN6" s="1091"/>
      <c r="AO6" s="1091"/>
      <c r="AP6" s="1091"/>
      <c r="AQ6" s="1091"/>
      <c r="AR6" s="1091"/>
      <c r="AS6" s="1091"/>
      <c r="AT6" s="1091"/>
      <c r="AU6" s="1091"/>
      <c r="AV6" s="1091"/>
      <c r="AW6" s="1091"/>
      <c r="AX6" s="1091"/>
      <c r="AY6" s="1091"/>
      <c r="AZ6" s="1091"/>
      <c r="BA6" s="1092" t="s">
        <v>7</v>
      </c>
      <c r="BB6" s="1093"/>
      <c r="BC6" s="1093"/>
      <c r="BD6" s="1093"/>
      <c r="BE6" s="1094"/>
      <c r="BF6" s="579" t="s">
        <v>985</v>
      </c>
    </row>
    <row r="7" spans="1:58" ht="57.75" customHeight="1" thickTop="1" thickBot="1">
      <c r="A7" s="1095" t="s">
        <v>8</v>
      </c>
      <c r="B7" s="1096"/>
      <c r="C7" s="1096"/>
      <c r="D7" s="1096"/>
      <c r="E7" s="1096"/>
      <c r="F7" s="1096"/>
      <c r="G7" s="1096"/>
      <c r="H7" s="1096"/>
      <c r="I7" s="1096"/>
      <c r="J7" s="1097"/>
      <c r="K7" s="1098"/>
      <c r="L7" s="1099"/>
      <c r="M7" s="1099"/>
      <c r="N7" s="1100"/>
      <c r="O7" s="1098"/>
      <c r="P7" s="1099"/>
      <c r="Q7" s="1099"/>
      <c r="R7" s="1099"/>
      <c r="S7" s="1099"/>
      <c r="T7" s="1100"/>
      <c r="U7" s="1101"/>
      <c r="V7" s="1102"/>
      <c r="W7" s="1102"/>
      <c r="X7" s="1102"/>
      <c r="Y7" s="1102"/>
      <c r="Z7" s="1103"/>
      <c r="AA7" s="1098"/>
      <c r="AB7" s="1099"/>
      <c r="AC7" s="1099"/>
      <c r="AD7" s="1099"/>
      <c r="AE7" s="1099"/>
      <c r="AF7" s="1104" t="s">
        <v>9</v>
      </c>
      <c r="AG7" s="1105"/>
      <c r="AH7" s="1105"/>
      <c r="AI7" s="1105"/>
      <c r="AJ7" s="1105"/>
      <c r="AK7" s="1106"/>
      <c r="AL7" s="1107" t="s">
        <v>10</v>
      </c>
      <c r="AM7" s="1108"/>
      <c r="AN7" s="1108"/>
      <c r="AO7" s="1108"/>
      <c r="AP7" s="1108"/>
      <c r="AQ7" s="1108"/>
      <c r="AR7" s="1108"/>
      <c r="AS7" s="1108"/>
      <c r="AT7" s="1108"/>
      <c r="AU7" s="1108"/>
      <c r="AV7" s="1108"/>
      <c r="AW7" s="1108"/>
      <c r="AX7" s="1108"/>
      <c r="AY7" s="1108"/>
      <c r="AZ7" s="1109"/>
      <c r="BA7" s="1110"/>
      <c r="BB7" s="1111"/>
      <c r="BC7" s="1111"/>
      <c r="BD7" s="1111"/>
      <c r="BE7" s="1112"/>
      <c r="BF7" s="763" t="s">
        <v>1449</v>
      </c>
    </row>
    <row r="8" spans="1:58" ht="22" customHeight="1">
      <c r="A8" s="1063"/>
      <c r="B8" s="956" t="s">
        <v>20</v>
      </c>
      <c r="C8" s="957"/>
      <c r="D8" s="957"/>
      <c r="E8" s="957"/>
      <c r="F8" s="957"/>
      <c r="G8" s="957"/>
      <c r="H8" s="957"/>
      <c r="I8" s="957"/>
      <c r="J8" s="958"/>
      <c r="K8" s="1065"/>
      <c r="L8" s="1066"/>
      <c r="M8" s="1066"/>
      <c r="N8" s="1067"/>
      <c r="O8" s="974" t="s">
        <v>21</v>
      </c>
      <c r="P8" s="975"/>
      <c r="Q8" s="975"/>
      <c r="R8" s="975"/>
      <c r="S8" s="975"/>
      <c r="T8" s="976"/>
      <c r="U8" s="1068"/>
      <c r="V8" s="1011"/>
      <c r="W8" s="1011"/>
      <c r="X8" s="1011"/>
      <c r="Y8" s="1011"/>
      <c r="Z8" s="1012"/>
      <c r="AA8" s="974" t="s">
        <v>22</v>
      </c>
      <c r="AB8" s="975"/>
      <c r="AC8" s="975"/>
      <c r="AD8" s="975"/>
      <c r="AE8" s="976"/>
      <c r="AF8" s="983" t="s">
        <v>18</v>
      </c>
      <c r="AG8" s="984"/>
      <c r="AH8" s="984"/>
      <c r="AI8" s="984"/>
      <c r="AJ8" s="984"/>
      <c r="AK8" s="985"/>
      <c r="AL8" s="986" t="s">
        <v>11</v>
      </c>
      <c r="AM8" s="987"/>
      <c r="AN8" s="987"/>
      <c r="AO8" s="987"/>
      <c r="AP8" s="987"/>
      <c r="AQ8" s="987"/>
      <c r="AR8" s="987"/>
      <c r="AS8" s="987"/>
      <c r="AT8" s="987"/>
      <c r="AU8" s="987"/>
      <c r="AV8" s="987"/>
      <c r="AW8" s="987"/>
      <c r="AX8" s="987"/>
      <c r="AY8" s="987"/>
      <c r="AZ8" s="988"/>
      <c r="BA8" s="996"/>
      <c r="BB8" s="996"/>
      <c r="BC8" s="996"/>
      <c r="BD8" s="996"/>
      <c r="BE8" s="1047"/>
      <c r="BF8" s="579" t="s">
        <v>1397</v>
      </c>
    </row>
    <row r="9" spans="1:58" ht="22" customHeight="1">
      <c r="A9" s="1063"/>
      <c r="B9" s="959"/>
      <c r="C9" s="960"/>
      <c r="D9" s="960"/>
      <c r="E9" s="960"/>
      <c r="F9" s="960"/>
      <c r="G9" s="960"/>
      <c r="H9" s="960"/>
      <c r="I9" s="960"/>
      <c r="J9" s="961"/>
      <c r="K9" s="1024"/>
      <c r="L9" s="1025"/>
      <c r="M9" s="1025"/>
      <c r="N9" s="1026"/>
      <c r="O9" s="977"/>
      <c r="P9" s="978"/>
      <c r="Q9" s="978"/>
      <c r="R9" s="978"/>
      <c r="S9" s="978"/>
      <c r="T9" s="979"/>
      <c r="U9" s="1069"/>
      <c r="V9" s="1013"/>
      <c r="W9" s="1013"/>
      <c r="X9" s="1013"/>
      <c r="Y9" s="1013"/>
      <c r="Z9" s="1014"/>
      <c r="AA9" s="977"/>
      <c r="AB9" s="978"/>
      <c r="AC9" s="978"/>
      <c r="AD9" s="978"/>
      <c r="AE9" s="979"/>
      <c r="AF9" s="983" t="s">
        <v>12</v>
      </c>
      <c r="AG9" s="984"/>
      <c r="AH9" s="984"/>
      <c r="AI9" s="984"/>
      <c r="AJ9" s="984"/>
      <c r="AK9" s="985"/>
      <c r="AL9" s="986" t="s">
        <v>13</v>
      </c>
      <c r="AM9" s="987"/>
      <c r="AN9" s="987"/>
      <c r="AO9" s="987"/>
      <c r="AP9" s="987"/>
      <c r="AQ9" s="987"/>
      <c r="AR9" s="987"/>
      <c r="AS9" s="987"/>
      <c r="AT9" s="987"/>
      <c r="AU9" s="987"/>
      <c r="AV9" s="987"/>
      <c r="AW9" s="987"/>
      <c r="AX9" s="987"/>
      <c r="AY9" s="987"/>
      <c r="AZ9" s="988"/>
      <c r="BA9" s="996"/>
      <c r="BB9" s="996"/>
      <c r="BC9" s="996"/>
      <c r="BD9" s="996"/>
      <c r="BE9" s="1047"/>
      <c r="BF9" s="579" t="s">
        <v>1110</v>
      </c>
    </row>
    <row r="10" spans="1:58" ht="22" customHeight="1">
      <c r="A10" s="1063"/>
      <c r="B10" s="959"/>
      <c r="C10" s="960"/>
      <c r="D10" s="960"/>
      <c r="E10" s="960"/>
      <c r="F10" s="960"/>
      <c r="G10" s="960"/>
      <c r="H10" s="960"/>
      <c r="I10" s="960"/>
      <c r="J10" s="961"/>
      <c r="K10" s="1024"/>
      <c r="L10" s="1025"/>
      <c r="M10" s="1025"/>
      <c r="N10" s="1026"/>
      <c r="O10" s="977"/>
      <c r="P10" s="978"/>
      <c r="Q10" s="978"/>
      <c r="R10" s="978"/>
      <c r="S10" s="978"/>
      <c r="T10" s="979"/>
      <c r="U10" s="1069"/>
      <c r="V10" s="1013"/>
      <c r="W10" s="1013"/>
      <c r="X10" s="1013"/>
      <c r="Y10" s="1013"/>
      <c r="Z10" s="1014"/>
      <c r="AA10" s="977"/>
      <c r="AB10" s="978"/>
      <c r="AC10" s="978"/>
      <c r="AD10" s="978"/>
      <c r="AE10" s="979"/>
      <c r="AF10" s="984" t="s">
        <v>23</v>
      </c>
      <c r="AG10" s="984"/>
      <c r="AH10" s="984"/>
      <c r="AI10" s="984"/>
      <c r="AJ10" s="984"/>
      <c r="AK10" s="985"/>
      <c r="AL10" s="971" t="s">
        <v>13</v>
      </c>
      <c r="AM10" s="972"/>
      <c r="AN10" s="972"/>
      <c r="AO10" s="972"/>
      <c r="AP10" s="972"/>
      <c r="AQ10" s="972"/>
      <c r="AR10" s="972"/>
      <c r="AS10" s="972"/>
      <c r="AT10" s="972"/>
      <c r="AU10" s="972"/>
      <c r="AV10" s="972"/>
      <c r="AW10" s="972"/>
      <c r="AX10" s="972"/>
      <c r="AY10" s="972"/>
      <c r="AZ10" s="973"/>
      <c r="BA10" s="996"/>
      <c r="BB10" s="996"/>
      <c r="BC10" s="996"/>
      <c r="BD10" s="996"/>
      <c r="BE10" s="1047"/>
      <c r="BF10" s="579" t="s">
        <v>1397</v>
      </c>
    </row>
    <row r="11" spans="1:58" ht="22" customHeight="1">
      <c r="A11" s="1063"/>
      <c r="B11" s="959"/>
      <c r="C11" s="960"/>
      <c r="D11" s="960"/>
      <c r="E11" s="960"/>
      <c r="F11" s="960"/>
      <c r="G11" s="960"/>
      <c r="H11" s="960"/>
      <c r="I11" s="960"/>
      <c r="J11" s="961"/>
      <c r="K11" s="1024"/>
      <c r="L11" s="1025"/>
      <c r="M11" s="1025"/>
      <c r="N11" s="1026"/>
      <c r="O11" s="977"/>
      <c r="P11" s="978"/>
      <c r="Q11" s="978"/>
      <c r="R11" s="978"/>
      <c r="S11" s="978"/>
      <c r="T11" s="979"/>
      <c r="U11" s="1069"/>
      <c r="V11" s="1013"/>
      <c r="W11" s="1013"/>
      <c r="X11" s="1013"/>
      <c r="Y11" s="1013"/>
      <c r="Z11" s="1014"/>
      <c r="AA11" s="977"/>
      <c r="AB11" s="978"/>
      <c r="AC11" s="978"/>
      <c r="AD11" s="978"/>
      <c r="AE11" s="979"/>
      <c r="AF11" s="984" t="s">
        <v>14</v>
      </c>
      <c r="AG11" s="984"/>
      <c r="AH11" s="984"/>
      <c r="AI11" s="984"/>
      <c r="AJ11" s="984"/>
      <c r="AK11" s="985"/>
      <c r="AL11" s="971" t="s">
        <v>13</v>
      </c>
      <c r="AM11" s="972"/>
      <c r="AN11" s="972"/>
      <c r="AO11" s="972"/>
      <c r="AP11" s="972"/>
      <c r="AQ11" s="972"/>
      <c r="AR11" s="972"/>
      <c r="AS11" s="972"/>
      <c r="AT11" s="972"/>
      <c r="AU11" s="972"/>
      <c r="AV11" s="972"/>
      <c r="AW11" s="972"/>
      <c r="AX11" s="972"/>
      <c r="AY11" s="972"/>
      <c r="AZ11" s="973"/>
      <c r="BA11" s="996"/>
      <c r="BB11" s="996"/>
      <c r="BC11" s="996"/>
      <c r="BD11" s="996"/>
      <c r="BE11" s="1047"/>
      <c r="BF11" s="579" t="s">
        <v>1397</v>
      </c>
    </row>
    <row r="12" spans="1:58" ht="22" customHeight="1">
      <c r="A12" s="1063"/>
      <c r="B12" s="959"/>
      <c r="C12" s="960"/>
      <c r="D12" s="960"/>
      <c r="E12" s="960"/>
      <c r="F12" s="960"/>
      <c r="G12" s="960"/>
      <c r="H12" s="960"/>
      <c r="I12" s="960"/>
      <c r="J12" s="961"/>
      <c r="K12" s="1024"/>
      <c r="L12" s="1025"/>
      <c r="M12" s="1025"/>
      <c r="N12" s="1026"/>
      <c r="O12" s="977"/>
      <c r="P12" s="978"/>
      <c r="Q12" s="978"/>
      <c r="R12" s="978"/>
      <c r="S12" s="978"/>
      <c r="T12" s="979"/>
      <c r="U12" s="1069"/>
      <c r="V12" s="1013"/>
      <c r="W12" s="1013"/>
      <c r="X12" s="1013"/>
      <c r="Y12" s="1013"/>
      <c r="Z12" s="1014"/>
      <c r="AA12" s="977"/>
      <c r="AB12" s="978"/>
      <c r="AC12" s="978"/>
      <c r="AD12" s="978"/>
      <c r="AE12" s="979"/>
      <c r="AF12" s="962" t="s">
        <v>24</v>
      </c>
      <c r="AG12" s="963"/>
      <c r="AH12" s="963"/>
      <c r="AI12" s="963"/>
      <c r="AJ12" s="963"/>
      <c r="AK12" s="964"/>
      <c r="AL12" s="971" t="s">
        <v>13</v>
      </c>
      <c r="AM12" s="972"/>
      <c r="AN12" s="972"/>
      <c r="AO12" s="972"/>
      <c r="AP12" s="972"/>
      <c r="AQ12" s="972"/>
      <c r="AR12" s="972"/>
      <c r="AS12" s="972"/>
      <c r="AT12" s="972"/>
      <c r="AU12" s="972"/>
      <c r="AV12" s="972"/>
      <c r="AW12" s="972"/>
      <c r="AX12" s="972"/>
      <c r="AY12" s="972"/>
      <c r="AZ12" s="973"/>
      <c r="BA12" s="996"/>
      <c r="BB12" s="996"/>
      <c r="BC12" s="996"/>
      <c r="BD12" s="996"/>
      <c r="BE12" s="1047"/>
      <c r="BF12" s="579" t="s">
        <v>1397</v>
      </c>
    </row>
    <row r="13" spans="1:58" ht="22" customHeight="1">
      <c r="A13" s="1063"/>
      <c r="B13" s="959"/>
      <c r="C13" s="960"/>
      <c r="D13" s="960"/>
      <c r="E13" s="960"/>
      <c r="F13" s="960"/>
      <c r="G13" s="960"/>
      <c r="H13" s="960"/>
      <c r="I13" s="960"/>
      <c r="J13" s="961"/>
      <c r="K13" s="1024"/>
      <c r="L13" s="1025"/>
      <c r="M13" s="1025"/>
      <c r="N13" s="1026"/>
      <c r="O13" s="977"/>
      <c r="P13" s="978"/>
      <c r="Q13" s="978"/>
      <c r="R13" s="978"/>
      <c r="S13" s="978"/>
      <c r="T13" s="979"/>
      <c r="U13" s="1069"/>
      <c r="V13" s="1013"/>
      <c r="W13" s="1013"/>
      <c r="X13" s="1013"/>
      <c r="Y13" s="1013"/>
      <c r="Z13" s="1014"/>
      <c r="AA13" s="977"/>
      <c r="AB13" s="978"/>
      <c r="AC13" s="978"/>
      <c r="AD13" s="978"/>
      <c r="AE13" s="979"/>
      <c r="AF13" s="984" t="s">
        <v>25</v>
      </c>
      <c r="AG13" s="984"/>
      <c r="AH13" s="984"/>
      <c r="AI13" s="984"/>
      <c r="AJ13" s="984"/>
      <c r="AK13" s="985"/>
      <c r="AL13" s="986" t="s">
        <v>13</v>
      </c>
      <c r="AM13" s="987"/>
      <c r="AN13" s="987"/>
      <c r="AO13" s="987"/>
      <c r="AP13" s="987"/>
      <c r="AQ13" s="987"/>
      <c r="AR13" s="987"/>
      <c r="AS13" s="987"/>
      <c r="AT13" s="987"/>
      <c r="AU13" s="987"/>
      <c r="AV13" s="987"/>
      <c r="AW13" s="987"/>
      <c r="AX13" s="987"/>
      <c r="AY13" s="987"/>
      <c r="AZ13" s="988"/>
      <c r="BA13" s="996"/>
      <c r="BB13" s="996"/>
      <c r="BC13" s="996"/>
      <c r="BD13" s="996"/>
      <c r="BE13" s="1047"/>
      <c r="BF13" s="579" t="s">
        <v>1397</v>
      </c>
    </row>
    <row r="14" spans="1:58" ht="22" customHeight="1">
      <c r="A14" s="1063"/>
      <c r="B14" s="959"/>
      <c r="C14" s="960"/>
      <c r="D14" s="960"/>
      <c r="E14" s="960"/>
      <c r="F14" s="960"/>
      <c r="G14" s="960"/>
      <c r="H14" s="960"/>
      <c r="I14" s="960"/>
      <c r="J14" s="961"/>
      <c r="K14" s="1024"/>
      <c r="L14" s="1025"/>
      <c r="M14" s="1025"/>
      <c r="N14" s="1026"/>
      <c r="O14" s="977"/>
      <c r="P14" s="978"/>
      <c r="Q14" s="978"/>
      <c r="R14" s="978"/>
      <c r="S14" s="978"/>
      <c r="T14" s="979"/>
      <c r="U14" s="1069"/>
      <c r="V14" s="1013"/>
      <c r="W14" s="1013"/>
      <c r="X14" s="1013"/>
      <c r="Y14" s="1013"/>
      <c r="Z14" s="1014"/>
      <c r="AA14" s="977"/>
      <c r="AB14" s="978"/>
      <c r="AC14" s="978"/>
      <c r="AD14" s="978"/>
      <c r="AE14" s="979"/>
      <c r="AF14" s="985" t="s">
        <v>26</v>
      </c>
      <c r="AG14" s="996"/>
      <c r="AH14" s="996"/>
      <c r="AI14" s="996"/>
      <c r="AJ14" s="996"/>
      <c r="AK14" s="996"/>
      <c r="AL14" s="986" t="s">
        <v>13</v>
      </c>
      <c r="AM14" s="987"/>
      <c r="AN14" s="987"/>
      <c r="AO14" s="987"/>
      <c r="AP14" s="987"/>
      <c r="AQ14" s="987"/>
      <c r="AR14" s="987"/>
      <c r="AS14" s="987"/>
      <c r="AT14" s="987"/>
      <c r="AU14" s="987"/>
      <c r="AV14" s="987"/>
      <c r="AW14" s="987"/>
      <c r="AX14" s="987"/>
      <c r="AY14" s="987"/>
      <c r="AZ14" s="988"/>
      <c r="BA14" s="996"/>
      <c r="BB14" s="996"/>
      <c r="BC14" s="996"/>
      <c r="BD14" s="996"/>
      <c r="BE14" s="1047"/>
      <c r="BF14" s="579" t="s">
        <v>1397</v>
      </c>
    </row>
    <row r="15" spans="1:58" ht="22" customHeight="1">
      <c r="A15" s="1063"/>
      <c r="B15" s="959"/>
      <c r="C15" s="960"/>
      <c r="D15" s="960"/>
      <c r="E15" s="960"/>
      <c r="F15" s="960"/>
      <c r="G15" s="960"/>
      <c r="H15" s="960"/>
      <c r="I15" s="960"/>
      <c r="J15" s="961"/>
      <c r="K15" s="1024"/>
      <c r="L15" s="1025"/>
      <c r="M15" s="1025"/>
      <c r="N15" s="1026"/>
      <c r="O15" s="977"/>
      <c r="P15" s="978"/>
      <c r="Q15" s="978"/>
      <c r="R15" s="978"/>
      <c r="S15" s="978"/>
      <c r="T15" s="979"/>
      <c r="U15" s="1069"/>
      <c r="V15" s="1013"/>
      <c r="W15" s="1013"/>
      <c r="X15" s="1013"/>
      <c r="Y15" s="1013"/>
      <c r="Z15" s="1014"/>
      <c r="AA15" s="977"/>
      <c r="AB15" s="978"/>
      <c r="AC15" s="978"/>
      <c r="AD15" s="978"/>
      <c r="AE15" s="979"/>
      <c r="AF15" s="985" t="s">
        <v>27</v>
      </c>
      <c r="AG15" s="996"/>
      <c r="AH15" s="996"/>
      <c r="AI15" s="996"/>
      <c r="AJ15" s="996"/>
      <c r="AK15" s="996"/>
      <c r="AL15" s="986" t="s">
        <v>13</v>
      </c>
      <c r="AM15" s="987"/>
      <c r="AN15" s="987"/>
      <c r="AO15" s="987"/>
      <c r="AP15" s="987"/>
      <c r="AQ15" s="987"/>
      <c r="AR15" s="987"/>
      <c r="AS15" s="987"/>
      <c r="AT15" s="987"/>
      <c r="AU15" s="987"/>
      <c r="AV15" s="987"/>
      <c r="AW15" s="987"/>
      <c r="AX15" s="987"/>
      <c r="AY15" s="987"/>
      <c r="AZ15" s="988"/>
      <c r="BA15" s="996"/>
      <c r="BB15" s="996"/>
      <c r="BC15" s="996"/>
      <c r="BD15" s="996"/>
      <c r="BE15" s="1047"/>
      <c r="BF15" s="579" t="s">
        <v>1397</v>
      </c>
    </row>
    <row r="16" spans="1:58" ht="22" customHeight="1">
      <c r="A16" s="1063"/>
      <c r="B16" s="959"/>
      <c r="C16" s="960"/>
      <c r="D16" s="960"/>
      <c r="E16" s="960"/>
      <c r="F16" s="960"/>
      <c r="G16" s="960"/>
      <c r="H16" s="960"/>
      <c r="I16" s="960"/>
      <c r="J16" s="961"/>
      <c r="K16" s="1024"/>
      <c r="L16" s="1025"/>
      <c r="M16" s="1025"/>
      <c r="N16" s="1026"/>
      <c r="O16" s="977"/>
      <c r="P16" s="978"/>
      <c r="Q16" s="978"/>
      <c r="R16" s="978"/>
      <c r="S16" s="978"/>
      <c r="T16" s="979"/>
      <c r="U16" s="1069"/>
      <c r="V16" s="1013"/>
      <c r="W16" s="1013"/>
      <c r="X16" s="1013"/>
      <c r="Y16" s="1013"/>
      <c r="Z16" s="1014"/>
      <c r="AA16" s="977"/>
      <c r="AB16" s="978"/>
      <c r="AC16" s="978"/>
      <c r="AD16" s="978"/>
      <c r="AE16" s="979"/>
      <c r="AF16" s="985" t="s">
        <v>28</v>
      </c>
      <c r="AG16" s="996"/>
      <c r="AH16" s="996"/>
      <c r="AI16" s="996"/>
      <c r="AJ16" s="996"/>
      <c r="AK16" s="996"/>
      <c r="AL16" s="986" t="s">
        <v>29</v>
      </c>
      <c r="AM16" s="987"/>
      <c r="AN16" s="987"/>
      <c r="AO16" s="987"/>
      <c r="AP16" s="987"/>
      <c r="AQ16" s="987"/>
      <c r="AR16" s="987"/>
      <c r="AS16" s="987"/>
      <c r="AT16" s="987"/>
      <c r="AU16" s="987"/>
      <c r="AV16" s="987"/>
      <c r="AW16" s="987"/>
      <c r="AX16" s="987"/>
      <c r="AY16" s="987"/>
      <c r="AZ16" s="988"/>
      <c r="BA16" s="996"/>
      <c r="BB16" s="996"/>
      <c r="BC16" s="996"/>
      <c r="BD16" s="996"/>
      <c r="BE16" s="1047"/>
      <c r="BF16" s="579" t="s">
        <v>984</v>
      </c>
    </row>
    <row r="17" spans="1:58" ht="22" customHeight="1">
      <c r="A17" s="1063"/>
      <c r="B17" s="959"/>
      <c r="C17" s="960"/>
      <c r="D17" s="960"/>
      <c r="E17" s="960"/>
      <c r="F17" s="960"/>
      <c r="G17" s="960"/>
      <c r="H17" s="960"/>
      <c r="I17" s="960"/>
      <c r="J17" s="961"/>
      <c r="K17" s="1024"/>
      <c r="L17" s="1025"/>
      <c r="M17" s="1025"/>
      <c r="N17" s="1026"/>
      <c r="O17" s="977"/>
      <c r="P17" s="978"/>
      <c r="Q17" s="978"/>
      <c r="R17" s="978"/>
      <c r="S17" s="978"/>
      <c r="T17" s="979"/>
      <c r="U17" s="1069"/>
      <c r="V17" s="1013"/>
      <c r="W17" s="1013"/>
      <c r="X17" s="1013"/>
      <c r="Y17" s="1013"/>
      <c r="Z17" s="1014"/>
      <c r="AA17" s="977"/>
      <c r="AB17" s="978"/>
      <c r="AC17" s="978"/>
      <c r="AD17" s="978"/>
      <c r="AE17" s="979"/>
      <c r="AF17" s="985" t="s">
        <v>30</v>
      </c>
      <c r="AG17" s="996"/>
      <c r="AH17" s="996"/>
      <c r="AI17" s="996"/>
      <c r="AJ17" s="996"/>
      <c r="AK17" s="996"/>
      <c r="AL17" s="986" t="s">
        <v>13</v>
      </c>
      <c r="AM17" s="987"/>
      <c r="AN17" s="987"/>
      <c r="AO17" s="987"/>
      <c r="AP17" s="987"/>
      <c r="AQ17" s="987"/>
      <c r="AR17" s="987"/>
      <c r="AS17" s="987"/>
      <c r="AT17" s="987"/>
      <c r="AU17" s="987"/>
      <c r="AV17" s="987"/>
      <c r="AW17" s="987"/>
      <c r="AX17" s="987"/>
      <c r="AY17" s="987"/>
      <c r="AZ17" s="988"/>
      <c r="BA17" s="996"/>
      <c r="BB17" s="996"/>
      <c r="BC17" s="996"/>
      <c r="BD17" s="996"/>
      <c r="BE17" s="1047"/>
      <c r="BF17" s="579" t="s">
        <v>989</v>
      </c>
    </row>
    <row r="18" spans="1:58" ht="35.15" customHeight="1">
      <c r="A18" s="1063"/>
      <c r="B18" s="959"/>
      <c r="C18" s="960"/>
      <c r="D18" s="960"/>
      <c r="E18" s="960"/>
      <c r="F18" s="960"/>
      <c r="G18" s="960"/>
      <c r="H18" s="960"/>
      <c r="I18" s="960"/>
      <c r="J18" s="961"/>
      <c r="K18" s="1024"/>
      <c r="L18" s="1025"/>
      <c r="M18" s="1025"/>
      <c r="N18" s="1026"/>
      <c r="O18" s="977"/>
      <c r="P18" s="978"/>
      <c r="Q18" s="978"/>
      <c r="R18" s="978"/>
      <c r="S18" s="978"/>
      <c r="T18" s="979"/>
      <c r="U18" s="1069"/>
      <c r="V18" s="1013"/>
      <c r="W18" s="1013"/>
      <c r="X18" s="1013"/>
      <c r="Y18" s="1013"/>
      <c r="Z18" s="1014"/>
      <c r="AA18" s="977"/>
      <c r="AB18" s="978"/>
      <c r="AC18" s="978"/>
      <c r="AD18" s="978"/>
      <c r="AE18" s="979"/>
      <c r="AF18" s="992" t="s">
        <v>1403</v>
      </c>
      <c r="AG18" s="992"/>
      <c r="AH18" s="992"/>
      <c r="AI18" s="992"/>
      <c r="AJ18" s="992"/>
      <c r="AK18" s="993"/>
      <c r="AL18" s="1019" t="s">
        <v>1404</v>
      </c>
      <c r="AM18" s="1000"/>
      <c r="AN18" s="1000"/>
      <c r="AO18" s="1000"/>
      <c r="AP18" s="1000"/>
      <c r="AQ18" s="1000"/>
      <c r="AR18" s="1000"/>
      <c r="AS18" s="1000"/>
      <c r="AT18" s="1000"/>
      <c r="AU18" s="1000"/>
      <c r="AV18" s="1000"/>
      <c r="AW18" s="1000"/>
      <c r="AX18" s="1000"/>
      <c r="AY18" s="1000"/>
      <c r="AZ18" s="1001"/>
      <c r="BA18" s="996"/>
      <c r="BB18" s="996"/>
      <c r="BC18" s="996"/>
      <c r="BD18" s="996"/>
      <c r="BE18" s="1047"/>
      <c r="BF18" s="579" t="s">
        <v>1397</v>
      </c>
    </row>
    <row r="19" spans="1:58" ht="22" customHeight="1">
      <c r="A19" s="1063"/>
      <c r="B19" s="959"/>
      <c r="C19" s="960"/>
      <c r="D19" s="960"/>
      <c r="E19" s="960"/>
      <c r="F19" s="960"/>
      <c r="G19" s="960"/>
      <c r="H19" s="960"/>
      <c r="I19" s="960"/>
      <c r="J19" s="961"/>
      <c r="K19" s="1024"/>
      <c r="L19" s="1025"/>
      <c r="M19" s="1025"/>
      <c r="N19" s="1026"/>
      <c r="O19" s="977"/>
      <c r="P19" s="978"/>
      <c r="Q19" s="978"/>
      <c r="R19" s="978"/>
      <c r="S19" s="978"/>
      <c r="T19" s="979"/>
      <c r="U19" s="1069"/>
      <c r="V19" s="1013"/>
      <c r="W19" s="1013"/>
      <c r="X19" s="1013"/>
      <c r="Y19" s="1013"/>
      <c r="Z19" s="1014"/>
      <c r="AA19" s="977"/>
      <c r="AB19" s="978"/>
      <c r="AC19" s="978"/>
      <c r="AD19" s="978"/>
      <c r="AE19" s="979"/>
      <c r="AF19" s="984" t="s">
        <v>31</v>
      </c>
      <c r="AG19" s="984"/>
      <c r="AH19" s="984"/>
      <c r="AI19" s="984"/>
      <c r="AJ19" s="984"/>
      <c r="AK19" s="985"/>
      <c r="AL19" s="971" t="s">
        <v>16</v>
      </c>
      <c r="AM19" s="972"/>
      <c r="AN19" s="972"/>
      <c r="AO19" s="972"/>
      <c r="AP19" s="972"/>
      <c r="AQ19" s="972"/>
      <c r="AR19" s="972"/>
      <c r="AS19" s="972"/>
      <c r="AT19" s="972"/>
      <c r="AU19" s="972"/>
      <c r="AV19" s="972"/>
      <c r="AW19" s="972"/>
      <c r="AX19" s="972"/>
      <c r="AY19" s="972"/>
      <c r="AZ19" s="973"/>
      <c r="BA19" s="996"/>
      <c r="BB19" s="996"/>
      <c r="BC19" s="996"/>
      <c r="BD19" s="996"/>
      <c r="BE19" s="1047"/>
      <c r="BF19" s="579" t="s">
        <v>1397</v>
      </c>
    </row>
    <row r="20" spans="1:58" ht="22" customHeight="1">
      <c r="A20" s="1063"/>
      <c r="B20" s="962"/>
      <c r="C20" s="963"/>
      <c r="D20" s="963"/>
      <c r="E20" s="963"/>
      <c r="F20" s="963"/>
      <c r="G20" s="963"/>
      <c r="H20" s="963"/>
      <c r="I20" s="963"/>
      <c r="J20" s="964"/>
      <c r="K20" s="1027"/>
      <c r="L20" s="1028"/>
      <c r="M20" s="1028"/>
      <c r="N20" s="1029"/>
      <c r="O20" s="980"/>
      <c r="P20" s="981"/>
      <c r="Q20" s="981"/>
      <c r="R20" s="981"/>
      <c r="S20" s="981"/>
      <c r="T20" s="982"/>
      <c r="U20" s="1070"/>
      <c r="V20" s="1071"/>
      <c r="W20" s="1071"/>
      <c r="X20" s="1071"/>
      <c r="Y20" s="1071"/>
      <c r="Z20" s="1072"/>
      <c r="AA20" s="980"/>
      <c r="AB20" s="981"/>
      <c r="AC20" s="981"/>
      <c r="AD20" s="981"/>
      <c r="AE20" s="982"/>
      <c r="AF20" s="983" t="s">
        <v>17</v>
      </c>
      <c r="AG20" s="984"/>
      <c r="AH20" s="984"/>
      <c r="AI20" s="984"/>
      <c r="AJ20" s="984"/>
      <c r="AK20" s="985"/>
      <c r="AL20" s="986" t="s">
        <v>16</v>
      </c>
      <c r="AM20" s="987"/>
      <c r="AN20" s="987"/>
      <c r="AO20" s="987"/>
      <c r="AP20" s="987"/>
      <c r="AQ20" s="987"/>
      <c r="AR20" s="987"/>
      <c r="AS20" s="987"/>
      <c r="AT20" s="987"/>
      <c r="AU20" s="987"/>
      <c r="AV20" s="987"/>
      <c r="AW20" s="987"/>
      <c r="AX20" s="987"/>
      <c r="AY20" s="987"/>
      <c r="AZ20" s="988"/>
      <c r="BA20" s="996"/>
      <c r="BB20" s="1048"/>
      <c r="BC20" s="1048"/>
      <c r="BD20" s="1048"/>
      <c r="BE20" s="1049"/>
      <c r="BF20" s="582" t="s">
        <v>1025</v>
      </c>
    </row>
    <row r="21" spans="1:58" ht="22" customHeight="1">
      <c r="A21" s="1063"/>
      <c r="B21" s="974" t="s">
        <v>1391</v>
      </c>
      <c r="C21" s="975"/>
      <c r="D21" s="975"/>
      <c r="E21" s="975"/>
      <c r="F21" s="975"/>
      <c r="G21" s="975"/>
      <c r="H21" s="975"/>
      <c r="I21" s="975"/>
      <c r="J21" s="976"/>
      <c r="K21" s="974"/>
      <c r="L21" s="975"/>
      <c r="M21" s="975"/>
      <c r="N21" s="976"/>
      <c r="O21" s="974" t="s">
        <v>32</v>
      </c>
      <c r="P21" s="975"/>
      <c r="Q21" s="975"/>
      <c r="R21" s="975"/>
      <c r="S21" s="975"/>
      <c r="T21" s="976"/>
      <c r="U21" s="974" t="s">
        <v>33</v>
      </c>
      <c r="V21" s="975"/>
      <c r="W21" s="975"/>
      <c r="X21" s="975"/>
      <c r="Y21" s="975"/>
      <c r="Z21" s="976"/>
      <c r="AA21" s="974" t="s">
        <v>34</v>
      </c>
      <c r="AB21" s="975"/>
      <c r="AC21" s="975"/>
      <c r="AD21" s="975"/>
      <c r="AE21" s="976"/>
      <c r="AF21" s="983" t="s">
        <v>35</v>
      </c>
      <c r="AG21" s="984"/>
      <c r="AH21" s="984"/>
      <c r="AI21" s="984"/>
      <c r="AJ21" s="984"/>
      <c r="AK21" s="985"/>
      <c r="AL21" s="986" t="s">
        <v>36</v>
      </c>
      <c r="AM21" s="987"/>
      <c r="AN21" s="987"/>
      <c r="AO21" s="987"/>
      <c r="AP21" s="987"/>
      <c r="AQ21" s="987"/>
      <c r="AR21" s="987"/>
      <c r="AS21" s="987"/>
      <c r="AT21" s="987"/>
      <c r="AU21" s="987"/>
      <c r="AV21" s="987"/>
      <c r="AW21" s="987"/>
      <c r="AX21" s="987"/>
      <c r="AY21" s="987"/>
      <c r="AZ21" s="988"/>
      <c r="BA21" s="996"/>
      <c r="BB21" s="996"/>
      <c r="BC21" s="996"/>
      <c r="BD21" s="996"/>
      <c r="BE21" s="1047"/>
      <c r="BF21" s="579" t="s">
        <v>1397</v>
      </c>
    </row>
    <row r="22" spans="1:58" ht="22" customHeight="1">
      <c r="A22" s="1063"/>
      <c r="B22" s="977"/>
      <c r="C22" s="978"/>
      <c r="D22" s="978"/>
      <c r="E22" s="978"/>
      <c r="F22" s="978"/>
      <c r="G22" s="978"/>
      <c r="H22" s="978"/>
      <c r="I22" s="978"/>
      <c r="J22" s="979"/>
      <c r="K22" s="977"/>
      <c r="L22" s="978"/>
      <c r="M22" s="978"/>
      <c r="N22" s="979"/>
      <c r="O22" s="977"/>
      <c r="P22" s="978"/>
      <c r="Q22" s="978"/>
      <c r="R22" s="978"/>
      <c r="S22" s="978"/>
      <c r="T22" s="979"/>
      <c r="U22" s="977"/>
      <c r="V22" s="978"/>
      <c r="W22" s="978"/>
      <c r="X22" s="978"/>
      <c r="Y22" s="978"/>
      <c r="Z22" s="979"/>
      <c r="AA22" s="977"/>
      <c r="AB22" s="978"/>
      <c r="AC22" s="978"/>
      <c r="AD22" s="978"/>
      <c r="AE22" s="979"/>
      <c r="AF22" s="984" t="s">
        <v>25</v>
      </c>
      <c r="AG22" s="984"/>
      <c r="AH22" s="984"/>
      <c r="AI22" s="984"/>
      <c r="AJ22" s="984"/>
      <c r="AK22" s="985"/>
      <c r="AL22" s="971" t="s">
        <v>13</v>
      </c>
      <c r="AM22" s="972"/>
      <c r="AN22" s="972"/>
      <c r="AO22" s="972"/>
      <c r="AP22" s="972"/>
      <c r="AQ22" s="972"/>
      <c r="AR22" s="972"/>
      <c r="AS22" s="972"/>
      <c r="AT22" s="972"/>
      <c r="AU22" s="972"/>
      <c r="AV22" s="972"/>
      <c r="AW22" s="972"/>
      <c r="AX22" s="972"/>
      <c r="AY22" s="972"/>
      <c r="AZ22" s="973"/>
      <c r="BA22" s="996"/>
      <c r="BB22" s="996"/>
      <c r="BC22" s="996"/>
      <c r="BD22" s="996"/>
      <c r="BE22" s="1047"/>
      <c r="BF22" s="579" t="s">
        <v>1397</v>
      </c>
    </row>
    <row r="23" spans="1:58" ht="22" customHeight="1">
      <c r="A23" s="1063"/>
      <c r="B23" s="977"/>
      <c r="C23" s="978"/>
      <c r="D23" s="978"/>
      <c r="E23" s="978"/>
      <c r="F23" s="978"/>
      <c r="G23" s="978"/>
      <c r="H23" s="978"/>
      <c r="I23" s="978"/>
      <c r="J23" s="979"/>
      <c r="K23" s="977"/>
      <c r="L23" s="978"/>
      <c r="M23" s="978"/>
      <c r="N23" s="979"/>
      <c r="O23" s="977"/>
      <c r="P23" s="978"/>
      <c r="Q23" s="978"/>
      <c r="R23" s="978"/>
      <c r="S23" s="978"/>
      <c r="T23" s="979"/>
      <c r="U23" s="977"/>
      <c r="V23" s="978"/>
      <c r="W23" s="978"/>
      <c r="X23" s="978"/>
      <c r="Y23" s="978"/>
      <c r="Z23" s="979"/>
      <c r="AA23" s="977"/>
      <c r="AB23" s="978"/>
      <c r="AC23" s="978"/>
      <c r="AD23" s="978"/>
      <c r="AE23" s="979"/>
      <c r="AF23" s="985" t="s">
        <v>26</v>
      </c>
      <c r="AG23" s="996"/>
      <c r="AH23" s="996"/>
      <c r="AI23" s="996"/>
      <c r="AJ23" s="996"/>
      <c r="AK23" s="996"/>
      <c r="AL23" s="986" t="s">
        <v>13</v>
      </c>
      <c r="AM23" s="987"/>
      <c r="AN23" s="987"/>
      <c r="AO23" s="987"/>
      <c r="AP23" s="987"/>
      <c r="AQ23" s="987"/>
      <c r="AR23" s="987"/>
      <c r="AS23" s="987"/>
      <c r="AT23" s="987"/>
      <c r="AU23" s="987"/>
      <c r="AV23" s="987"/>
      <c r="AW23" s="987"/>
      <c r="AX23" s="987"/>
      <c r="AY23" s="987"/>
      <c r="AZ23" s="988"/>
      <c r="BA23" s="996"/>
      <c r="BB23" s="996"/>
      <c r="BC23" s="996"/>
      <c r="BD23" s="996"/>
      <c r="BE23" s="1047"/>
      <c r="BF23" s="579" t="s">
        <v>1397</v>
      </c>
    </row>
    <row r="24" spans="1:58" ht="22" customHeight="1">
      <c r="A24" s="1063"/>
      <c r="B24" s="977"/>
      <c r="C24" s="978"/>
      <c r="D24" s="978"/>
      <c r="E24" s="978"/>
      <c r="F24" s="978"/>
      <c r="G24" s="978"/>
      <c r="H24" s="978"/>
      <c r="I24" s="978"/>
      <c r="J24" s="979"/>
      <c r="K24" s="977"/>
      <c r="L24" s="978"/>
      <c r="M24" s="978"/>
      <c r="N24" s="979"/>
      <c r="O24" s="977"/>
      <c r="P24" s="978"/>
      <c r="Q24" s="978"/>
      <c r="R24" s="978"/>
      <c r="S24" s="978"/>
      <c r="T24" s="979"/>
      <c r="U24" s="977"/>
      <c r="V24" s="978"/>
      <c r="W24" s="978"/>
      <c r="X24" s="978"/>
      <c r="Y24" s="978"/>
      <c r="Z24" s="979"/>
      <c r="AA24" s="977"/>
      <c r="AB24" s="978"/>
      <c r="AC24" s="978"/>
      <c r="AD24" s="978"/>
      <c r="AE24" s="979"/>
      <c r="AF24" s="985" t="s">
        <v>27</v>
      </c>
      <c r="AG24" s="996"/>
      <c r="AH24" s="996"/>
      <c r="AI24" s="996"/>
      <c r="AJ24" s="996"/>
      <c r="AK24" s="996"/>
      <c r="AL24" s="986" t="s">
        <v>13</v>
      </c>
      <c r="AM24" s="987"/>
      <c r="AN24" s="987"/>
      <c r="AO24" s="987"/>
      <c r="AP24" s="987"/>
      <c r="AQ24" s="987"/>
      <c r="AR24" s="987"/>
      <c r="AS24" s="987"/>
      <c r="AT24" s="987"/>
      <c r="AU24" s="987"/>
      <c r="AV24" s="987"/>
      <c r="AW24" s="987"/>
      <c r="AX24" s="987"/>
      <c r="AY24" s="987"/>
      <c r="AZ24" s="988"/>
      <c r="BA24" s="996"/>
      <c r="BB24" s="996"/>
      <c r="BC24" s="996"/>
      <c r="BD24" s="996"/>
      <c r="BE24" s="1047"/>
      <c r="BF24" s="579" t="s">
        <v>1397</v>
      </c>
    </row>
    <row r="25" spans="1:58" ht="22" customHeight="1">
      <c r="A25" s="1063"/>
      <c r="B25" s="977"/>
      <c r="C25" s="978"/>
      <c r="D25" s="978"/>
      <c r="E25" s="978"/>
      <c r="F25" s="978"/>
      <c r="G25" s="978"/>
      <c r="H25" s="978"/>
      <c r="I25" s="978"/>
      <c r="J25" s="979"/>
      <c r="K25" s="977"/>
      <c r="L25" s="978"/>
      <c r="M25" s="978"/>
      <c r="N25" s="979"/>
      <c r="O25" s="977"/>
      <c r="P25" s="978"/>
      <c r="Q25" s="978"/>
      <c r="R25" s="978"/>
      <c r="S25" s="978"/>
      <c r="T25" s="979"/>
      <c r="U25" s="977"/>
      <c r="V25" s="978"/>
      <c r="W25" s="978"/>
      <c r="X25" s="978"/>
      <c r="Y25" s="978"/>
      <c r="Z25" s="979"/>
      <c r="AA25" s="977"/>
      <c r="AB25" s="978"/>
      <c r="AC25" s="978"/>
      <c r="AD25" s="978"/>
      <c r="AE25" s="979"/>
      <c r="AF25" s="984" t="s">
        <v>37</v>
      </c>
      <c r="AG25" s="984"/>
      <c r="AH25" s="984"/>
      <c r="AI25" s="984"/>
      <c r="AJ25" s="984"/>
      <c r="AK25" s="985"/>
      <c r="AL25" s="971" t="s">
        <v>13</v>
      </c>
      <c r="AM25" s="972"/>
      <c r="AN25" s="972"/>
      <c r="AO25" s="972"/>
      <c r="AP25" s="972"/>
      <c r="AQ25" s="972"/>
      <c r="AR25" s="972"/>
      <c r="AS25" s="972"/>
      <c r="AT25" s="972"/>
      <c r="AU25" s="972"/>
      <c r="AV25" s="972"/>
      <c r="AW25" s="972"/>
      <c r="AX25" s="972"/>
      <c r="AY25" s="972"/>
      <c r="AZ25" s="973"/>
      <c r="BA25" s="996"/>
      <c r="BB25" s="996"/>
      <c r="BC25" s="996"/>
      <c r="BD25" s="996"/>
      <c r="BE25" s="1047"/>
      <c r="BF25" s="579" t="s">
        <v>1397</v>
      </c>
    </row>
    <row r="26" spans="1:58" ht="22" customHeight="1">
      <c r="A26" s="1063"/>
      <c r="B26" s="977"/>
      <c r="C26" s="978"/>
      <c r="D26" s="978"/>
      <c r="E26" s="978"/>
      <c r="F26" s="978"/>
      <c r="G26" s="978"/>
      <c r="H26" s="978"/>
      <c r="I26" s="978"/>
      <c r="J26" s="979"/>
      <c r="K26" s="977"/>
      <c r="L26" s="978"/>
      <c r="M26" s="978"/>
      <c r="N26" s="979"/>
      <c r="O26" s="977"/>
      <c r="P26" s="978"/>
      <c r="Q26" s="978"/>
      <c r="R26" s="978"/>
      <c r="S26" s="978"/>
      <c r="T26" s="979"/>
      <c r="U26" s="977"/>
      <c r="V26" s="978"/>
      <c r="W26" s="978"/>
      <c r="X26" s="978"/>
      <c r="Y26" s="978"/>
      <c r="Z26" s="979"/>
      <c r="AA26" s="977"/>
      <c r="AB26" s="978"/>
      <c r="AC26" s="978"/>
      <c r="AD26" s="978"/>
      <c r="AE26" s="979"/>
      <c r="AF26" s="984" t="s">
        <v>38</v>
      </c>
      <c r="AG26" s="984"/>
      <c r="AH26" s="984"/>
      <c r="AI26" s="984"/>
      <c r="AJ26" s="984"/>
      <c r="AK26" s="985"/>
      <c r="AL26" s="986" t="s">
        <v>39</v>
      </c>
      <c r="AM26" s="987"/>
      <c r="AN26" s="987"/>
      <c r="AO26" s="987"/>
      <c r="AP26" s="987"/>
      <c r="AQ26" s="987"/>
      <c r="AR26" s="987"/>
      <c r="AS26" s="987"/>
      <c r="AT26" s="987"/>
      <c r="AU26" s="987"/>
      <c r="AV26" s="987"/>
      <c r="AW26" s="987"/>
      <c r="AX26" s="987"/>
      <c r="AY26" s="987"/>
      <c r="AZ26" s="988"/>
      <c r="BA26" s="996"/>
      <c r="BB26" s="996"/>
      <c r="BC26" s="996"/>
      <c r="BD26" s="996"/>
      <c r="BE26" s="1047"/>
      <c r="BF26" s="579" t="s">
        <v>1397</v>
      </c>
    </row>
    <row r="27" spans="1:58" ht="22" customHeight="1">
      <c r="A27" s="1063"/>
      <c r="B27" s="977"/>
      <c r="C27" s="978"/>
      <c r="D27" s="978"/>
      <c r="E27" s="978"/>
      <c r="F27" s="978"/>
      <c r="G27" s="978"/>
      <c r="H27" s="978"/>
      <c r="I27" s="978"/>
      <c r="J27" s="979"/>
      <c r="K27" s="977"/>
      <c r="L27" s="978"/>
      <c r="M27" s="978"/>
      <c r="N27" s="979"/>
      <c r="O27" s="977"/>
      <c r="P27" s="978"/>
      <c r="Q27" s="978"/>
      <c r="R27" s="978"/>
      <c r="S27" s="978"/>
      <c r="T27" s="979"/>
      <c r="U27" s="977"/>
      <c r="V27" s="978"/>
      <c r="W27" s="978"/>
      <c r="X27" s="978"/>
      <c r="Y27" s="978"/>
      <c r="Z27" s="979"/>
      <c r="AA27" s="977"/>
      <c r="AB27" s="978"/>
      <c r="AC27" s="978"/>
      <c r="AD27" s="978"/>
      <c r="AE27" s="979"/>
      <c r="AF27" s="989" t="s">
        <v>40</v>
      </c>
      <c r="AG27" s="990"/>
      <c r="AH27" s="990"/>
      <c r="AI27" s="990"/>
      <c r="AJ27" s="990"/>
      <c r="AK27" s="1023"/>
      <c r="AL27" s="986" t="s">
        <v>13</v>
      </c>
      <c r="AM27" s="987"/>
      <c r="AN27" s="987"/>
      <c r="AO27" s="987"/>
      <c r="AP27" s="987"/>
      <c r="AQ27" s="987"/>
      <c r="AR27" s="987"/>
      <c r="AS27" s="987"/>
      <c r="AT27" s="987"/>
      <c r="AU27" s="987"/>
      <c r="AV27" s="987"/>
      <c r="AW27" s="987"/>
      <c r="AX27" s="987"/>
      <c r="AY27" s="987"/>
      <c r="AZ27" s="988"/>
      <c r="BA27" s="989"/>
      <c r="BB27" s="990"/>
      <c r="BC27" s="990"/>
      <c r="BD27" s="990"/>
      <c r="BE27" s="991"/>
      <c r="BF27" s="579" t="s">
        <v>1397</v>
      </c>
    </row>
    <row r="28" spans="1:58" ht="22" customHeight="1">
      <c r="A28" s="1063"/>
      <c r="B28" s="977"/>
      <c r="C28" s="978"/>
      <c r="D28" s="978"/>
      <c r="E28" s="978"/>
      <c r="F28" s="978"/>
      <c r="G28" s="978"/>
      <c r="H28" s="978"/>
      <c r="I28" s="978"/>
      <c r="J28" s="979"/>
      <c r="K28" s="977"/>
      <c r="L28" s="978"/>
      <c r="M28" s="978"/>
      <c r="N28" s="979"/>
      <c r="O28" s="977"/>
      <c r="P28" s="978"/>
      <c r="Q28" s="978"/>
      <c r="R28" s="978"/>
      <c r="S28" s="978"/>
      <c r="T28" s="979"/>
      <c r="U28" s="977"/>
      <c r="V28" s="978"/>
      <c r="W28" s="978"/>
      <c r="X28" s="978"/>
      <c r="Y28" s="978"/>
      <c r="Z28" s="979"/>
      <c r="AA28" s="977"/>
      <c r="AB28" s="978"/>
      <c r="AC28" s="978"/>
      <c r="AD28" s="978"/>
      <c r="AE28" s="979"/>
      <c r="AF28" s="984" t="s">
        <v>41</v>
      </c>
      <c r="AG28" s="984"/>
      <c r="AH28" s="984"/>
      <c r="AI28" s="984"/>
      <c r="AJ28" s="984"/>
      <c r="AK28" s="985"/>
      <c r="AL28" s="986" t="s">
        <v>42</v>
      </c>
      <c r="AM28" s="987"/>
      <c r="AN28" s="987"/>
      <c r="AO28" s="987"/>
      <c r="AP28" s="987"/>
      <c r="AQ28" s="987"/>
      <c r="AR28" s="987"/>
      <c r="AS28" s="987"/>
      <c r="AT28" s="987"/>
      <c r="AU28" s="987"/>
      <c r="AV28" s="987"/>
      <c r="AW28" s="987"/>
      <c r="AX28" s="987"/>
      <c r="AY28" s="987"/>
      <c r="AZ28" s="988"/>
      <c r="BA28" s="996"/>
      <c r="BB28" s="996"/>
      <c r="BC28" s="996"/>
      <c r="BD28" s="996"/>
      <c r="BE28" s="1047"/>
      <c r="BF28" s="579" t="s">
        <v>1397</v>
      </c>
    </row>
    <row r="29" spans="1:58" ht="22" customHeight="1">
      <c r="A29" s="1063"/>
      <c r="B29" s="977"/>
      <c r="C29" s="978"/>
      <c r="D29" s="978"/>
      <c r="E29" s="978"/>
      <c r="F29" s="978"/>
      <c r="G29" s="978"/>
      <c r="H29" s="978"/>
      <c r="I29" s="978"/>
      <c r="J29" s="979"/>
      <c r="K29" s="977"/>
      <c r="L29" s="978"/>
      <c r="M29" s="978"/>
      <c r="N29" s="979"/>
      <c r="O29" s="977"/>
      <c r="P29" s="978"/>
      <c r="Q29" s="978"/>
      <c r="R29" s="978"/>
      <c r="S29" s="978"/>
      <c r="T29" s="979"/>
      <c r="U29" s="977"/>
      <c r="V29" s="978"/>
      <c r="W29" s="978"/>
      <c r="X29" s="978"/>
      <c r="Y29" s="978"/>
      <c r="Z29" s="979"/>
      <c r="AA29" s="977"/>
      <c r="AB29" s="978"/>
      <c r="AC29" s="978"/>
      <c r="AD29" s="978"/>
      <c r="AE29" s="979"/>
      <c r="AF29" s="989" t="s">
        <v>43</v>
      </c>
      <c r="AG29" s="990"/>
      <c r="AH29" s="990"/>
      <c r="AI29" s="990"/>
      <c r="AJ29" s="990"/>
      <c r="AK29" s="1023"/>
      <c r="AL29" s="986" t="s">
        <v>13</v>
      </c>
      <c r="AM29" s="987"/>
      <c r="AN29" s="987"/>
      <c r="AO29" s="987"/>
      <c r="AP29" s="987"/>
      <c r="AQ29" s="987"/>
      <c r="AR29" s="987"/>
      <c r="AS29" s="987"/>
      <c r="AT29" s="987"/>
      <c r="AU29" s="987"/>
      <c r="AV29" s="987"/>
      <c r="AW29" s="987"/>
      <c r="AX29" s="987"/>
      <c r="AY29" s="987"/>
      <c r="AZ29" s="988"/>
      <c r="BA29" s="989"/>
      <c r="BB29" s="990"/>
      <c r="BC29" s="990"/>
      <c r="BD29" s="990"/>
      <c r="BE29" s="991"/>
      <c r="BF29" s="579" t="s">
        <v>1397</v>
      </c>
    </row>
    <row r="30" spans="1:58" ht="22" customHeight="1">
      <c r="A30" s="1063"/>
      <c r="B30" s="977"/>
      <c r="C30" s="978"/>
      <c r="D30" s="978"/>
      <c r="E30" s="978"/>
      <c r="F30" s="978"/>
      <c r="G30" s="978"/>
      <c r="H30" s="978"/>
      <c r="I30" s="978"/>
      <c r="J30" s="979"/>
      <c r="K30" s="977"/>
      <c r="L30" s="978"/>
      <c r="M30" s="978"/>
      <c r="N30" s="979"/>
      <c r="O30" s="977"/>
      <c r="P30" s="978"/>
      <c r="Q30" s="978"/>
      <c r="R30" s="978"/>
      <c r="S30" s="978"/>
      <c r="T30" s="979"/>
      <c r="U30" s="977"/>
      <c r="V30" s="978"/>
      <c r="W30" s="978"/>
      <c r="X30" s="978"/>
      <c r="Y30" s="978"/>
      <c r="Z30" s="979"/>
      <c r="AA30" s="977"/>
      <c r="AB30" s="978"/>
      <c r="AC30" s="978"/>
      <c r="AD30" s="978"/>
      <c r="AE30" s="979"/>
      <c r="AF30" s="983" t="s">
        <v>18</v>
      </c>
      <c r="AG30" s="984"/>
      <c r="AH30" s="984"/>
      <c r="AI30" s="984"/>
      <c r="AJ30" s="984"/>
      <c r="AK30" s="985"/>
      <c r="AL30" s="986" t="s">
        <v>44</v>
      </c>
      <c r="AM30" s="987"/>
      <c r="AN30" s="987"/>
      <c r="AO30" s="987"/>
      <c r="AP30" s="987"/>
      <c r="AQ30" s="987"/>
      <c r="AR30" s="987"/>
      <c r="AS30" s="987"/>
      <c r="AT30" s="987"/>
      <c r="AU30" s="987"/>
      <c r="AV30" s="987"/>
      <c r="AW30" s="987"/>
      <c r="AX30" s="987"/>
      <c r="AY30" s="987"/>
      <c r="AZ30" s="988"/>
      <c r="BA30" s="989"/>
      <c r="BB30" s="990"/>
      <c r="BC30" s="990"/>
      <c r="BD30" s="990"/>
      <c r="BE30" s="991"/>
      <c r="BF30" s="579" t="s">
        <v>1397</v>
      </c>
    </row>
    <row r="31" spans="1:58" ht="22" customHeight="1">
      <c r="A31" s="1063"/>
      <c r="B31" s="977"/>
      <c r="C31" s="978"/>
      <c r="D31" s="978"/>
      <c r="E31" s="978"/>
      <c r="F31" s="978"/>
      <c r="G31" s="978"/>
      <c r="H31" s="978"/>
      <c r="I31" s="978"/>
      <c r="J31" s="979"/>
      <c r="K31" s="977"/>
      <c r="L31" s="978"/>
      <c r="M31" s="978"/>
      <c r="N31" s="979"/>
      <c r="O31" s="977"/>
      <c r="P31" s="978"/>
      <c r="Q31" s="978"/>
      <c r="R31" s="978"/>
      <c r="S31" s="978"/>
      <c r="T31" s="979"/>
      <c r="U31" s="977"/>
      <c r="V31" s="978"/>
      <c r="W31" s="978"/>
      <c r="X31" s="978"/>
      <c r="Y31" s="978"/>
      <c r="Z31" s="979"/>
      <c r="AA31" s="977"/>
      <c r="AB31" s="978"/>
      <c r="AC31" s="978"/>
      <c r="AD31" s="978"/>
      <c r="AE31" s="979"/>
      <c r="AF31" s="983" t="s">
        <v>12</v>
      </c>
      <c r="AG31" s="984"/>
      <c r="AH31" s="984"/>
      <c r="AI31" s="984"/>
      <c r="AJ31" s="984"/>
      <c r="AK31" s="985"/>
      <c r="AL31" s="986" t="s">
        <v>13</v>
      </c>
      <c r="AM31" s="987"/>
      <c r="AN31" s="987"/>
      <c r="AO31" s="987"/>
      <c r="AP31" s="987"/>
      <c r="AQ31" s="987"/>
      <c r="AR31" s="987"/>
      <c r="AS31" s="987"/>
      <c r="AT31" s="987"/>
      <c r="AU31" s="987"/>
      <c r="AV31" s="987"/>
      <c r="AW31" s="987"/>
      <c r="AX31" s="987"/>
      <c r="AY31" s="987"/>
      <c r="AZ31" s="988"/>
      <c r="BA31" s="989"/>
      <c r="BB31" s="990"/>
      <c r="BC31" s="990"/>
      <c r="BD31" s="990"/>
      <c r="BE31" s="991"/>
      <c r="BF31" s="579" t="s">
        <v>1397</v>
      </c>
    </row>
    <row r="32" spans="1:58" ht="22" customHeight="1">
      <c r="A32" s="1063"/>
      <c r="B32" s="977"/>
      <c r="C32" s="978"/>
      <c r="D32" s="978"/>
      <c r="E32" s="978"/>
      <c r="F32" s="978"/>
      <c r="G32" s="978"/>
      <c r="H32" s="978"/>
      <c r="I32" s="978"/>
      <c r="J32" s="979"/>
      <c r="K32" s="977"/>
      <c r="L32" s="978"/>
      <c r="M32" s="978"/>
      <c r="N32" s="979"/>
      <c r="O32" s="977"/>
      <c r="P32" s="978"/>
      <c r="Q32" s="978"/>
      <c r="R32" s="978"/>
      <c r="S32" s="978"/>
      <c r="T32" s="979"/>
      <c r="U32" s="977"/>
      <c r="V32" s="978"/>
      <c r="W32" s="978"/>
      <c r="X32" s="978"/>
      <c r="Y32" s="978"/>
      <c r="Z32" s="979"/>
      <c r="AA32" s="977"/>
      <c r="AB32" s="978"/>
      <c r="AC32" s="978"/>
      <c r="AD32" s="978"/>
      <c r="AE32" s="979"/>
      <c r="AF32" s="984" t="s">
        <v>23</v>
      </c>
      <c r="AG32" s="984"/>
      <c r="AH32" s="984"/>
      <c r="AI32" s="984"/>
      <c r="AJ32" s="984"/>
      <c r="AK32" s="985"/>
      <c r="AL32" s="971" t="s">
        <v>13</v>
      </c>
      <c r="AM32" s="972"/>
      <c r="AN32" s="972"/>
      <c r="AO32" s="972"/>
      <c r="AP32" s="972"/>
      <c r="AQ32" s="972"/>
      <c r="AR32" s="972"/>
      <c r="AS32" s="972"/>
      <c r="AT32" s="972"/>
      <c r="AU32" s="972"/>
      <c r="AV32" s="972"/>
      <c r="AW32" s="972"/>
      <c r="AX32" s="972"/>
      <c r="AY32" s="972"/>
      <c r="AZ32" s="973"/>
      <c r="BA32" s="996"/>
      <c r="BB32" s="996"/>
      <c r="BC32" s="996"/>
      <c r="BD32" s="996"/>
      <c r="BE32" s="1047"/>
      <c r="BF32" s="579" t="s">
        <v>1397</v>
      </c>
    </row>
    <row r="33" spans="1:58" ht="22" customHeight="1">
      <c r="A33" s="1063"/>
      <c r="B33" s="977"/>
      <c r="C33" s="978"/>
      <c r="D33" s="978"/>
      <c r="E33" s="978"/>
      <c r="F33" s="978"/>
      <c r="G33" s="978"/>
      <c r="H33" s="978"/>
      <c r="I33" s="978"/>
      <c r="J33" s="979"/>
      <c r="K33" s="977"/>
      <c r="L33" s="978"/>
      <c r="M33" s="978"/>
      <c r="N33" s="979"/>
      <c r="O33" s="977"/>
      <c r="P33" s="978"/>
      <c r="Q33" s="978"/>
      <c r="R33" s="978"/>
      <c r="S33" s="978"/>
      <c r="T33" s="979"/>
      <c r="U33" s="977"/>
      <c r="V33" s="978"/>
      <c r="W33" s="978"/>
      <c r="X33" s="978"/>
      <c r="Y33" s="978"/>
      <c r="Z33" s="979"/>
      <c r="AA33" s="977"/>
      <c r="AB33" s="978"/>
      <c r="AC33" s="978"/>
      <c r="AD33" s="978"/>
      <c r="AE33" s="979"/>
      <c r="AF33" s="984" t="s">
        <v>14</v>
      </c>
      <c r="AG33" s="984"/>
      <c r="AH33" s="984"/>
      <c r="AI33" s="984"/>
      <c r="AJ33" s="984"/>
      <c r="AK33" s="985"/>
      <c r="AL33" s="971" t="s">
        <v>13</v>
      </c>
      <c r="AM33" s="972"/>
      <c r="AN33" s="972"/>
      <c r="AO33" s="972"/>
      <c r="AP33" s="972"/>
      <c r="AQ33" s="972"/>
      <c r="AR33" s="972"/>
      <c r="AS33" s="972"/>
      <c r="AT33" s="972"/>
      <c r="AU33" s="972"/>
      <c r="AV33" s="972"/>
      <c r="AW33" s="972"/>
      <c r="AX33" s="972"/>
      <c r="AY33" s="972"/>
      <c r="AZ33" s="973"/>
      <c r="BA33" s="996"/>
      <c r="BB33" s="996"/>
      <c r="BC33" s="996"/>
      <c r="BD33" s="996"/>
      <c r="BE33" s="1047"/>
      <c r="BF33" s="579" t="s">
        <v>1397</v>
      </c>
    </row>
    <row r="34" spans="1:58" ht="22" customHeight="1">
      <c r="A34" s="1063"/>
      <c r="B34" s="977"/>
      <c r="C34" s="978"/>
      <c r="D34" s="978"/>
      <c r="E34" s="978"/>
      <c r="F34" s="978"/>
      <c r="G34" s="978"/>
      <c r="H34" s="978"/>
      <c r="I34" s="978"/>
      <c r="J34" s="979"/>
      <c r="K34" s="977"/>
      <c r="L34" s="978"/>
      <c r="M34" s="978"/>
      <c r="N34" s="979"/>
      <c r="O34" s="977"/>
      <c r="P34" s="978"/>
      <c r="Q34" s="978"/>
      <c r="R34" s="978"/>
      <c r="S34" s="978"/>
      <c r="T34" s="979"/>
      <c r="U34" s="977"/>
      <c r="V34" s="978"/>
      <c r="W34" s="978"/>
      <c r="X34" s="978"/>
      <c r="Y34" s="978"/>
      <c r="Z34" s="979"/>
      <c r="AA34" s="977"/>
      <c r="AB34" s="978"/>
      <c r="AC34" s="978"/>
      <c r="AD34" s="978"/>
      <c r="AE34" s="979"/>
      <c r="AF34" s="985" t="s">
        <v>30</v>
      </c>
      <c r="AG34" s="996"/>
      <c r="AH34" s="996"/>
      <c r="AI34" s="996"/>
      <c r="AJ34" s="996"/>
      <c r="AK34" s="996"/>
      <c r="AL34" s="986" t="s">
        <v>13</v>
      </c>
      <c r="AM34" s="987"/>
      <c r="AN34" s="987"/>
      <c r="AO34" s="987"/>
      <c r="AP34" s="987"/>
      <c r="AQ34" s="987"/>
      <c r="AR34" s="987"/>
      <c r="AS34" s="987"/>
      <c r="AT34" s="987"/>
      <c r="AU34" s="987"/>
      <c r="AV34" s="987"/>
      <c r="AW34" s="987"/>
      <c r="AX34" s="987"/>
      <c r="AY34" s="987"/>
      <c r="AZ34" s="988"/>
      <c r="BA34" s="996"/>
      <c r="BB34" s="996"/>
      <c r="BC34" s="996"/>
      <c r="BD34" s="996"/>
      <c r="BE34" s="1047"/>
      <c r="BF34" s="579" t="s">
        <v>988</v>
      </c>
    </row>
    <row r="35" spans="1:58" ht="22" customHeight="1">
      <c r="A35" s="1063"/>
      <c r="B35" s="977"/>
      <c r="C35" s="978"/>
      <c r="D35" s="978"/>
      <c r="E35" s="978"/>
      <c r="F35" s="978"/>
      <c r="G35" s="978"/>
      <c r="H35" s="978"/>
      <c r="I35" s="978"/>
      <c r="J35" s="979"/>
      <c r="K35" s="977"/>
      <c r="L35" s="978"/>
      <c r="M35" s="978"/>
      <c r="N35" s="979"/>
      <c r="O35" s="977"/>
      <c r="P35" s="978"/>
      <c r="Q35" s="978"/>
      <c r="R35" s="978"/>
      <c r="S35" s="978"/>
      <c r="T35" s="979"/>
      <c r="U35" s="977"/>
      <c r="V35" s="978"/>
      <c r="W35" s="978"/>
      <c r="X35" s="978"/>
      <c r="Y35" s="978"/>
      <c r="Z35" s="979"/>
      <c r="AA35" s="977"/>
      <c r="AB35" s="978"/>
      <c r="AC35" s="978"/>
      <c r="AD35" s="978"/>
      <c r="AE35" s="979"/>
      <c r="AF35" s="985" t="s">
        <v>45</v>
      </c>
      <c r="AG35" s="996"/>
      <c r="AH35" s="996"/>
      <c r="AI35" s="996"/>
      <c r="AJ35" s="996"/>
      <c r="AK35" s="996"/>
      <c r="AL35" s="986" t="s">
        <v>46</v>
      </c>
      <c r="AM35" s="987"/>
      <c r="AN35" s="987"/>
      <c r="AO35" s="987"/>
      <c r="AP35" s="987"/>
      <c r="AQ35" s="987"/>
      <c r="AR35" s="987"/>
      <c r="AS35" s="987"/>
      <c r="AT35" s="987"/>
      <c r="AU35" s="987"/>
      <c r="AV35" s="987"/>
      <c r="AW35" s="987"/>
      <c r="AX35" s="987"/>
      <c r="AY35" s="987"/>
      <c r="AZ35" s="988"/>
      <c r="BA35" s="996"/>
      <c r="BB35" s="996"/>
      <c r="BC35" s="996"/>
      <c r="BD35" s="996"/>
      <c r="BE35" s="1047"/>
      <c r="BF35" s="579" t="s">
        <v>984</v>
      </c>
    </row>
    <row r="36" spans="1:58" ht="22" customHeight="1">
      <c r="A36" s="1063"/>
      <c r="B36" s="977"/>
      <c r="C36" s="978"/>
      <c r="D36" s="978"/>
      <c r="E36" s="978"/>
      <c r="F36" s="978"/>
      <c r="G36" s="978"/>
      <c r="H36" s="978"/>
      <c r="I36" s="978"/>
      <c r="J36" s="979"/>
      <c r="K36" s="977"/>
      <c r="L36" s="978"/>
      <c r="M36" s="978"/>
      <c r="N36" s="979"/>
      <c r="O36" s="977"/>
      <c r="P36" s="978"/>
      <c r="Q36" s="978"/>
      <c r="R36" s="978"/>
      <c r="S36" s="978"/>
      <c r="T36" s="979"/>
      <c r="U36" s="977"/>
      <c r="V36" s="978"/>
      <c r="W36" s="978"/>
      <c r="X36" s="978"/>
      <c r="Y36" s="978"/>
      <c r="Z36" s="979"/>
      <c r="AA36" s="977"/>
      <c r="AB36" s="978"/>
      <c r="AC36" s="978"/>
      <c r="AD36" s="978"/>
      <c r="AE36" s="979"/>
      <c r="AF36" s="985" t="s">
        <v>47</v>
      </c>
      <c r="AG36" s="996"/>
      <c r="AH36" s="996"/>
      <c r="AI36" s="996"/>
      <c r="AJ36" s="996"/>
      <c r="AK36" s="996"/>
      <c r="AL36" s="1020" t="s">
        <v>13</v>
      </c>
      <c r="AM36" s="987"/>
      <c r="AN36" s="987"/>
      <c r="AO36" s="987"/>
      <c r="AP36" s="987"/>
      <c r="AQ36" s="987"/>
      <c r="AR36" s="987"/>
      <c r="AS36" s="987"/>
      <c r="AT36" s="987"/>
      <c r="AU36" s="987"/>
      <c r="AV36" s="987"/>
      <c r="AW36" s="987"/>
      <c r="AX36" s="987"/>
      <c r="AY36" s="987"/>
      <c r="AZ36" s="988"/>
      <c r="BA36" s="996"/>
      <c r="BB36" s="996"/>
      <c r="BC36" s="996"/>
      <c r="BD36" s="996"/>
      <c r="BE36" s="1047"/>
      <c r="BF36" s="582" t="s">
        <v>257</v>
      </c>
    </row>
    <row r="37" spans="1:58" ht="22" customHeight="1">
      <c r="A37" s="1063"/>
      <c r="B37" s="977"/>
      <c r="C37" s="978"/>
      <c r="D37" s="978"/>
      <c r="E37" s="978"/>
      <c r="F37" s="978"/>
      <c r="G37" s="978"/>
      <c r="H37" s="978"/>
      <c r="I37" s="978"/>
      <c r="J37" s="979"/>
      <c r="K37" s="977"/>
      <c r="L37" s="978"/>
      <c r="M37" s="978"/>
      <c r="N37" s="979"/>
      <c r="O37" s="977"/>
      <c r="P37" s="978"/>
      <c r="Q37" s="978"/>
      <c r="R37" s="978"/>
      <c r="S37" s="978"/>
      <c r="T37" s="979"/>
      <c r="U37" s="977"/>
      <c r="V37" s="978"/>
      <c r="W37" s="978"/>
      <c r="X37" s="978"/>
      <c r="Y37" s="978"/>
      <c r="Z37" s="979"/>
      <c r="AA37" s="977"/>
      <c r="AB37" s="978"/>
      <c r="AC37" s="978"/>
      <c r="AD37" s="978"/>
      <c r="AE37" s="979"/>
      <c r="AF37" s="985" t="s">
        <v>48</v>
      </c>
      <c r="AG37" s="996"/>
      <c r="AH37" s="996"/>
      <c r="AI37" s="996"/>
      <c r="AJ37" s="996"/>
      <c r="AK37" s="996"/>
      <c r="AL37" s="1020" t="s">
        <v>49</v>
      </c>
      <c r="AM37" s="987"/>
      <c r="AN37" s="987"/>
      <c r="AO37" s="987"/>
      <c r="AP37" s="987"/>
      <c r="AQ37" s="987"/>
      <c r="AR37" s="987"/>
      <c r="AS37" s="987"/>
      <c r="AT37" s="987"/>
      <c r="AU37" s="987"/>
      <c r="AV37" s="987"/>
      <c r="AW37" s="987"/>
      <c r="AX37" s="987"/>
      <c r="AY37" s="987"/>
      <c r="AZ37" s="988"/>
      <c r="BA37" s="996"/>
      <c r="BB37" s="996"/>
      <c r="BC37" s="996"/>
      <c r="BD37" s="996"/>
      <c r="BE37" s="1047"/>
      <c r="BF37" s="582" t="s">
        <v>257</v>
      </c>
    </row>
    <row r="38" spans="1:58" ht="22" customHeight="1">
      <c r="A38" s="1063"/>
      <c r="B38" s="977"/>
      <c r="C38" s="978"/>
      <c r="D38" s="978"/>
      <c r="E38" s="978"/>
      <c r="F38" s="978"/>
      <c r="G38" s="978"/>
      <c r="H38" s="978"/>
      <c r="I38" s="978"/>
      <c r="J38" s="979"/>
      <c r="K38" s="977"/>
      <c r="L38" s="978"/>
      <c r="M38" s="978"/>
      <c r="N38" s="979"/>
      <c r="O38" s="977"/>
      <c r="P38" s="978"/>
      <c r="Q38" s="978"/>
      <c r="R38" s="978"/>
      <c r="S38" s="978"/>
      <c r="T38" s="979"/>
      <c r="U38" s="977"/>
      <c r="V38" s="978"/>
      <c r="W38" s="978"/>
      <c r="X38" s="978"/>
      <c r="Y38" s="978"/>
      <c r="Z38" s="979"/>
      <c r="AA38" s="977"/>
      <c r="AB38" s="978"/>
      <c r="AC38" s="978"/>
      <c r="AD38" s="978"/>
      <c r="AE38" s="979"/>
      <c r="AF38" s="985" t="s">
        <v>50</v>
      </c>
      <c r="AG38" s="996"/>
      <c r="AH38" s="996"/>
      <c r="AI38" s="996"/>
      <c r="AJ38" s="996"/>
      <c r="AK38" s="996"/>
      <c r="AL38" s="986" t="s">
        <v>51</v>
      </c>
      <c r="AM38" s="987"/>
      <c r="AN38" s="987"/>
      <c r="AO38" s="987"/>
      <c r="AP38" s="987"/>
      <c r="AQ38" s="987"/>
      <c r="AR38" s="987"/>
      <c r="AS38" s="987"/>
      <c r="AT38" s="987"/>
      <c r="AU38" s="987"/>
      <c r="AV38" s="987"/>
      <c r="AW38" s="987"/>
      <c r="AX38" s="987"/>
      <c r="AY38" s="987"/>
      <c r="AZ38" s="988"/>
      <c r="BA38" s="996"/>
      <c r="BB38" s="996"/>
      <c r="BC38" s="996"/>
      <c r="BD38" s="996"/>
      <c r="BE38" s="1047"/>
      <c r="BF38" s="579" t="s">
        <v>992</v>
      </c>
    </row>
    <row r="39" spans="1:58" ht="22" customHeight="1">
      <c r="A39" s="1063"/>
      <c r="B39" s="977"/>
      <c r="C39" s="978"/>
      <c r="D39" s="978"/>
      <c r="E39" s="978"/>
      <c r="F39" s="978"/>
      <c r="G39" s="978"/>
      <c r="H39" s="978"/>
      <c r="I39" s="978"/>
      <c r="J39" s="979"/>
      <c r="K39" s="977"/>
      <c r="L39" s="978"/>
      <c r="M39" s="978"/>
      <c r="N39" s="979"/>
      <c r="O39" s="977"/>
      <c r="P39" s="978"/>
      <c r="Q39" s="978"/>
      <c r="R39" s="978"/>
      <c r="S39" s="978"/>
      <c r="T39" s="979"/>
      <c r="U39" s="977"/>
      <c r="V39" s="978"/>
      <c r="W39" s="978"/>
      <c r="X39" s="978"/>
      <c r="Y39" s="978"/>
      <c r="Z39" s="979"/>
      <c r="AA39" s="977"/>
      <c r="AB39" s="978"/>
      <c r="AC39" s="978"/>
      <c r="AD39" s="978"/>
      <c r="AE39" s="979"/>
      <c r="AF39" s="984" t="s">
        <v>52</v>
      </c>
      <c r="AG39" s="984"/>
      <c r="AH39" s="984"/>
      <c r="AI39" s="984"/>
      <c r="AJ39" s="984"/>
      <c r="AK39" s="985"/>
      <c r="AL39" s="971" t="s">
        <v>13</v>
      </c>
      <c r="AM39" s="972"/>
      <c r="AN39" s="972"/>
      <c r="AO39" s="972"/>
      <c r="AP39" s="972"/>
      <c r="AQ39" s="972"/>
      <c r="AR39" s="972"/>
      <c r="AS39" s="972"/>
      <c r="AT39" s="972"/>
      <c r="AU39" s="972"/>
      <c r="AV39" s="972"/>
      <c r="AW39" s="972"/>
      <c r="AX39" s="972"/>
      <c r="AY39" s="972"/>
      <c r="AZ39" s="973"/>
      <c r="BA39" s="996"/>
      <c r="BB39" s="996"/>
      <c r="BC39" s="996"/>
      <c r="BD39" s="996"/>
      <c r="BE39" s="1047"/>
      <c r="BF39" s="579" t="s">
        <v>1397</v>
      </c>
    </row>
    <row r="40" spans="1:58" ht="22" customHeight="1">
      <c r="A40" s="1063"/>
      <c r="B40" s="977"/>
      <c r="C40" s="978"/>
      <c r="D40" s="978"/>
      <c r="E40" s="978"/>
      <c r="F40" s="978"/>
      <c r="G40" s="978"/>
      <c r="H40" s="978"/>
      <c r="I40" s="978"/>
      <c r="J40" s="979"/>
      <c r="K40" s="977"/>
      <c r="L40" s="978"/>
      <c r="M40" s="978"/>
      <c r="N40" s="979"/>
      <c r="O40" s="977"/>
      <c r="P40" s="978"/>
      <c r="Q40" s="978"/>
      <c r="R40" s="978"/>
      <c r="S40" s="978"/>
      <c r="T40" s="979"/>
      <c r="U40" s="977"/>
      <c r="V40" s="978"/>
      <c r="W40" s="978"/>
      <c r="X40" s="978"/>
      <c r="Y40" s="978"/>
      <c r="Z40" s="979"/>
      <c r="AA40" s="977"/>
      <c r="AB40" s="978"/>
      <c r="AC40" s="978"/>
      <c r="AD40" s="978"/>
      <c r="AE40" s="979"/>
      <c r="AF40" s="984" t="s">
        <v>53</v>
      </c>
      <c r="AG40" s="984"/>
      <c r="AH40" s="984"/>
      <c r="AI40" s="984"/>
      <c r="AJ40" s="984"/>
      <c r="AK40" s="985"/>
      <c r="AL40" s="971" t="s">
        <v>13</v>
      </c>
      <c r="AM40" s="972"/>
      <c r="AN40" s="972"/>
      <c r="AO40" s="972"/>
      <c r="AP40" s="972"/>
      <c r="AQ40" s="972"/>
      <c r="AR40" s="972"/>
      <c r="AS40" s="972"/>
      <c r="AT40" s="972"/>
      <c r="AU40" s="972"/>
      <c r="AV40" s="972"/>
      <c r="AW40" s="972"/>
      <c r="AX40" s="972"/>
      <c r="AY40" s="972"/>
      <c r="AZ40" s="973"/>
      <c r="BA40" s="996"/>
      <c r="BB40" s="996"/>
      <c r="BC40" s="996"/>
      <c r="BD40" s="996"/>
      <c r="BE40" s="1047"/>
      <c r="BF40" s="582" t="s">
        <v>994</v>
      </c>
    </row>
    <row r="41" spans="1:58" ht="22" customHeight="1">
      <c r="A41" s="1063"/>
      <c r="B41" s="977"/>
      <c r="C41" s="978"/>
      <c r="D41" s="978"/>
      <c r="E41" s="978"/>
      <c r="F41" s="978"/>
      <c r="G41" s="978"/>
      <c r="H41" s="978"/>
      <c r="I41" s="978"/>
      <c r="J41" s="979"/>
      <c r="K41" s="977"/>
      <c r="L41" s="978"/>
      <c r="M41" s="978"/>
      <c r="N41" s="979"/>
      <c r="O41" s="977"/>
      <c r="P41" s="978"/>
      <c r="Q41" s="978"/>
      <c r="R41" s="978"/>
      <c r="S41" s="978"/>
      <c r="T41" s="979"/>
      <c r="U41" s="977"/>
      <c r="V41" s="978"/>
      <c r="W41" s="978"/>
      <c r="X41" s="978"/>
      <c r="Y41" s="978"/>
      <c r="Z41" s="979"/>
      <c r="AA41" s="977"/>
      <c r="AB41" s="978"/>
      <c r="AC41" s="978"/>
      <c r="AD41" s="978"/>
      <c r="AE41" s="979"/>
      <c r="AF41" s="985" t="s">
        <v>54</v>
      </c>
      <c r="AG41" s="996"/>
      <c r="AH41" s="996"/>
      <c r="AI41" s="996"/>
      <c r="AJ41" s="996"/>
      <c r="AK41" s="996"/>
      <c r="AL41" s="986" t="s">
        <v>13</v>
      </c>
      <c r="AM41" s="987"/>
      <c r="AN41" s="987"/>
      <c r="AO41" s="987"/>
      <c r="AP41" s="987"/>
      <c r="AQ41" s="987"/>
      <c r="AR41" s="987"/>
      <c r="AS41" s="987"/>
      <c r="AT41" s="987"/>
      <c r="AU41" s="987"/>
      <c r="AV41" s="987"/>
      <c r="AW41" s="987"/>
      <c r="AX41" s="987"/>
      <c r="AY41" s="987"/>
      <c r="AZ41" s="988"/>
      <c r="BA41" s="996"/>
      <c r="BB41" s="996"/>
      <c r="BC41" s="996"/>
      <c r="BD41" s="996"/>
      <c r="BE41" s="1047"/>
      <c r="BF41" s="579" t="s">
        <v>996</v>
      </c>
    </row>
    <row r="42" spans="1:58" ht="22" customHeight="1">
      <c r="A42" s="1063"/>
      <c r="B42" s="977"/>
      <c r="C42" s="978"/>
      <c r="D42" s="978"/>
      <c r="E42" s="978"/>
      <c r="F42" s="978"/>
      <c r="G42" s="978"/>
      <c r="H42" s="978"/>
      <c r="I42" s="978"/>
      <c r="J42" s="979"/>
      <c r="K42" s="977"/>
      <c r="L42" s="978"/>
      <c r="M42" s="978"/>
      <c r="N42" s="979"/>
      <c r="O42" s="977"/>
      <c r="P42" s="978"/>
      <c r="Q42" s="978"/>
      <c r="R42" s="978"/>
      <c r="S42" s="978"/>
      <c r="T42" s="979"/>
      <c r="U42" s="977"/>
      <c r="V42" s="978"/>
      <c r="W42" s="978"/>
      <c r="X42" s="978"/>
      <c r="Y42" s="978"/>
      <c r="Z42" s="979"/>
      <c r="AA42" s="977"/>
      <c r="AB42" s="978"/>
      <c r="AC42" s="978"/>
      <c r="AD42" s="978"/>
      <c r="AE42" s="979"/>
      <c r="AF42" s="985" t="s">
        <v>55</v>
      </c>
      <c r="AG42" s="996"/>
      <c r="AH42" s="996"/>
      <c r="AI42" s="996"/>
      <c r="AJ42" s="996"/>
      <c r="AK42" s="996"/>
      <c r="AL42" s="986" t="s">
        <v>13</v>
      </c>
      <c r="AM42" s="987"/>
      <c r="AN42" s="987"/>
      <c r="AO42" s="987"/>
      <c r="AP42" s="987"/>
      <c r="AQ42" s="987"/>
      <c r="AR42" s="987"/>
      <c r="AS42" s="987"/>
      <c r="AT42" s="987"/>
      <c r="AU42" s="987"/>
      <c r="AV42" s="987"/>
      <c r="AW42" s="987"/>
      <c r="AX42" s="987"/>
      <c r="AY42" s="987"/>
      <c r="AZ42" s="988"/>
      <c r="BA42" s="996"/>
      <c r="BB42" s="996"/>
      <c r="BC42" s="996"/>
      <c r="BD42" s="996"/>
      <c r="BE42" s="1047"/>
      <c r="BF42" s="579" t="s">
        <v>998</v>
      </c>
    </row>
    <row r="43" spans="1:58" ht="22" customHeight="1">
      <c r="A43" s="1063"/>
      <c r="B43" s="977"/>
      <c r="C43" s="978"/>
      <c r="D43" s="978"/>
      <c r="E43" s="978"/>
      <c r="F43" s="978"/>
      <c r="G43" s="978"/>
      <c r="H43" s="978"/>
      <c r="I43" s="978"/>
      <c r="J43" s="979"/>
      <c r="K43" s="977"/>
      <c r="L43" s="978"/>
      <c r="M43" s="978"/>
      <c r="N43" s="979"/>
      <c r="O43" s="977"/>
      <c r="P43" s="978"/>
      <c r="Q43" s="978"/>
      <c r="R43" s="978"/>
      <c r="S43" s="978"/>
      <c r="T43" s="979"/>
      <c r="U43" s="977"/>
      <c r="V43" s="978"/>
      <c r="W43" s="978"/>
      <c r="X43" s="978"/>
      <c r="Y43" s="978"/>
      <c r="Z43" s="979"/>
      <c r="AA43" s="977"/>
      <c r="AB43" s="978"/>
      <c r="AC43" s="978"/>
      <c r="AD43" s="978"/>
      <c r="AE43" s="979"/>
      <c r="AF43" s="985" t="s">
        <v>56</v>
      </c>
      <c r="AG43" s="996"/>
      <c r="AH43" s="996"/>
      <c r="AI43" s="996"/>
      <c r="AJ43" s="996"/>
      <c r="AK43" s="996"/>
      <c r="AL43" s="986" t="s">
        <v>13</v>
      </c>
      <c r="AM43" s="987"/>
      <c r="AN43" s="987"/>
      <c r="AO43" s="987"/>
      <c r="AP43" s="987"/>
      <c r="AQ43" s="987"/>
      <c r="AR43" s="987"/>
      <c r="AS43" s="987"/>
      <c r="AT43" s="987"/>
      <c r="AU43" s="987"/>
      <c r="AV43" s="987"/>
      <c r="AW43" s="987"/>
      <c r="AX43" s="987"/>
      <c r="AY43" s="987"/>
      <c r="AZ43" s="988"/>
      <c r="BA43" s="996"/>
      <c r="BB43" s="996"/>
      <c r="BC43" s="996"/>
      <c r="BD43" s="996"/>
      <c r="BE43" s="1047"/>
      <c r="BF43" s="579" t="s">
        <v>1397</v>
      </c>
    </row>
    <row r="44" spans="1:58" ht="22" customHeight="1">
      <c r="A44" s="1063"/>
      <c r="B44" s="977"/>
      <c r="C44" s="978"/>
      <c r="D44" s="978"/>
      <c r="E44" s="978"/>
      <c r="F44" s="978"/>
      <c r="G44" s="978"/>
      <c r="H44" s="978"/>
      <c r="I44" s="978"/>
      <c r="J44" s="979"/>
      <c r="K44" s="977"/>
      <c r="L44" s="978"/>
      <c r="M44" s="978"/>
      <c r="N44" s="979"/>
      <c r="O44" s="977"/>
      <c r="P44" s="978"/>
      <c r="Q44" s="978"/>
      <c r="R44" s="978"/>
      <c r="S44" s="978"/>
      <c r="T44" s="979"/>
      <c r="U44" s="977"/>
      <c r="V44" s="978"/>
      <c r="W44" s="978"/>
      <c r="X44" s="978"/>
      <c r="Y44" s="978"/>
      <c r="Z44" s="979"/>
      <c r="AA44" s="977"/>
      <c r="AB44" s="978"/>
      <c r="AC44" s="978"/>
      <c r="AD44" s="978"/>
      <c r="AE44" s="979"/>
      <c r="AF44" s="985" t="s">
        <v>57</v>
      </c>
      <c r="AG44" s="996"/>
      <c r="AH44" s="996"/>
      <c r="AI44" s="996"/>
      <c r="AJ44" s="996"/>
      <c r="AK44" s="996"/>
      <c r="AL44" s="986" t="s">
        <v>58</v>
      </c>
      <c r="AM44" s="987"/>
      <c r="AN44" s="987"/>
      <c r="AO44" s="987"/>
      <c r="AP44" s="987"/>
      <c r="AQ44" s="987"/>
      <c r="AR44" s="987"/>
      <c r="AS44" s="987"/>
      <c r="AT44" s="987"/>
      <c r="AU44" s="987"/>
      <c r="AV44" s="987"/>
      <c r="AW44" s="987"/>
      <c r="AX44" s="987"/>
      <c r="AY44" s="987"/>
      <c r="AZ44" s="988"/>
      <c r="BA44" s="996"/>
      <c r="BB44" s="996"/>
      <c r="BC44" s="996"/>
      <c r="BD44" s="996"/>
      <c r="BE44" s="1047"/>
      <c r="BF44" s="579" t="s">
        <v>1026</v>
      </c>
    </row>
    <row r="45" spans="1:58" ht="22" customHeight="1">
      <c r="A45" s="1063"/>
      <c r="B45" s="977"/>
      <c r="C45" s="978"/>
      <c r="D45" s="978"/>
      <c r="E45" s="978"/>
      <c r="F45" s="978"/>
      <c r="G45" s="978"/>
      <c r="H45" s="978"/>
      <c r="I45" s="978"/>
      <c r="J45" s="979"/>
      <c r="K45" s="977"/>
      <c r="L45" s="978"/>
      <c r="M45" s="978"/>
      <c r="N45" s="979"/>
      <c r="O45" s="977"/>
      <c r="P45" s="978"/>
      <c r="Q45" s="978"/>
      <c r="R45" s="978"/>
      <c r="S45" s="978"/>
      <c r="T45" s="979"/>
      <c r="U45" s="977"/>
      <c r="V45" s="978"/>
      <c r="W45" s="978"/>
      <c r="X45" s="978"/>
      <c r="Y45" s="978"/>
      <c r="Z45" s="979"/>
      <c r="AA45" s="977"/>
      <c r="AB45" s="978"/>
      <c r="AC45" s="978"/>
      <c r="AD45" s="978"/>
      <c r="AE45" s="979"/>
      <c r="AF45" s="985" t="s">
        <v>59</v>
      </c>
      <c r="AG45" s="996"/>
      <c r="AH45" s="996"/>
      <c r="AI45" s="996"/>
      <c r="AJ45" s="996"/>
      <c r="AK45" s="996"/>
      <c r="AL45" s="986" t="s">
        <v>13</v>
      </c>
      <c r="AM45" s="987"/>
      <c r="AN45" s="987"/>
      <c r="AO45" s="987"/>
      <c r="AP45" s="987"/>
      <c r="AQ45" s="987"/>
      <c r="AR45" s="987"/>
      <c r="AS45" s="987"/>
      <c r="AT45" s="987"/>
      <c r="AU45" s="987"/>
      <c r="AV45" s="987"/>
      <c r="AW45" s="987"/>
      <c r="AX45" s="987"/>
      <c r="AY45" s="987"/>
      <c r="AZ45" s="988"/>
      <c r="BA45" s="996"/>
      <c r="BB45" s="996"/>
      <c r="BC45" s="996"/>
      <c r="BD45" s="996"/>
      <c r="BE45" s="1047"/>
      <c r="BF45" s="579" t="s">
        <v>1026</v>
      </c>
    </row>
    <row r="46" spans="1:58" ht="22" customHeight="1">
      <c r="A46" s="1063"/>
      <c r="B46" s="977"/>
      <c r="C46" s="978"/>
      <c r="D46" s="978"/>
      <c r="E46" s="978"/>
      <c r="F46" s="978"/>
      <c r="G46" s="978"/>
      <c r="H46" s="978"/>
      <c r="I46" s="978"/>
      <c r="J46" s="979"/>
      <c r="K46" s="977"/>
      <c r="L46" s="978"/>
      <c r="M46" s="978"/>
      <c r="N46" s="979"/>
      <c r="O46" s="977"/>
      <c r="P46" s="978"/>
      <c r="Q46" s="978"/>
      <c r="R46" s="978"/>
      <c r="S46" s="978"/>
      <c r="T46" s="979"/>
      <c r="U46" s="977"/>
      <c r="V46" s="978"/>
      <c r="W46" s="978"/>
      <c r="X46" s="978"/>
      <c r="Y46" s="978"/>
      <c r="Z46" s="979"/>
      <c r="AA46" s="977"/>
      <c r="AB46" s="978"/>
      <c r="AC46" s="978"/>
      <c r="AD46" s="978"/>
      <c r="AE46" s="979"/>
      <c r="AF46" s="989" t="s">
        <v>60</v>
      </c>
      <c r="AG46" s="990"/>
      <c r="AH46" s="990"/>
      <c r="AI46" s="990"/>
      <c r="AJ46" s="990"/>
      <c r="AK46" s="1023"/>
      <c r="AL46" s="986" t="s">
        <v>13</v>
      </c>
      <c r="AM46" s="987"/>
      <c r="AN46" s="987"/>
      <c r="AO46" s="987"/>
      <c r="AP46" s="987"/>
      <c r="AQ46" s="987"/>
      <c r="AR46" s="987"/>
      <c r="AS46" s="987"/>
      <c r="AT46" s="987"/>
      <c r="AU46" s="987"/>
      <c r="AV46" s="987"/>
      <c r="AW46" s="987"/>
      <c r="AX46" s="987"/>
      <c r="AY46" s="987"/>
      <c r="AZ46" s="988"/>
      <c r="BA46" s="989"/>
      <c r="BB46" s="990"/>
      <c r="BC46" s="990"/>
      <c r="BD46" s="990"/>
      <c r="BE46" s="991"/>
      <c r="BF46" s="582" t="s">
        <v>1029</v>
      </c>
    </row>
    <row r="47" spans="1:58" ht="22" customHeight="1">
      <c r="A47" s="1063"/>
      <c r="B47" s="977"/>
      <c r="C47" s="978"/>
      <c r="D47" s="978"/>
      <c r="E47" s="978"/>
      <c r="F47" s="978"/>
      <c r="G47" s="978"/>
      <c r="H47" s="978"/>
      <c r="I47" s="978"/>
      <c r="J47" s="979"/>
      <c r="K47" s="977"/>
      <c r="L47" s="978"/>
      <c r="M47" s="978"/>
      <c r="N47" s="979"/>
      <c r="O47" s="977"/>
      <c r="P47" s="978"/>
      <c r="Q47" s="978"/>
      <c r="R47" s="978"/>
      <c r="S47" s="978"/>
      <c r="T47" s="979"/>
      <c r="U47" s="977"/>
      <c r="V47" s="978"/>
      <c r="W47" s="978"/>
      <c r="X47" s="978"/>
      <c r="Y47" s="978"/>
      <c r="Z47" s="979"/>
      <c r="AA47" s="977"/>
      <c r="AB47" s="978"/>
      <c r="AC47" s="978"/>
      <c r="AD47" s="978"/>
      <c r="AE47" s="979"/>
      <c r="AF47" s="989" t="s">
        <v>61</v>
      </c>
      <c r="AG47" s="990"/>
      <c r="AH47" s="990"/>
      <c r="AI47" s="990"/>
      <c r="AJ47" s="990"/>
      <c r="AK47" s="1023"/>
      <c r="AL47" s="986" t="s">
        <v>62</v>
      </c>
      <c r="AM47" s="987"/>
      <c r="AN47" s="987"/>
      <c r="AO47" s="987"/>
      <c r="AP47" s="987"/>
      <c r="AQ47" s="987"/>
      <c r="AR47" s="987"/>
      <c r="AS47" s="987"/>
      <c r="AT47" s="987"/>
      <c r="AU47" s="987"/>
      <c r="AV47" s="987"/>
      <c r="AW47" s="987"/>
      <c r="AX47" s="987"/>
      <c r="AY47" s="987"/>
      <c r="AZ47" s="988"/>
      <c r="BA47" s="989"/>
      <c r="BB47" s="990"/>
      <c r="BC47" s="990"/>
      <c r="BD47" s="990"/>
      <c r="BE47" s="991"/>
      <c r="BF47" s="582" t="s">
        <v>1029</v>
      </c>
    </row>
    <row r="48" spans="1:58" ht="22" customHeight="1">
      <c r="A48" s="1063"/>
      <c r="B48" s="977"/>
      <c r="C48" s="978"/>
      <c r="D48" s="978"/>
      <c r="E48" s="978"/>
      <c r="F48" s="978"/>
      <c r="G48" s="978"/>
      <c r="H48" s="978"/>
      <c r="I48" s="978"/>
      <c r="J48" s="979"/>
      <c r="K48" s="977"/>
      <c r="L48" s="978"/>
      <c r="M48" s="978"/>
      <c r="N48" s="979"/>
      <c r="O48" s="977"/>
      <c r="P48" s="978"/>
      <c r="Q48" s="978"/>
      <c r="R48" s="978"/>
      <c r="S48" s="978"/>
      <c r="T48" s="979"/>
      <c r="U48" s="977"/>
      <c r="V48" s="978"/>
      <c r="W48" s="978"/>
      <c r="X48" s="978"/>
      <c r="Y48" s="978"/>
      <c r="Z48" s="979"/>
      <c r="AA48" s="977"/>
      <c r="AB48" s="978"/>
      <c r="AC48" s="978"/>
      <c r="AD48" s="978"/>
      <c r="AE48" s="979"/>
      <c r="AF48" s="989" t="s">
        <v>63</v>
      </c>
      <c r="AG48" s="990"/>
      <c r="AH48" s="990"/>
      <c r="AI48" s="990"/>
      <c r="AJ48" s="990"/>
      <c r="AK48" s="1023"/>
      <c r="AL48" s="986" t="s">
        <v>11</v>
      </c>
      <c r="AM48" s="987"/>
      <c r="AN48" s="987"/>
      <c r="AO48" s="987"/>
      <c r="AP48" s="987"/>
      <c r="AQ48" s="987"/>
      <c r="AR48" s="987"/>
      <c r="AS48" s="987"/>
      <c r="AT48" s="987"/>
      <c r="AU48" s="987"/>
      <c r="AV48" s="987"/>
      <c r="AW48" s="987"/>
      <c r="AX48" s="987"/>
      <c r="AY48" s="987"/>
      <c r="AZ48" s="988"/>
      <c r="BA48" s="989"/>
      <c r="BB48" s="990"/>
      <c r="BC48" s="990"/>
      <c r="BD48" s="990"/>
      <c r="BE48" s="991"/>
      <c r="BF48" s="582" t="s">
        <v>1008</v>
      </c>
    </row>
    <row r="49" spans="1:59" ht="22" customHeight="1">
      <c r="A49" s="1063"/>
      <c r="B49" s="977"/>
      <c r="C49" s="978"/>
      <c r="D49" s="978"/>
      <c r="E49" s="978"/>
      <c r="F49" s="978"/>
      <c r="G49" s="978"/>
      <c r="H49" s="978"/>
      <c r="I49" s="978"/>
      <c r="J49" s="979"/>
      <c r="K49" s="977"/>
      <c r="L49" s="978"/>
      <c r="M49" s="978"/>
      <c r="N49" s="979"/>
      <c r="O49" s="977"/>
      <c r="P49" s="978"/>
      <c r="Q49" s="978"/>
      <c r="R49" s="978"/>
      <c r="S49" s="978"/>
      <c r="T49" s="979"/>
      <c r="U49" s="977"/>
      <c r="V49" s="978"/>
      <c r="W49" s="978"/>
      <c r="X49" s="978"/>
      <c r="Y49" s="978"/>
      <c r="Z49" s="979"/>
      <c r="AA49" s="977"/>
      <c r="AB49" s="978"/>
      <c r="AC49" s="978"/>
      <c r="AD49" s="978"/>
      <c r="AE49" s="979"/>
      <c r="AF49" s="989" t="s">
        <v>64</v>
      </c>
      <c r="AG49" s="990"/>
      <c r="AH49" s="990"/>
      <c r="AI49" s="990"/>
      <c r="AJ49" s="990"/>
      <c r="AK49" s="1023"/>
      <c r="AL49" s="986" t="s">
        <v>11</v>
      </c>
      <c r="AM49" s="987"/>
      <c r="AN49" s="987"/>
      <c r="AO49" s="987"/>
      <c r="AP49" s="987"/>
      <c r="AQ49" s="987"/>
      <c r="AR49" s="987"/>
      <c r="AS49" s="987"/>
      <c r="AT49" s="987"/>
      <c r="AU49" s="987"/>
      <c r="AV49" s="987"/>
      <c r="AW49" s="987"/>
      <c r="AX49" s="987"/>
      <c r="AY49" s="987"/>
      <c r="AZ49" s="988"/>
      <c r="BA49" s="989"/>
      <c r="BB49" s="990"/>
      <c r="BC49" s="990"/>
      <c r="BD49" s="990"/>
      <c r="BE49" s="991"/>
      <c r="BF49" s="579" t="s">
        <v>1397</v>
      </c>
    </row>
    <row r="50" spans="1:59" ht="35.15" customHeight="1">
      <c r="A50" s="1063"/>
      <c r="B50" s="977"/>
      <c r="C50" s="978"/>
      <c r="D50" s="978"/>
      <c r="E50" s="978"/>
      <c r="F50" s="978"/>
      <c r="G50" s="978"/>
      <c r="H50" s="978"/>
      <c r="I50" s="978"/>
      <c r="J50" s="979"/>
      <c r="K50" s="977"/>
      <c r="L50" s="978"/>
      <c r="M50" s="978"/>
      <c r="N50" s="979"/>
      <c r="O50" s="977"/>
      <c r="P50" s="978"/>
      <c r="Q50" s="978"/>
      <c r="R50" s="978"/>
      <c r="S50" s="978"/>
      <c r="T50" s="979"/>
      <c r="U50" s="977"/>
      <c r="V50" s="978"/>
      <c r="W50" s="978"/>
      <c r="X50" s="978"/>
      <c r="Y50" s="978"/>
      <c r="Z50" s="979"/>
      <c r="AA50" s="977"/>
      <c r="AB50" s="978"/>
      <c r="AC50" s="978"/>
      <c r="AD50" s="978"/>
      <c r="AE50" s="979"/>
      <c r="AF50" s="997" t="s">
        <v>1406</v>
      </c>
      <c r="AG50" s="997"/>
      <c r="AH50" s="997"/>
      <c r="AI50" s="997"/>
      <c r="AJ50" s="997"/>
      <c r="AK50" s="998"/>
      <c r="AL50" s="1019" t="s">
        <v>1404</v>
      </c>
      <c r="AM50" s="1000"/>
      <c r="AN50" s="1000"/>
      <c r="AO50" s="1000"/>
      <c r="AP50" s="1000"/>
      <c r="AQ50" s="1000"/>
      <c r="AR50" s="1000"/>
      <c r="AS50" s="1000"/>
      <c r="AT50" s="1000"/>
      <c r="AU50" s="1000"/>
      <c r="AV50" s="1000"/>
      <c r="AW50" s="1000"/>
      <c r="AX50" s="1000"/>
      <c r="AY50" s="1000"/>
      <c r="AZ50" s="1001"/>
      <c r="BA50" s="996"/>
      <c r="BB50" s="996"/>
      <c r="BC50" s="996"/>
      <c r="BD50" s="996"/>
      <c r="BE50" s="1047"/>
      <c r="BF50" s="579" t="s">
        <v>1397</v>
      </c>
    </row>
    <row r="51" spans="1:59" ht="22" customHeight="1">
      <c r="A51" s="1063"/>
      <c r="B51" s="977"/>
      <c r="C51" s="978"/>
      <c r="D51" s="978"/>
      <c r="E51" s="978"/>
      <c r="F51" s="978"/>
      <c r="G51" s="978"/>
      <c r="H51" s="978"/>
      <c r="I51" s="978"/>
      <c r="J51" s="979"/>
      <c r="K51" s="977"/>
      <c r="L51" s="978"/>
      <c r="M51" s="978"/>
      <c r="N51" s="979"/>
      <c r="O51" s="977"/>
      <c r="P51" s="978"/>
      <c r="Q51" s="978"/>
      <c r="R51" s="978"/>
      <c r="S51" s="978"/>
      <c r="T51" s="979"/>
      <c r="U51" s="977"/>
      <c r="V51" s="978"/>
      <c r="W51" s="978"/>
      <c r="X51" s="978"/>
      <c r="Y51" s="978"/>
      <c r="Z51" s="979"/>
      <c r="AA51" s="977"/>
      <c r="AB51" s="978"/>
      <c r="AC51" s="978"/>
      <c r="AD51" s="978"/>
      <c r="AE51" s="979"/>
      <c r="AF51" s="984" t="s">
        <v>31</v>
      </c>
      <c r="AG51" s="984"/>
      <c r="AH51" s="984"/>
      <c r="AI51" s="984"/>
      <c r="AJ51" s="984"/>
      <c r="AK51" s="985"/>
      <c r="AL51" s="971" t="s">
        <v>16</v>
      </c>
      <c r="AM51" s="972"/>
      <c r="AN51" s="972"/>
      <c r="AO51" s="972"/>
      <c r="AP51" s="972"/>
      <c r="AQ51" s="972"/>
      <c r="AR51" s="972"/>
      <c r="AS51" s="972"/>
      <c r="AT51" s="972"/>
      <c r="AU51" s="972"/>
      <c r="AV51" s="972"/>
      <c r="AW51" s="972"/>
      <c r="AX51" s="972"/>
      <c r="AY51" s="972"/>
      <c r="AZ51" s="973"/>
      <c r="BA51" s="996"/>
      <c r="BB51" s="996"/>
      <c r="BC51" s="996"/>
      <c r="BD51" s="996"/>
      <c r="BE51" s="1047"/>
      <c r="BF51" s="579" t="s">
        <v>1397</v>
      </c>
    </row>
    <row r="52" spans="1:59" ht="22" customHeight="1">
      <c r="A52" s="1063"/>
      <c r="B52" s="977"/>
      <c r="C52" s="978"/>
      <c r="D52" s="978"/>
      <c r="E52" s="978"/>
      <c r="F52" s="978"/>
      <c r="G52" s="978"/>
      <c r="H52" s="978"/>
      <c r="I52" s="978"/>
      <c r="J52" s="979"/>
      <c r="K52" s="977"/>
      <c r="L52" s="978"/>
      <c r="M52" s="978"/>
      <c r="N52" s="979"/>
      <c r="O52" s="977"/>
      <c r="P52" s="978"/>
      <c r="Q52" s="978"/>
      <c r="R52" s="978"/>
      <c r="S52" s="978"/>
      <c r="T52" s="979"/>
      <c r="U52" s="977"/>
      <c r="V52" s="978"/>
      <c r="W52" s="978"/>
      <c r="X52" s="978"/>
      <c r="Y52" s="978"/>
      <c r="Z52" s="979"/>
      <c r="AA52" s="977"/>
      <c r="AB52" s="978"/>
      <c r="AC52" s="978"/>
      <c r="AD52" s="978"/>
      <c r="AE52" s="979"/>
      <c r="AF52" s="984" t="s">
        <v>15</v>
      </c>
      <c r="AG52" s="984"/>
      <c r="AH52" s="984"/>
      <c r="AI52" s="984"/>
      <c r="AJ52" s="984"/>
      <c r="AK52" s="985"/>
      <c r="AL52" s="971" t="s">
        <v>16</v>
      </c>
      <c r="AM52" s="972"/>
      <c r="AN52" s="972"/>
      <c r="AO52" s="972"/>
      <c r="AP52" s="972"/>
      <c r="AQ52" s="972"/>
      <c r="AR52" s="972"/>
      <c r="AS52" s="972"/>
      <c r="AT52" s="972"/>
      <c r="AU52" s="972"/>
      <c r="AV52" s="972"/>
      <c r="AW52" s="972"/>
      <c r="AX52" s="972"/>
      <c r="AY52" s="972"/>
      <c r="AZ52" s="973"/>
      <c r="BA52" s="996"/>
      <c r="BB52" s="996"/>
      <c r="BC52" s="996"/>
      <c r="BD52" s="996"/>
      <c r="BE52" s="1047"/>
      <c r="BF52" s="579" t="s">
        <v>1397</v>
      </c>
    </row>
    <row r="53" spans="1:59" ht="22" customHeight="1">
      <c r="A53" s="1063"/>
      <c r="B53" s="977"/>
      <c r="C53" s="978"/>
      <c r="D53" s="978"/>
      <c r="E53" s="978"/>
      <c r="F53" s="978"/>
      <c r="G53" s="978"/>
      <c r="H53" s="978"/>
      <c r="I53" s="978"/>
      <c r="J53" s="979"/>
      <c r="K53" s="977"/>
      <c r="L53" s="978"/>
      <c r="M53" s="978"/>
      <c r="N53" s="979"/>
      <c r="O53" s="977"/>
      <c r="P53" s="978"/>
      <c r="Q53" s="978"/>
      <c r="R53" s="978"/>
      <c r="S53" s="978"/>
      <c r="T53" s="979"/>
      <c r="U53" s="977"/>
      <c r="V53" s="978"/>
      <c r="W53" s="978"/>
      <c r="X53" s="978"/>
      <c r="Y53" s="978"/>
      <c r="Z53" s="979"/>
      <c r="AA53" s="977"/>
      <c r="AB53" s="978"/>
      <c r="AC53" s="978"/>
      <c r="AD53" s="978"/>
      <c r="AE53" s="979"/>
      <c r="AF53" s="984" t="s">
        <v>65</v>
      </c>
      <c r="AG53" s="984"/>
      <c r="AH53" s="984"/>
      <c r="AI53" s="984"/>
      <c r="AJ53" s="984"/>
      <c r="AK53" s="985"/>
      <c r="AL53" s="971" t="s">
        <v>13</v>
      </c>
      <c r="AM53" s="972"/>
      <c r="AN53" s="972"/>
      <c r="AO53" s="972"/>
      <c r="AP53" s="972"/>
      <c r="AQ53" s="972"/>
      <c r="AR53" s="972"/>
      <c r="AS53" s="972"/>
      <c r="AT53" s="972"/>
      <c r="AU53" s="972"/>
      <c r="AV53" s="972"/>
      <c r="AW53" s="972"/>
      <c r="AX53" s="972"/>
      <c r="AY53" s="972"/>
      <c r="AZ53" s="973"/>
      <c r="BA53" s="996"/>
      <c r="BB53" s="996"/>
      <c r="BC53" s="996"/>
      <c r="BD53" s="996"/>
      <c r="BE53" s="1047"/>
      <c r="BF53" s="582" t="s">
        <v>999</v>
      </c>
      <c r="BG53" s="1" t="s">
        <v>987</v>
      </c>
    </row>
    <row r="54" spans="1:59" ht="22" customHeight="1">
      <c r="A54" s="1063"/>
      <c r="B54" s="977"/>
      <c r="C54" s="978"/>
      <c r="D54" s="978"/>
      <c r="E54" s="978"/>
      <c r="F54" s="978"/>
      <c r="G54" s="978"/>
      <c r="H54" s="978"/>
      <c r="I54" s="978"/>
      <c r="J54" s="979"/>
      <c r="K54" s="977"/>
      <c r="L54" s="978"/>
      <c r="M54" s="978"/>
      <c r="N54" s="979"/>
      <c r="O54" s="977"/>
      <c r="P54" s="978"/>
      <c r="Q54" s="978"/>
      <c r="R54" s="978"/>
      <c r="S54" s="978"/>
      <c r="T54" s="979"/>
      <c r="U54" s="977"/>
      <c r="V54" s="978"/>
      <c r="W54" s="978"/>
      <c r="X54" s="978"/>
      <c r="Y54" s="978"/>
      <c r="Z54" s="979"/>
      <c r="AA54" s="977"/>
      <c r="AB54" s="978"/>
      <c r="AC54" s="978"/>
      <c r="AD54" s="978"/>
      <c r="AE54" s="979"/>
      <c r="AF54" s="983" t="s">
        <v>17</v>
      </c>
      <c r="AG54" s="984"/>
      <c r="AH54" s="984"/>
      <c r="AI54" s="984"/>
      <c r="AJ54" s="984"/>
      <c r="AK54" s="985"/>
      <c r="AL54" s="986" t="s">
        <v>16</v>
      </c>
      <c r="AM54" s="987"/>
      <c r="AN54" s="987"/>
      <c r="AO54" s="987"/>
      <c r="AP54" s="987"/>
      <c r="AQ54" s="987"/>
      <c r="AR54" s="987"/>
      <c r="AS54" s="987"/>
      <c r="AT54" s="987"/>
      <c r="AU54" s="987"/>
      <c r="AV54" s="987"/>
      <c r="AW54" s="987"/>
      <c r="AX54" s="987"/>
      <c r="AY54" s="987"/>
      <c r="AZ54" s="988"/>
      <c r="BA54" s="996"/>
      <c r="BB54" s="1048"/>
      <c r="BC54" s="1048"/>
      <c r="BD54" s="1048"/>
      <c r="BE54" s="1049"/>
      <c r="BF54" s="582" t="s">
        <v>1024</v>
      </c>
    </row>
    <row r="55" spans="1:59" ht="22" customHeight="1">
      <c r="A55" s="1063"/>
      <c r="B55" s="977"/>
      <c r="C55" s="978"/>
      <c r="D55" s="978"/>
      <c r="E55" s="978"/>
      <c r="F55" s="978"/>
      <c r="G55" s="978"/>
      <c r="H55" s="978"/>
      <c r="I55" s="978"/>
      <c r="J55" s="979"/>
      <c r="K55" s="977"/>
      <c r="L55" s="978"/>
      <c r="M55" s="978"/>
      <c r="N55" s="979"/>
      <c r="O55" s="977"/>
      <c r="P55" s="978"/>
      <c r="Q55" s="978"/>
      <c r="R55" s="978"/>
      <c r="S55" s="978"/>
      <c r="T55" s="979"/>
      <c r="U55" s="977"/>
      <c r="V55" s="978"/>
      <c r="W55" s="978"/>
      <c r="X55" s="978"/>
      <c r="Y55" s="978"/>
      <c r="Z55" s="979"/>
      <c r="AA55" s="977"/>
      <c r="AB55" s="978"/>
      <c r="AC55" s="978"/>
      <c r="AD55" s="978"/>
      <c r="AE55" s="979"/>
      <c r="AF55" s="983" t="s">
        <v>66</v>
      </c>
      <c r="AG55" s="984"/>
      <c r="AH55" s="984"/>
      <c r="AI55" s="984"/>
      <c r="AJ55" s="984"/>
      <c r="AK55" s="985"/>
      <c r="AL55" s="986" t="s">
        <v>11</v>
      </c>
      <c r="AM55" s="987"/>
      <c r="AN55" s="987"/>
      <c r="AO55" s="987"/>
      <c r="AP55" s="987"/>
      <c r="AQ55" s="987"/>
      <c r="AR55" s="987"/>
      <c r="AS55" s="987"/>
      <c r="AT55" s="987"/>
      <c r="AU55" s="987"/>
      <c r="AV55" s="987"/>
      <c r="AW55" s="987"/>
      <c r="AX55" s="987"/>
      <c r="AY55" s="987"/>
      <c r="AZ55" s="988"/>
      <c r="BA55" s="996"/>
      <c r="BB55" s="1048"/>
      <c r="BC55" s="1048"/>
      <c r="BD55" s="1048"/>
      <c r="BE55" s="1049"/>
      <c r="BF55" s="582" t="s">
        <v>994</v>
      </c>
    </row>
    <row r="56" spans="1:59" ht="22" customHeight="1">
      <c r="A56" s="1063"/>
      <c r="B56" s="1060"/>
      <c r="C56" s="1061"/>
      <c r="D56" s="1061"/>
      <c r="E56" s="1061"/>
      <c r="F56" s="1061"/>
      <c r="G56" s="1061"/>
      <c r="H56" s="1061"/>
      <c r="I56" s="1061"/>
      <c r="J56" s="1062"/>
      <c r="K56" s="980"/>
      <c r="L56" s="981"/>
      <c r="M56" s="981"/>
      <c r="N56" s="982"/>
      <c r="O56" s="980"/>
      <c r="P56" s="981"/>
      <c r="Q56" s="981"/>
      <c r="R56" s="981"/>
      <c r="S56" s="981"/>
      <c r="T56" s="982"/>
      <c r="U56" s="980"/>
      <c r="V56" s="981"/>
      <c r="W56" s="981"/>
      <c r="X56" s="981"/>
      <c r="Y56" s="981"/>
      <c r="Z56" s="982"/>
      <c r="AA56" s="980"/>
      <c r="AB56" s="981"/>
      <c r="AC56" s="981"/>
      <c r="AD56" s="981"/>
      <c r="AE56" s="982"/>
      <c r="AF56" s="983" t="s">
        <v>67</v>
      </c>
      <c r="AG56" s="984"/>
      <c r="AH56" s="984"/>
      <c r="AI56" s="984"/>
      <c r="AJ56" s="984"/>
      <c r="AK56" s="985"/>
      <c r="AL56" s="986" t="s">
        <v>11</v>
      </c>
      <c r="AM56" s="987"/>
      <c r="AN56" s="987"/>
      <c r="AO56" s="987"/>
      <c r="AP56" s="987"/>
      <c r="AQ56" s="987"/>
      <c r="AR56" s="987"/>
      <c r="AS56" s="987"/>
      <c r="AT56" s="987"/>
      <c r="AU56" s="987"/>
      <c r="AV56" s="987"/>
      <c r="AW56" s="987"/>
      <c r="AX56" s="987"/>
      <c r="AY56" s="987"/>
      <c r="AZ56" s="988"/>
      <c r="BA56" s="996"/>
      <c r="BB56" s="1048"/>
      <c r="BC56" s="1048"/>
      <c r="BD56" s="1048"/>
      <c r="BE56" s="1049"/>
      <c r="BF56" s="582" t="s">
        <v>993</v>
      </c>
    </row>
    <row r="57" spans="1:59" ht="22" customHeight="1">
      <c r="A57" s="1063"/>
      <c r="B57" s="956" t="s">
        <v>68</v>
      </c>
      <c r="C57" s="957"/>
      <c r="D57" s="957"/>
      <c r="E57" s="957"/>
      <c r="F57" s="957"/>
      <c r="G57" s="957"/>
      <c r="H57" s="957"/>
      <c r="I57" s="957"/>
      <c r="J57" s="958"/>
      <c r="K57" s="956"/>
      <c r="L57" s="957"/>
      <c r="M57" s="957"/>
      <c r="N57" s="958"/>
      <c r="O57" s="1002"/>
      <c r="P57" s="1003"/>
      <c r="Q57" s="1003"/>
      <c r="R57" s="1003"/>
      <c r="S57" s="1003"/>
      <c r="T57" s="1004"/>
      <c r="U57" s="1002"/>
      <c r="V57" s="1003"/>
      <c r="W57" s="1003"/>
      <c r="X57" s="1003"/>
      <c r="Y57" s="1003"/>
      <c r="Z57" s="1004"/>
      <c r="AA57" s="1002"/>
      <c r="AB57" s="1003"/>
      <c r="AC57" s="1003"/>
      <c r="AD57" s="1003"/>
      <c r="AE57" s="1004"/>
      <c r="AF57" s="996" t="s">
        <v>35</v>
      </c>
      <c r="AG57" s="996"/>
      <c r="AH57" s="996"/>
      <c r="AI57" s="996"/>
      <c r="AJ57" s="996"/>
      <c r="AK57" s="996"/>
      <c r="AL57" s="986" t="s">
        <v>69</v>
      </c>
      <c r="AM57" s="987"/>
      <c r="AN57" s="987"/>
      <c r="AO57" s="987"/>
      <c r="AP57" s="987"/>
      <c r="AQ57" s="987"/>
      <c r="AR57" s="987"/>
      <c r="AS57" s="987"/>
      <c r="AT57" s="987"/>
      <c r="AU57" s="987"/>
      <c r="AV57" s="987"/>
      <c r="AW57" s="987"/>
      <c r="AX57" s="987"/>
      <c r="AY57" s="987"/>
      <c r="AZ57" s="988"/>
      <c r="BA57" s="996"/>
      <c r="BB57" s="996"/>
      <c r="BC57" s="996"/>
      <c r="BD57" s="996"/>
      <c r="BE57" s="1047"/>
      <c r="BF57" s="579" t="s">
        <v>1397</v>
      </c>
    </row>
    <row r="58" spans="1:59" ht="22" customHeight="1">
      <c r="A58" s="1063"/>
      <c r="B58" s="959"/>
      <c r="C58" s="960"/>
      <c r="D58" s="960"/>
      <c r="E58" s="960"/>
      <c r="F58" s="960"/>
      <c r="G58" s="960"/>
      <c r="H58" s="960"/>
      <c r="I58" s="960"/>
      <c r="J58" s="961"/>
      <c r="K58" s="959"/>
      <c r="L58" s="960"/>
      <c r="M58" s="960"/>
      <c r="N58" s="961"/>
      <c r="O58" s="1005"/>
      <c r="P58" s="1006"/>
      <c r="Q58" s="1006"/>
      <c r="R58" s="1006"/>
      <c r="S58" s="1006"/>
      <c r="T58" s="1007"/>
      <c r="U58" s="1005"/>
      <c r="V58" s="1006"/>
      <c r="W58" s="1006"/>
      <c r="X58" s="1006"/>
      <c r="Y58" s="1006"/>
      <c r="Z58" s="1007"/>
      <c r="AA58" s="1005"/>
      <c r="AB58" s="1006"/>
      <c r="AC58" s="1006"/>
      <c r="AD58" s="1006"/>
      <c r="AE58" s="1007"/>
      <c r="AF58" s="985" t="s">
        <v>70</v>
      </c>
      <c r="AG58" s="996"/>
      <c r="AH58" s="996"/>
      <c r="AI58" s="996"/>
      <c r="AJ58" s="996"/>
      <c r="AK58" s="996"/>
      <c r="AL58" s="971" t="s">
        <v>13</v>
      </c>
      <c r="AM58" s="972"/>
      <c r="AN58" s="972"/>
      <c r="AO58" s="972"/>
      <c r="AP58" s="972"/>
      <c r="AQ58" s="972"/>
      <c r="AR58" s="972"/>
      <c r="AS58" s="972"/>
      <c r="AT58" s="972"/>
      <c r="AU58" s="972"/>
      <c r="AV58" s="972"/>
      <c r="AW58" s="972"/>
      <c r="AX58" s="972"/>
      <c r="AY58" s="972"/>
      <c r="AZ58" s="973"/>
      <c r="BA58" s="996"/>
      <c r="BB58" s="996"/>
      <c r="BC58" s="996"/>
      <c r="BD58" s="996"/>
      <c r="BE58" s="1047"/>
      <c r="BF58" s="579" t="s">
        <v>1397</v>
      </c>
    </row>
    <row r="59" spans="1:59" ht="22" customHeight="1">
      <c r="A59" s="1063"/>
      <c r="B59" s="959"/>
      <c r="C59" s="960"/>
      <c r="D59" s="960"/>
      <c r="E59" s="960"/>
      <c r="F59" s="960"/>
      <c r="G59" s="960"/>
      <c r="H59" s="960"/>
      <c r="I59" s="960"/>
      <c r="J59" s="961"/>
      <c r="K59" s="959"/>
      <c r="L59" s="960"/>
      <c r="M59" s="960"/>
      <c r="N59" s="961"/>
      <c r="O59" s="1005"/>
      <c r="P59" s="1006"/>
      <c r="Q59" s="1006"/>
      <c r="R59" s="1006"/>
      <c r="S59" s="1006"/>
      <c r="T59" s="1007"/>
      <c r="U59" s="1005"/>
      <c r="V59" s="1006"/>
      <c r="W59" s="1006"/>
      <c r="X59" s="1006"/>
      <c r="Y59" s="1006"/>
      <c r="Z59" s="1007"/>
      <c r="AA59" s="1005"/>
      <c r="AB59" s="1006"/>
      <c r="AC59" s="1006"/>
      <c r="AD59" s="1006"/>
      <c r="AE59" s="1007"/>
      <c r="AF59" s="984" t="s">
        <v>71</v>
      </c>
      <c r="AG59" s="984"/>
      <c r="AH59" s="984"/>
      <c r="AI59" s="984"/>
      <c r="AJ59" s="984"/>
      <c r="AK59" s="985"/>
      <c r="AL59" s="971" t="s">
        <v>13</v>
      </c>
      <c r="AM59" s="972"/>
      <c r="AN59" s="972"/>
      <c r="AO59" s="972"/>
      <c r="AP59" s="972"/>
      <c r="AQ59" s="972"/>
      <c r="AR59" s="972"/>
      <c r="AS59" s="972"/>
      <c r="AT59" s="972"/>
      <c r="AU59" s="972"/>
      <c r="AV59" s="972"/>
      <c r="AW59" s="972"/>
      <c r="AX59" s="972"/>
      <c r="AY59" s="972"/>
      <c r="AZ59" s="973"/>
      <c r="BA59" s="996"/>
      <c r="BB59" s="996"/>
      <c r="BC59" s="996"/>
      <c r="BD59" s="996"/>
      <c r="BE59" s="1047"/>
      <c r="BF59" s="579" t="s">
        <v>1397</v>
      </c>
    </row>
    <row r="60" spans="1:59" ht="22" customHeight="1">
      <c r="A60" s="1063"/>
      <c r="B60" s="959"/>
      <c r="C60" s="960"/>
      <c r="D60" s="960"/>
      <c r="E60" s="960"/>
      <c r="F60" s="960"/>
      <c r="G60" s="960"/>
      <c r="H60" s="960"/>
      <c r="I60" s="960"/>
      <c r="J60" s="961"/>
      <c r="K60" s="959"/>
      <c r="L60" s="960"/>
      <c r="M60" s="960"/>
      <c r="N60" s="961"/>
      <c r="O60" s="1005"/>
      <c r="P60" s="1006"/>
      <c r="Q60" s="1006"/>
      <c r="R60" s="1006"/>
      <c r="S60" s="1006"/>
      <c r="T60" s="1007"/>
      <c r="U60" s="1005"/>
      <c r="V60" s="1006"/>
      <c r="W60" s="1006"/>
      <c r="X60" s="1006"/>
      <c r="Y60" s="1006"/>
      <c r="Z60" s="1007"/>
      <c r="AA60" s="1005"/>
      <c r="AB60" s="1006"/>
      <c r="AC60" s="1006"/>
      <c r="AD60" s="1006"/>
      <c r="AE60" s="1007"/>
      <c r="AF60" s="983" t="s">
        <v>72</v>
      </c>
      <c r="AG60" s="984"/>
      <c r="AH60" s="984"/>
      <c r="AI60" s="984"/>
      <c r="AJ60" s="984"/>
      <c r="AK60" s="985"/>
      <c r="AL60" s="986" t="s">
        <v>13</v>
      </c>
      <c r="AM60" s="987"/>
      <c r="AN60" s="987"/>
      <c r="AO60" s="987"/>
      <c r="AP60" s="987"/>
      <c r="AQ60" s="987"/>
      <c r="AR60" s="987"/>
      <c r="AS60" s="987"/>
      <c r="AT60" s="987"/>
      <c r="AU60" s="987"/>
      <c r="AV60" s="987"/>
      <c r="AW60" s="987"/>
      <c r="AX60" s="987"/>
      <c r="AY60" s="987"/>
      <c r="AZ60" s="988"/>
      <c r="BA60" s="986"/>
      <c r="BB60" s="987"/>
      <c r="BC60" s="987"/>
      <c r="BD60" s="987"/>
      <c r="BE60" s="1046"/>
      <c r="BF60" s="579" t="s">
        <v>1397</v>
      </c>
    </row>
    <row r="61" spans="1:59" ht="22" customHeight="1">
      <c r="A61" s="1063"/>
      <c r="B61" s="959"/>
      <c r="C61" s="960"/>
      <c r="D61" s="960"/>
      <c r="E61" s="960"/>
      <c r="F61" s="960"/>
      <c r="G61" s="960"/>
      <c r="H61" s="960"/>
      <c r="I61" s="960"/>
      <c r="J61" s="961"/>
      <c r="K61" s="959"/>
      <c r="L61" s="960"/>
      <c r="M61" s="960"/>
      <c r="N61" s="961"/>
      <c r="O61" s="1005"/>
      <c r="P61" s="1006"/>
      <c r="Q61" s="1006"/>
      <c r="R61" s="1006"/>
      <c r="S61" s="1006"/>
      <c r="T61" s="1007"/>
      <c r="U61" s="1005"/>
      <c r="V61" s="1006"/>
      <c r="W61" s="1006"/>
      <c r="X61" s="1006"/>
      <c r="Y61" s="1006"/>
      <c r="Z61" s="1007"/>
      <c r="AA61" s="1005"/>
      <c r="AB61" s="1006"/>
      <c r="AC61" s="1006"/>
      <c r="AD61" s="1006"/>
      <c r="AE61" s="1007"/>
      <c r="AF61" s="983" t="s">
        <v>18</v>
      </c>
      <c r="AG61" s="984"/>
      <c r="AH61" s="984"/>
      <c r="AI61" s="984"/>
      <c r="AJ61" s="984"/>
      <c r="AK61" s="985"/>
      <c r="AL61" s="986" t="s">
        <v>11</v>
      </c>
      <c r="AM61" s="987"/>
      <c r="AN61" s="987"/>
      <c r="AO61" s="987"/>
      <c r="AP61" s="987"/>
      <c r="AQ61" s="987"/>
      <c r="AR61" s="987"/>
      <c r="AS61" s="987"/>
      <c r="AT61" s="987"/>
      <c r="AU61" s="987"/>
      <c r="AV61" s="987"/>
      <c r="AW61" s="987"/>
      <c r="AX61" s="987"/>
      <c r="AY61" s="987"/>
      <c r="AZ61" s="988"/>
      <c r="BA61" s="989"/>
      <c r="BB61" s="990"/>
      <c r="BC61" s="990"/>
      <c r="BD61" s="990"/>
      <c r="BE61" s="991"/>
      <c r="BF61" s="579" t="s">
        <v>1397</v>
      </c>
    </row>
    <row r="62" spans="1:59" ht="22" customHeight="1">
      <c r="A62" s="1063"/>
      <c r="B62" s="959"/>
      <c r="C62" s="960"/>
      <c r="D62" s="960"/>
      <c r="E62" s="960"/>
      <c r="F62" s="960"/>
      <c r="G62" s="960"/>
      <c r="H62" s="960"/>
      <c r="I62" s="960"/>
      <c r="J62" s="961"/>
      <c r="K62" s="959"/>
      <c r="L62" s="960"/>
      <c r="M62" s="960"/>
      <c r="N62" s="961"/>
      <c r="O62" s="1005"/>
      <c r="P62" s="1006"/>
      <c r="Q62" s="1006"/>
      <c r="R62" s="1006"/>
      <c r="S62" s="1006"/>
      <c r="T62" s="1007"/>
      <c r="U62" s="1005"/>
      <c r="V62" s="1006"/>
      <c r="W62" s="1006"/>
      <c r="X62" s="1006"/>
      <c r="Y62" s="1006"/>
      <c r="Z62" s="1007"/>
      <c r="AA62" s="1005"/>
      <c r="AB62" s="1006"/>
      <c r="AC62" s="1006"/>
      <c r="AD62" s="1006"/>
      <c r="AE62" s="1007"/>
      <c r="AF62" s="983" t="s">
        <v>12</v>
      </c>
      <c r="AG62" s="984"/>
      <c r="AH62" s="984"/>
      <c r="AI62" s="984"/>
      <c r="AJ62" s="984"/>
      <c r="AK62" s="985"/>
      <c r="AL62" s="986" t="s">
        <v>13</v>
      </c>
      <c r="AM62" s="987"/>
      <c r="AN62" s="987"/>
      <c r="AO62" s="987"/>
      <c r="AP62" s="987"/>
      <c r="AQ62" s="987"/>
      <c r="AR62" s="987"/>
      <c r="AS62" s="987"/>
      <c r="AT62" s="987"/>
      <c r="AU62" s="987"/>
      <c r="AV62" s="987"/>
      <c r="AW62" s="987"/>
      <c r="AX62" s="987"/>
      <c r="AY62" s="987"/>
      <c r="AZ62" s="988"/>
      <c r="BA62" s="989"/>
      <c r="BB62" s="990"/>
      <c r="BC62" s="990"/>
      <c r="BD62" s="990"/>
      <c r="BE62" s="991"/>
      <c r="BF62" s="579" t="s">
        <v>1397</v>
      </c>
    </row>
    <row r="63" spans="1:59" ht="22" customHeight="1">
      <c r="A63" s="1063"/>
      <c r="B63" s="959"/>
      <c r="C63" s="960"/>
      <c r="D63" s="960"/>
      <c r="E63" s="960"/>
      <c r="F63" s="960"/>
      <c r="G63" s="960"/>
      <c r="H63" s="960"/>
      <c r="I63" s="960"/>
      <c r="J63" s="961"/>
      <c r="K63" s="959"/>
      <c r="L63" s="960"/>
      <c r="M63" s="960"/>
      <c r="N63" s="961"/>
      <c r="O63" s="1005"/>
      <c r="P63" s="1006"/>
      <c r="Q63" s="1006"/>
      <c r="R63" s="1006"/>
      <c r="S63" s="1006"/>
      <c r="T63" s="1007"/>
      <c r="U63" s="1005"/>
      <c r="V63" s="1006"/>
      <c r="W63" s="1006"/>
      <c r="X63" s="1006"/>
      <c r="Y63" s="1006"/>
      <c r="Z63" s="1007"/>
      <c r="AA63" s="1005"/>
      <c r="AB63" s="1006"/>
      <c r="AC63" s="1006"/>
      <c r="AD63" s="1006"/>
      <c r="AE63" s="1007"/>
      <c r="AF63" s="984" t="s">
        <v>23</v>
      </c>
      <c r="AG63" s="984"/>
      <c r="AH63" s="984"/>
      <c r="AI63" s="984"/>
      <c r="AJ63" s="984"/>
      <c r="AK63" s="985"/>
      <c r="AL63" s="971" t="s">
        <v>13</v>
      </c>
      <c r="AM63" s="972"/>
      <c r="AN63" s="972"/>
      <c r="AO63" s="972"/>
      <c r="AP63" s="972"/>
      <c r="AQ63" s="972"/>
      <c r="AR63" s="972"/>
      <c r="AS63" s="972"/>
      <c r="AT63" s="972"/>
      <c r="AU63" s="972"/>
      <c r="AV63" s="972"/>
      <c r="AW63" s="972"/>
      <c r="AX63" s="972"/>
      <c r="AY63" s="972"/>
      <c r="AZ63" s="973"/>
      <c r="BA63" s="996"/>
      <c r="BB63" s="996"/>
      <c r="BC63" s="996"/>
      <c r="BD63" s="996"/>
      <c r="BE63" s="1047"/>
      <c r="BF63" s="579" t="s">
        <v>1397</v>
      </c>
    </row>
    <row r="64" spans="1:59" ht="22" customHeight="1">
      <c r="A64" s="1063"/>
      <c r="B64" s="959"/>
      <c r="C64" s="960"/>
      <c r="D64" s="960"/>
      <c r="E64" s="960"/>
      <c r="F64" s="960"/>
      <c r="G64" s="960"/>
      <c r="H64" s="960"/>
      <c r="I64" s="960"/>
      <c r="J64" s="961"/>
      <c r="K64" s="959"/>
      <c r="L64" s="960"/>
      <c r="M64" s="960"/>
      <c r="N64" s="961"/>
      <c r="O64" s="1005"/>
      <c r="P64" s="1006"/>
      <c r="Q64" s="1006"/>
      <c r="R64" s="1006"/>
      <c r="S64" s="1006"/>
      <c r="T64" s="1007"/>
      <c r="U64" s="1005"/>
      <c r="V64" s="1006"/>
      <c r="W64" s="1006"/>
      <c r="X64" s="1006"/>
      <c r="Y64" s="1006"/>
      <c r="Z64" s="1007"/>
      <c r="AA64" s="1005"/>
      <c r="AB64" s="1006"/>
      <c r="AC64" s="1006"/>
      <c r="AD64" s="1006"/>
      <c r="AE64" s="1007"/>
      <c r="AF64" s="984" t="s">
        <v>14</v>
      </c>
      <c r="AG64" s="984"/>
      <c r="AH64" s="984"/>
      <c r="AI64" s="984"/>
      <c r="AJ64" s="984"/>
      <c r="AK64" s="985"/>
      <c r="AL64" s="971" t="s">
        <v>13</v>
      </c>
      <c r="AM64" s="972"/>
      <c r="AN64" s="972"/>
      <c r="AO64" s="972"/>
      <c r="AP64" s="972"/>
      <c r="AQ64" s="972"/>
      <c r="AR64" s="972"/>
      <c r="AS64" s="972"/>
      <c r="AT64" s="972"/>
      <c r="AU64" s="972"/>
      <c r="AV64" s="972"/>
      <c r="AW64" s="972"/>
      <c r="AX64" s="972"/>
      <c r="AY64" s="972"/>
      <c r="AZ64" s="973"/>
      <c r="BA64" s="996"/>
      <c r="BB64" s="996"/>
      <c r="BC64" s="996"/>
      <c r="BD64" s="996"/>
      <c r="BE64" s="1047"/>
      <c r="BF64" s="579" t="s">
        <v>1397</v>
      </c>
    </row>
    <row r="65" spans="1:59" ht="22" customHeight="1">
      <c r="A65" s="1063"/>
      <c r="B65" s="959"/>
      <c r="C65" s="960"/>
      <c r="D65" s="960"/>
      <c r="E65" s="960"/>
      <c r="F65" s="960"/>
      <c r="G65" s="960"/>
      <c r="H65" s="960"/>
      <c r="I65" s="960"/>
      <c r="J65" s="961"/>
      <c r="K65" s="959"/>
      <c r="L65" s="960"/>
      <c r="M65" s="960"/>
      <c r="N65" s="961"/>
      <c r="O65" s="1005"/>
      <c r="P65" s="1006"/>
      <c r="Q65" s="1006"/>
      <c r="R65" s="1006"/>
      <c r="S65" s="1006"/>
      <c r="T65" s="1007"/>
      <c r="U65" s="1005"/>
      <c r="V65" s="1006"/>
      <c r="W65" s="1006"/>
      <c r="X65" s="1006"/>
      <c r="Y65" s="1006"/>
      <c r="Z65" s="1007"/>
      <c r="AA65" s="1005"/>
      <c r="AB65" s="1006"/>
      <c r="AC65" s="1006"/>
      <c r="AD65" s="1006"/>
      <c r="AE65" s="1007"/>
      <c r="AF65" s="985" t="s">
        <v>47</v>
      </c>
      <c r="AG65" s="996"/>
      <c r="AH65" s="996"/>
      <c r="AI65" s="996"/>
      <c r="AJ65" s="996"/>
      <c r="AK65" s="996"/>
      <c r="AL65" s="1020" t="s">
        <v>13</v>
      </c>
      <c r="AM65" s="987"/>
      <c r="AN65" s="987"/>
      <c r="AO65" s="987"/>
      <c r="AP65" s="987"/>
      <c r="AQ65" s="987"/>
      <c r="AR65" s="987"/>
      <c r="AS65" s="987"/>
      <c r="AT65" s="987"/>
      <c r="AU65" s="987"/>
      <c r="AV65" s="987"/>
      <c r="AW65" s="987"/>
      <c r="AX65" s="987"/>
      <c r="AY65" s="987"/>
      <c r="AZ65" s="988"/>
      <c r="BA65" s="996"/>
      <c r="BB65" s="996"/>
      <c r="BC65" s="996"/>
      <c r="BD65" s="996"/>
      <c r="BE65" s="1047"/>
      <c r="BF65" s="582" t="s">
        <v>990</v>
      </c>
    </row>
    <row r="66" spans="1:59" ht="22" customHeight="1">
      <c r="A66" s="1063"/>
      <c r="B66" s="959"/>
      <c r="C66" s="960"/>
      <c r="D66" s="960"/>
      <c r="E66" s="960"/>
      <c r="F66" s="960"/>
      <c r="G66" s="960"/>
      <c r="H66" s="960"/>
      <c r="I66" s="960"/>
      <c r="J66" s="961"/>
      <c r="K66" s="959"/>
      <c r="L66" s="960"/>
      <c r="M66" s="960"/>
      <c r="N66" s="961"/>
      <c r="O66" s="1005"/>
      <c r="P66" s="1006"/>
      <c r="Q66" s="1006"/>
      <c r="R66" s="1006"/>
      <c r="S66" s="1006"/>
      <c r="T66" s="1007"/>
      <c r="U66" s="1005"/>
      <c r="V66" s="1006"/>
      <c r="W66" s="1006"/>
      <c r="X66" s="1006"/>
      <c r="Y66" s="1006"/>
      <c r="Z66" s="1007"/>
      <c r="AA66" s="1005"/>
      <c r="AB66" s="1006"/>
      <c r="AC66" s="1006"/>
      <c r="AD66" s="1006"/>
      <c r="AE66" s="1007"/>
      <c r="AF66" s="984" t="s">
        <v>73</v>
      </c>
      <c r="AG66" s="984"/>
      <c r="AH66" s="984"/>
      <c r="AI66" s="984"/>
      <c r="AJ66" s="984"/>
      <c r="AK66" s="985"/>
      <c r="AL66" s="971" t="s">
        <v>13</v>
      </c>
      <c r="AM66" s="972"/>
      <c r="AN66" s="972"/>
      <c r="AO66" s="972"/>
      <c r="AP66" s="972"/>
      <c r="AQ66" s="972"/>
      <c r="AR66" s="972"/>
      <c r="AS66" s="972"/>
      <c r="AT66" s="972"/>
      <c r="AU66" s="972"/>
      <c r="AV66" s="972"/>
      <c r="AW66" s="972"/>
      <c r="AX66" s="972"/>
      <c r="AY66" s="972"/>
      <c r="AZ66" s="973"/>
      <c r="BA66" s="996"/>
      <c r="BB66" s="996"/>
      <c r="BC66" s="996"/>
      <c r="BD66" s="996"/>
      <c r="BE66" s="1047"/>
      <c r="BF66" s="579" t="s">
        <v>995</v>
      </c>
    </row>
    <row r="67" spans="1:59" ht="22" customHeight="1">
      <c r="A67" s="1063"/>
      <c r="B67" s="959"/>
      <c r="C67" s="960"/>
      <c r="D67" s="960"/>
      <c r="E67" s="960"/>
      <c r="F67" s="960"/>
      <c r="G67" s="960"/>
      <c r="H67" s="960"/>
      <c r="I67" s="960"/>
      <c r="J67" s="961"/>
      <c r="K67" s="959"/>
      <c r="L67" s="960"/>
      <c r="M67" s="960"/>
      <c r="N67" s="961"/>
      <c r="O67" s="1005"/>
      <c r="P67" s="1006"/>
      <c r="Q67" s="1006"/>
      <c r="R67" s="1006"/>
      <c r="S67" s="1006"/>
      <c r="T67" s="1007"/>
      <c r="U67" s="1005"/>
      <c r="V67" s="1006"/>
      <c r="W67" s="1006"/>
      <c r="X67" s="1006"/>
      <c r="Y67" s="1006"/>
      <c r="Z67" s="1007"/>
      <c r="AA67" s="1005"/>
      <c r="AB67" s="1006"/>
      <c r="AC67" s="1006"/>
      <c r="AD67" s="1006"/>
      <c r="AE67" s="1007"/>
      <c r="AF67" s="985" t="s">
        <v>74</v>
      </c>
      <c r="AG67" s="996"/>
      <c r="AH67" s="996"/>
      <c r="AI67" s="996"/>
      <c r="AJ67" s="996"/>
      <c r="AK67" s="996"/>
      <c r="AL67" s="971" t="s">
        <v>13</v>
      </c>
      <c r="AM67" s="972"/>
      <c r="AN67" s="972"/>
      <c r="AO67" s="972"/>
      <c r="AP67" s="972"/>
      <c r="AQ67" s="972"/>
      <c r="AR67" s="972"/>
      <c r="AS67" s="972"/>
      <c r="AT67" s="972"/>
      <c r="AU67" s="972"/>
      <c r="AV67" s="972"/>
      <c r="AW67" s="972"/>
      <c r="AX67" s="972"/>
      <c r="AY67" s="972"/>
      <c r="AZ67" s="973"/>
      <c r="BA67" s="996"/>
      <c r="BB67" s="996"/>
      <c r="BC67" s="996"/>
      <c r="BD67" s="996"/>
      <c r="BE67" s="1047"/>
      <c r="BF67" s="579" t="s">
        <v>1397</v>
      </c>
    </row>
    <row r="68" spans="1:59" ht="22" customHeight="1">
      <c r="A68" s="1063"/>
      <c r="B68" s="959"/>
      <c r="C68" s="960"/>
      <c r="D68" s="960"/>
      <c r="E68" s="960"/>
      <c r="F68" s="960"/>
      <c r="G68" s="960"/>
      <c r="H68" s="960"/>
      <c r="I68" s="960"/>
      <c r="J68" s="961"/>
      <c r="K68" s="959"/>
      <c r="L68" s="960"/>
      <c r="M68" s="960"/>
      <c r="N68" s="961"/>
      <c r="O68" s="1005"/>
      <c r="P68" s="1006"/>
      <c r="Q68" s="1006"/>
      <c r="R68" s="1006"/>
      <c r="S68" s="1006"/>
      <c r="T68" s="1007"/>
      <c r="U68" s="1005"/>
      <c r="V68" s="1006"/>
      <c r="W68" s="1006"/>
      <c r="X68" s="1006"/>
      <c r="Y68" s="1006"/>
      <c r="Z68" s="1007"/>
      <c r="AA68" s="1005"/>
      <c r="AB68" s="1006"/>
      <c r="AC68" s="1006"/>
      <c r="AD68" s="1006"/>
      <c r="AE68" s="1007"/>
      <c r="AF68" s="985" t="s">
        <v>75</v>
      </c>
      <c r="AG68" s="996"/>
      <c r="AH68" s="996"/>
      <c r="AI68" s="996"/>
      <c r="AJ68" s="996"/>
      <c r="AK68" s="996"/>
      <c r="AL68" s="986" t="s">
        <v>13</v>
      </c>
      <c r="AM68" s="987"/>
      <c r="AN68" s="987"/>
      <c r="AO68" s="987"/>
      <c r="AP68" s="987"/>
      <c r="AQ68" s="987"/>
      <c r="AR68" s="987"/>
      <c r="AS68" s="987"/>
      <c r="AT68" s="987"/>
      <c r="AU68" s="987"/>
      <c r="AV68" s="987"/>
      <c r="AW68" s="987"/>
      <c r="AX68" s="987"/>
      <c r="AY68" s="987"/>
      <c r="AZ68" s="988"/>
      <c r="BA68" s="996"/>
      <c r="BB68" s="996"/>
      <c r="BC68" s="996"/>
      <c r="BD68" s="996"/>
      <c r="BE68" s="1047"/>
      <c r="BF68" s="582" t="s">
        <v>1005</v>
      </c>
    </row>
    <row r="69" spans="1:59" ht="22" customHeight="1">
      <c r="A69" s="1063"/>
      <c r="B69" s="959"/>
      <c r="C69" s="960"/>
      <c r="D69" s="960"/>
      <c r="E69" s="960"/>
      <c r="F69" s="960"/>
      <c r="G69" s="960"/>
      <c r="H69" s="960"/>
      <c r="I69" s="960"/>
      <c r="J69" s="961"/>
      <c r="K69" s="959"/>
      <c r="L69" s="960"/>
      <c r="M69" s="960"/>
      <c r="N69" s="961"/>
      <c r="O69" s="1005"/>
      <c r="P69" s="1006"/>
      <c r="Q69" s="1006"/>
      <c r="R69" s="1006"/>
      <c r="S69" s="1006"/>
      <c r="T69" s="1007"/>
      <c r="U69" s="1005"/>
      <c r="V69" s="1006"/>
      <c r="W69" s="1006"/>
      <c r="X69" s="1006"/>
      <c r="Y69" s="1006"/>
      <c r="Z69" s="1007"/>
      <c r="AA69" s="1005"/>
      <c r="AB69" s="1006"/>
      <c r="AC69" s="1006"/>
      <c r="AD69" s="1006"/>
      <c r="AE69" s="1007"/>
      <c r="AF69" s="985" t="s">
        <v>76</v>
      </c>
      <c r="AG69" s="996"/>
      <c r="AH69" s="996"/>
      <c r="AI69" s="996"/>
      <c r="AJ69" s="996"/>
      <c r="AK69" s="996"/>
      <c r="AL69" s="1057" t="s">
        <v>77</v>
      </c>
      <c r="AM69" s="1058"/>
      <c r="AN69" s="1058"/>
      <c r="AO69" s="1058"/>
      <c r="AP69" s="1058"/>
      <c r="AQ69" s="1058"/>
      <c r="AR69" s="1058"/>
      <c r="AS69" s="1058"/>
      <c r="AT69" s="1058"/>
      <c r="AU69" s="1058"/>
      <c r="AV69" s="1058"/>
      <c r="AW69" s="1058"/>
      <c r="AX69" s="1058"/>
      <c r="AY69" s="1058"/>
      <c r="AZ69" s="1059"/>
      <c r="BA69" s="996"/>
      <c r="BB69" s="996"/>
      <c r="BC69" s="996"/>
      <c r="BD69" s="996"/>
      <c r="BE69" s="1047"/>
      <c r="BF69" s="579" t="s">
        <v>1397</v>
      </c>
    </row>
    <row r="70" spans="1:59" ht="22" customHeight="1">
      <c r="A70" s="1063"/>
      <c r="B70" s="959"/>
      <c r="C70" s="960"/>
      <c r="D70" s="960"/>
      <c r="E70" s="960"/>
      <c r="F70" s="960"/>
      <c r="G70" s="960"/>
      <c r="H70" s="960"/>
      <c r="I70" s="960"/>
      <c r="J70" s="961"/>
      <c r="K70" s="959"/>
      <c r="L70" s="960"/>
      <c r="M70" s="960"/>
      <c r="N70" s="961"/>
      <c r="O70" s="1005"/>
      <c r="P70" s="1006"/>
      <c r="Q70" s="1006"/>
      <c r="R70" s="1006"/>
      <c r="S70" s="1006"/>
      <c r="T70" s="1007"/>
      <c r="U70" s="1005"/>
      <c r="V70" s="1006"/>
      <c r="W70" s="1006"/>
      <c r="X70" s="1006"/>
      <c r="Y70" s="1006"/>
      <c r="Z70" s="1007"/>
      <c r="AA70" s="1005"/>
      <c r="AB70" s="1006"/>
      <c r="AC70" s="1006"/>
      <c r="AD70" s="1006"/>
      <c r="AE70" s="1007"/>
      <c r="AF70" s="985" t="s">
        <v>55</v>
      </c>
      <c r="AG70" s="996"/>
      <c r="AH70" s="996"/>
      <c r="AI70" s="996"/>
      <c r="AJ70" s="996"/>
      <c r="AK70" s="996"/>
      <c r="AL70" s="971" t="s">
        <v>13</v>
      </c>
      <c r="AM70" s="972"/>
      <c r="AN70" s="972"/>
      <c r="AO70" s="972"/>
      <c r="AP70" s="972"/>
      <c r="AQ70" s="972"/>
      <c r="AR70" s="972"/>
      <c r="AS70" s="972"/>
      <c r="AT70" s="972"/>
      <c r="AU70" s="972"/>
      <c r="AV70" s="972"/>
      <c r="AW70" s="972"/>
      <c r="AX70" s="972"/>
      <c r="AY70" s="972"/>
      <c r="AZ70" s="973"/>
      <c r="BA70" s="996"/>
      <c r="BB70" s="996"/>
      <c r="BC70" s="996"/>
      <c r="BD70" s="996"/>
      <c r="BE70" s="1047"/>
      <c r="BF70" s="579" t="s">
        <v>998</v>
      </c>
    </row>
    <row r="71" spans="1:59" ht="22" customHeight="1">
      <c r="A71" s="1063"/>
      <c r="B71" s="959"/>
      <c r="C71" s="960"/>
      <c r="D71" s="960"/>
      <c r="E71" s="960"/>
      <c r="F71" s="960"/>
      <c r="G71" s="960"/>
      <c r="H71" s="960"/>
      <c r="I71" s="960"/>
      <c r="J71" s="961"/>
      <c r="K71" s="959"/>
      <c r="L71" s="960"/>
      <c r="M71" s="960"/>
      <c r="N71" s="961"/>
      <c r="O71" s="1005"/>
      <c r="P71" s="1006"/>
      <c r="Q71" s="1006"/>
      <c r="R71" s="1006"/>
      <c r="S71" s="1006"/>
      <c r="T71" s="1007"/>
      <c r="U71" s="1005"/>
      <c r="V71" s="1006"/>
      <c r="W71" s="1006"/>
      <c r="X71" s="1006"/>
      <c r="Y71" s="1006"/>
      <c r="Z71" s="1007"/>
      <c r="AA71" s="1005"/>
      <c r="AB71" s="1006"/>
      <c r="AC71" s="1006"/>
      <c r="AD71" s="1006"/>
      <c r="AE71" s="1007"/>
      <c r="AF71" s="985" t="s">
        <v>57</v>
      </c>
      <c r="AG71" s="996"/>
      <c r="AH71" s="996"/>
      <c r="AI71" s="996"/>
      <c r="AJ71" s="996"/>
      <c r="AK71" s="996"/>
      <c r="AL71" s="986" t="s">
        <v>13</v>
      </c>
      <c r="AM71" s="987"/>
      <c r="AN71" s="987"/>
      <c r="AO71" s="987"/>
      <c r="AP71" s="987"/>
      <c r="AQ71" s="987"/>
      <c r="AR71" s="987"/>
      <c r="AS71" s="987"/>
      <c r="AT71" s="987"/>
      <c r="AU71" s="987"/>
      <c r="AV71" s="987"/>
      <c r="AW71" s="987"/>
      <c r="AX71" s="987"/>
      <c r="AY71" s="987"/>
      <c r="AZ71" s="988"/>
      <c r="BA71" s="996"/>
      <c r="BB71" s="996"/>
      <c r="BC71" s="996"/>
      <c r="BD71" s="996"/>
      <c r="BE71" s="1047"/>
      <c r="BF71" s="579" t="s">
        <v>1026</v>
      </c>
    </row>
    <row r="72" spans="1:59" ht="22" customHeight="1">
      <c r="A72" s="1063"/>
      <c r="B72" s="959"/>
      <c r="C72" s="960"/>
      <c r="D72" s="960"/>
      <c r="E72" s="960"/>
      <c r="F72" s="960"/>
      <c r="G72" s="960"/>
      <c r="H72" s="960"/>
      <c r="I72" s="960"/>
      <c r="J72" s="961"/>
      <c r="K72" s="959"/>
      <c r="L72" s="960"/>
      <c r="M72" s="960"/>
      <c r="N72" s="961"/>
      <c r="O72" s="1005"/>
      <c r="P72" s="1006"/>
      <c r="Q72" s="1006"/>
      <c r="R72" s="1006"/>
      <c r="S72" s="1006"/>
      <c r="T72" s="1007"/>
      <c r="U72" s="1005"/>
      <c r="V72" s="1006"/>
      <c r="W72" s="1006"/>
      <c r="X72" s="1006"/>
      <c r="Y72" s="1006"/>
      <c r="Z72" s="1007"/>
      <c r="AA72" s="1005"/>
      <c r="AB72" s="1006"/>
      <c r="AC72" s="1006"/>
      <c r="AD72" s="1006"/>
      <c r="AE72" s="1007"/>
      <c r="AF72" s="985" t="s">
        <v>78</v>
      </c>
      <c r="AG72" s="996"/>
      <c r="AH72" s="996"/>
      <c r="AI72" s="996"/>
      <c r="AJ72" s="996"/>
      <c r="AK72" s="996"/>
      <c r="AL72" s="986" t="s">
        <v>13</v>
      </c>
      <c r="AM72" s="987"/>
      <c r="AN72" s="987"/>
      <c r="AO72" s="987"/>
      <c r="AP72" s="987"/>
      <c r="AQ72" s="987"/>
      <c r="AR72" s="987"/>
      <c r="AS72" s="987"/>
      <c r="AT72" s="987"/>
      <c r="AU72" s="987"/>
      <c r="AV72" s="987"/>
      <c r="AW72" s="987"/>
      <c r="AX72" s="987"/>
      <c r="AY72" s="987"/>
      <c r="AZ72" s="988"/>
      <c r="BA72" s="996"/>
      <c r="BB72" s="996"/>
      <c r="BC72" s="996"/>
      <c r="BD72" s="996"/>
      <c r="BE72" s="1047"/>
      <c r="BF72" s="579" t="s">
        <v>1027</v>
      </c>
      <c r="BG72" s="1" t="s">
        <v>1437</v>
      </c>
    </row>
    <row r="73" spans="1:59" ht="35.15" customHeight="1">
      <c r="A73" s="1063"/>
      <c r="B73" s="959"/>
      <c r="C73" s="960"/>
      <c r="D73" s="960"/>
      <c r="E73" s="960"/>
      <c r="F73" s="960"/>
      <c r="G73" s="960"/>
      <c r="H73" s="960"/>
      <c r="I73" s="960"/>
      <c r="J73" s="961"/>
      <c r="K73" s="959"/>
      <c r="L73" s="960"/>
      <c r="M73" s="960"/>
      <c r="N73" s="961"/>
      <c r="O73" s="1005"/>
      <c r="P73" s="1006"/>
      <c r="Q73" s="1006"/>
      <c r="R73" s="1006"/>
      <c r="S73" s="1006"/>
      <c r="T73" s="1007"/>
      <c r="U73" s="1005"/>
      <c r="V73" s="1006"/>
      <c r="W73" s="1006"/>
      <c r="X73" s="1006"/>
      <c r="Y73" s="1006"/>
      <c r="Z73" s="1007"/>
      <c r="AA73" s="1005"/>
      <c r="AB73" s="1006"/>
      <c r="AC73" s="1006"/>
      <c r="AD73" s="1006"/>
      <c r="AE73" s="1007"/>
      <c r="AF73" s="997" t="s">
        <v>1403</v>
      </c>
      <c r="AG73" s="997"/>
      <c r="AH73" s="997"/>
      <c r="AI73" s="997"/>
      <c r="AJ73" s="997"/>
      <c r="AK73" s="998"/>
      <c r="AL73" s="999" t="s">
        <v>1405</v>
      </c>
      <c r="AM73" s="1000"/>
      <c r="AN73" s="1000"/>
      <c r="AO73" s="1000"/>
      <c r="AP73" s="1000"/>
      <c r="AQ73" s="1000"/>
      <c r="AR73" s="1000"/>
      <c r="AS73" s="1000"/>
      <c r="AT73" s="1000"/>
      <c r="AU73" s="1000"/>
      <c r="AV73" s="1000"/>
      <c r="AW73" s="1000"/>
      <c r="AX73" s="1000"/>
      <c r="AY73" s="1000"/>
      <c r="AZ73" s="1001"/>
      <c r="BA73" s="996"/>
      <c r="BB73" s="996"/>
      <c r="BC73" s="996"/>
      <c r="BD73" s="996"/>
      <c r="BE73" s="1047"/>
      <c r="BF73" s="579" t="s">
        <v>1397</v>
      </c>
    </row>
    <row r="74" spans="1:59" ht="22" customHeight="1">
      <c r="A74" s="1063"/>
      <c r="B74" s="959"/>
      <c r="C74" s="960"/>
      <c r="D74" s="960"/>
      <c r="E74" s="960"/>
      <c r="F74" s="960"/>
      <c r="G74" s="960"/>
      <c r="H74" s="960"/>
      <c r="I74" s="960"/>
      <c r="J74" s="961"/>
      <c r="K74" s="959"/>
      <c r="L74" s="960"/>
      <c r="M74" s="960"/>
      <c r="N74" s="961"/>
      <c r="O74" s="1005"/>
      <c r="P74" s="1006"/>
      <c r="Q74" s="1006"/>
      <c r="R74" s="1006"/>
      <c r="S74" s="1006"/>
      <c r="T74" s="1007"/>
      <c r="U74" s="1005"/>
      <c r="V74" s="1006"/>
      <c r="W74" s="1006"/>
      <c r="X74" s="1006"/>
      <c r="Y74" s="1006"/>
      <c r="Z74" s="1007"/>
      <c r="AA74" s="1005"/>
      <c r="AB74" s="1006"/>
      <c r="AC74" s="1006"/>
      <c r="AD74" s="1006"/>
      <c r="AE74" s="1007"/>
      <c r="AF74" s="984" t="s">
        <v>31</v>
      </c>
      <c r="AG74" s="984"/>
      <c r="AH74" s="984"/>
      <c r="AI74" s="984"/>
      <c r="AJ74" s="984"/>
      <c r="AK74" s="985"/>
      <c r="AL74" s="971" t="s">
        <v>16</v>
      </c>
      <c r="AM74" s="972"/>
      <c r="AN74" s="972"/>
      <c r="AO74" s="972"/>
      <c r="AP74" s="972"/>
      <c r="AQ74" s="972"/>
      <c r="AR74" s="972"/>
      <c r="AS74" s="972"/>
      <c r="AT74" s="972"/>
      <c r="AU74" s="972"/>
      <c r="AV74" s="972"/>
      <c r="AW74" s="972"/>
      <c r="AX74" s="972"/>
      <c r="AY74" s="972"/>
      <c r="AZ74" s="973"/>
      <c r="BA74" s="996"/>
      <c r="BB74" s="996"/>
      <c r="BC74" s="996"/>
      <c r="BD74" s="996"/>
      <c r="BE74" s="1047"/>
      <c r="BF74" s="579" t="s">
        <v>1397</v>
      </c>
    </row>
    <row r="75" spans="1:59" ht="22" customHeight="1">
      <c r="A75" s="1063"/>
      <c r="B75" s="959"/>
      <c r="C75" s="960"/>
      <c r="D75" s="960"/>
      <c r="E75" s="960"/>
      <c r="F75" s="960"/>
      <c r="G75" s="960"/>
      <c r="H75" s="960"/>
      <c r="I75" s="960"/>
      <c r="J75" s="961"/>
      <c r="K75" s="959"/>
      <c r="L75" s="960"/>
      <c r="M75" s="960"/>
      <c r="N75" s="961"/>
      <c r="O75" s="1005"/>
      <c r="P75" s="1006"/>
      <c r="Q75" s="1006"/>
      <c r="R75" s="1006"/>
      <c r="S75" s="1006"/>
      <c r="T75" s="1007"/>
      <c r="U75" s="1005"/>
      <c r="V75" s="1006"/>
      <c r="W75" s="1006"/>
      <c r="X75" s="1006"/>
      <c r="Y75" s="1006"/>
      <c r="Z75" s="1007"/>
      <c r="AA75" s="1005"/>
      <c r="AB75" s="1006"/>
      <c r="AC75" s="1006"/>
      <c r="AD75" s="1006"/>
      <c r="AE75" s="1007"/>
      <c r="AF75" s="984" t="s">
        <v>15</v>
      </c>
      <c r="AG75" s="984"/>
      <c r="AH75" s="984"/>
      <c r="AI75" s="984"/>
      <c r="AJ75" s="984"/>
      <c r="AK75" s="985"/>
      <c r="AL75" s="971" t="s">
        <v>16</v>
      </c>
      <c r="AM75" s="972"/>
      <c r="AN75" s="972"/>
      <c r="AO75" s="972"/>
      <c r="AP75" s="972"/>
      <c r="AQ75" s="972"/>
      <c r="AR75" s="972"/>
      <c r="AS75" s="972"/>
      <c r="AT75" s="972"/>
      <c r="AU75" s="972"/>
      <c r="AV75" s="972"/>
      <c r="AW75" s="972"/>
      <c r="AX75" s="972"/>
      <c r="AY75" s="972"/>
      <c r="AZ75" s="973"/>
      <c r="BA75" s="996"/>
      <c r="BB75" s="996"/>
      <c r="BC75" s="996"/>
      <c r="BD75" s="996"/>
      <c r="BE75" s="1047"/>
      <c r="BF75" s="579" t="s">
        <v>1397</v>
      </c>
    </row>
    <row r="76" spans="1:59" ht="22" customHeight="1">
      <c r="A76" s="1063"/>
      <c r="B76" s="959"/>
      <c r="C76" s="960"/>
      <c r="D76" s="960"/>
      <c r="E76" s="960"/>
      <c r="F76" s="960"/>
      <c r="G76" s="960"/>
      <c r="H76" s="960"/>
      <c r="I76" s="960"/>
      <c r="J76" s="961"/>
      <c r="K76" s="959"/>
      <c r="L76" s="960"/>
      <c r="M76" s="960"/>
      <c r="N76" s="961"/>
      <c r="O76" s="1005"/>
      <c r="P76" s="1006"/>
      <c r="Q76" s="1006"/>
      <c r="R76" s="1006"/>
      <c r="S76" s="1006"/>
      <c r="T76" s="1007"/>
      <c r="U76" s="1005"/>
      <c r="V76" s="1006"/>
      <c r="W76" s="1006"/>
      <c r="X76" s="1006"/>
      <c r="Y76" s="1006"/>
      <c r="Z76" s="1007"/>
      <c r="AA76" s="1005"/>
      <c r="AB76" s="1006"/>
      <c r="AC76" s="1006"/>
      <c r="AD76" s="1006"/>
      <c r="AE76" s="1007"/>
      <c r="AF76" s="984" t="s">
        <v>79</v>
      </c>
      <c r="AG76" s="984"/>
      <c r="AH76" s="984"/>
      <c r="AI76" s="984"/>
      <c r="AJ76" s="984"/>
      <c r="AK76" s="985"/>
      <c r="AL76" s="971" t="s">
        <v>80</v>
      </c>
      <c r="AM76" s="972"/>
      <c r="AN76" s="972"/>
      <c r="AO76" s="972"/>
      <c r="AP76" s="972"/>
      <c r="AQ76" s="972"/>
      <c r="AR76" s="972"/>
      <c r="AS76" s="972"/>
      <c r="AT76" s="972"/>
      <c r="AU76" s="972"/>
      <c r="AV76" s="972"/>
      <c r="AW76" s="972"/>
      <c r="AX76" s="972"/>
      <c r="AY76" s="972"/>
      <c r="AZ76" s="973"/>
      <c r="BA76" s="996"/>
      <c r="BB76" s="996"/>
      <c r="BC76" s="996"/>
      <c r="BD76" s="996"/>
      <c r="BE76" s="1047"/>
      <c r="BF76" s="582" t="s">
        <v>986</v>
      </c>
      <c r="BG76" s="1" t="s">
        <v>987</v>
      </c>
    </row>
    <row r="77" spans="1:59" ht="22" customHeight="1">
      <c r="A77" s="1063"/>
      <c r="B77" s="959"/>
      <c r="C77" s="960"/>
      <c r="D77" s="960"/>
      <c r="E77" s="960"/>
      <c r="F77" s="960"/>
      <c r="G77" s="960"/>
      <c r="H77" s="960"/>
      <c r="I77" s="960"/>
      <c r="J77" s="961"/>
      <c r="K77" s="959"/>
      <c r="L77" s="960"/>
      <c r="M77" s="960"/>
      <c r="N77" s="961"/>
      <c r="O77" s="1005"/>
      <c r="P77" s="1006"/>
      <c r="Q77" s="1006"/>
      <c r="R77" s="1006"/>
      <c r="S77" s="1006"/>
      <c r="T77" s="1007"/>
      <c r="U77" s="1005"/>
      <c r="V77" s="1006"/>
      <c r="W77" s="1006"/>
      <c r="X77" s="1006"/>
      <c r="Y77" s="1006"/>
      <c r="Z77" s="1007"/>
      <c r="AA77" s="1005"/>
      <c r="AB77" s="1006"/>
      <c r="AC77" s="1006"/>
      <c r="AD77" s="1006"/>
      <c r="AE77" s="1007"/>
      <c r="AF77" s="984" t="s">
        <v>17</v>
      </c>
      <c r="AG77" s="984"/>
      <c r="AH77" s="984"/>
      <c r="AI77" s="984"/>
      <c r="AJ77" s="984"/>
      <c r="AK77" s="985"/>
      <c r="AL77" s="971" t="s">
        <v>16</v>
      </c>
      <c r="AM77" s="972"/>
      <c r="AN77" s="972"/>
      <c r="AO77" s="972"/>
      <c r="AP77" s="972"/>
      <c r="AQ77" s="972"/>
      <c r="AR77" s="972"/>
      <c r="AS77" s="972"/>
      <c r="AT77" s="972"/>
      <c r="AU77" s="972"/>
      <c r="AV77" s="972"/>
      <c r="AW77" s="972"/>
      <c r="AX77" s="972"/>
      <c r="AY77" s="972"/>
      <c r="AZ77" s="973"/>
      <c r="BA77" s="996"/>
      <c r="BB77" s="1048"/>
      <c r="BC77" s="1048"/>
      <c r="BD77" s="1048"/>
      <c r="BE77" s="1049"/>
      <c r="BF77" s="582" t="s">
        <v>1024</v>
      </c>
    </row>
    <row r="78" spans="1:59" ht="22" customHeight="1">
      <c r="A78" s="1063"/>
      <c r="B78" s="962"/>
      <c r="C78" s="963"/>
      <c r="D78" s="963"/>
      <c r="E78" s="963"/>
      <c r="F78" s="963"/>
      <c r="G78" s="963"/>
      <c r="H78" s="963"/>
      <c r="I78" s="963"/>
      <c r="J78" s="964"/>
      <c r="K78" s="1054"/>
      <c r="L78" s="1055"/>
      <c r="M78" s="1055"/>
      <c r="N78" s="1056"/>
      <c r="O78" s="1008"/>
      <c r="P78" s="1009"/>
      <c r="Q78" s="1009"/>
      <c r="R78" s="1009"/>
      <c r="S78" s="1009"/>
      <c r="T78" s="1010"/>
      <c r="U78" s="1008"/>
      <c r="V78" s="1009"/>
      <c r="W78" s="1009"/>
      <c r="X78" s="1009"/>
      <c r="Y78" s="1009"/>
      <c r="Z78" s="1010"/>
      <c r="AA78" s="1008"/>
      <c r="AB78" s="1009"/>
      <c r="AC78" s="1009"/>
      <c r="AD78" s="1009"/>
      <c r="AE78" s="1010"/>
      <c r="AF78" s="983" t="s">
        <v>66</v>
      </c>
      <c r="AG78" s="984"/>
      <c r="AH78" s="984"/>
      <c r="AI78" s="984"/>
      <c r="AJ78" s="984"/>
      <c r="AK78" s="985"/>
      <c r="AL78" s="986" t="s">
        <v>11</v>
      </c>
      <c r="AM78" s="987"/>
      <c r="AN78" s="987"/>
      <c r="AO78" s="987"/>
      <c r="AP78" s="987"/>
      <c r="AQ78" s="987"/>
      <c r="AR78" s="987"/>
      <c r="AS78" s="987"/>
      <c r="AT78" s="987"/>
      <c r="AU78" s="987"/>
      <c r="AV78" s="987"/>
      <c r="AW78" s="987"/>
      <c r="AX78" s="987"/>
      <c r="AY78" s="987"/>
      <c r="AZ78" s="988"/>
      <c r="BA78" s="996"/>
      <c r="BB78" s="1048"/>
      <c r="BC78" s="1048"/>
      <c r="BD78" s="1048"/>
      <c r="BE78" s="1049"/>
      <c r="BF78" s="582" t="s">
        <v>994</v>
      </c>
    </row>
    <row r="79" spans="1:59" ht="22" customHeight="1">
      <c r="A79" s="1063"/>
      <c r="B79" s="974" t="s">
        <v>1392</v>
      </c>
      <c r="C79" s="957"/>
      <c r="D79" s="957"/>
      <c r="E79" s="957"/>
      <c r="F79" s="957"/>
      <c r="G79" s="957"/>
      <c r="H79" s="957"/>
      <c r="I79" s="957"/>
      <c r="J79" s="958"/>
      <c r="K79" s="956"/>
      <c r="L79" s="957"/>
      <c r="M79" s="957"/>
      <c r="N79" s="958"/>
      <c r="O79" s="974" t="s">
        <v>82</v>
      </c>
      <c r="P79" s="957"/>
      <c r="Q79" s="957"/>
      <c r="R79" s="957"/>
      <c r="S79" s="957"/>
      <c r="T79" s="958"/>
      <c r="U79" s="974" t="s">
        <v>82</v>
      </c>
      <c r="V79" s="957"/>
      <c r="W79" s="957"/>
      <c r="X79" s="957"/>
      <c r="Y79" s="957"/>
      <c r="Z79" s="958"/>
      <c r="AA79" s="1002"/>
      <c r="AB79" s="1003"/>
      <c r="AC79" s="1003"/>
      <c r="AD79" s="1003"/>
      <c r="AE79" s="1004"/>
      <c r="AF79" s="983" t="s">
        <v>25</v>
      </c>
      <c r="AG79" s="984"/>
      <c r="AH79" s="984"/>
      <c r="AI79" s="984"/>
      <c r="AJ79" s="984"/>
      <c r="AK79" s="985"/>
      <c r="AL79" s="986" t="s">
        <v>13</v>
      </c>
      <c r="AM79" s="987"/>
      <c r="AN79" s="987"/>
      <c r="AO79" s="987"/>
      <c r="AP79" s="987"/>
      <c r="AQ79" s="987"/>
      <c r="AR79" s="987"/>
      <c r="AS79" s="987"/>
      <c r="AT79" s="987"/>
      <c r="AU79" s="987"/>
      <c r="AV79" s="987"/>
      <c r="AW79" s="987"/>
      <c r="AX79" s="987"/>
      <c r="AY79" s="987"/>
      <c r="AZ79" s="988"/>
      <c r="BA79" s="996"/>
      <c r="BB79" s="996"/>
      <c r="BC79" s="996"/>
      <c r="BD79" s="996"/>
      <c r="BE79" s="1047"/>
      <c r="BF79" s="579" t="s">
        <v>1397</v>
      </c>
    </row>
    <row r="80" spans="1:59" ht="22" customHeight="1">
      <c r="A80" s="1063"/>
      <c r="B80" s="959"/>
      <c r="C80" s="960"/>
      <c r="D80" s="960"/>
      <c r="E80" s="960"/>
      <c r="F80" s="960"/>
      <c r="G80" s="960"/>
      <c r="H80" s="960"/>
      <c r="I80" s="960"/>
      <c r="J80" s="961"/>
      <c r="K80" s="959"/>
      <c r="L80" s="960"/>
      <c r="M80" s="960"/>
      <c r="N80" s="961"/>
      <c r="O80" s="959"/>
      <c r="P80" s="960"/>
      <c r="Q80" s="960"/>
      <c r="R80" s="960"/>
      <c r="S80" s="960"/>
      <c r="T80" s="961"/>
      <c r="U80" s="959"/>
      <c r="V80" s="960"/>
      <c r="W80" s="960"/>
      <c r="X80" s="960"/>
      <c r="Y80" s="960"/>
      <c r="Z80" s="961"/>
      <c r="AA80" s="1005"/>
      <c r="AB80" s="1006"/>
      <c r="AC80" s="1006"/>
      <c r="AD80" s="1006"/>
      <c r="AE80" s="1007"/>
      <c r="AF80" s="984" t="s">
        <v>26</v>
      </c>
      <c r="AG80" s="984"/>
      <c r="AH80" s="984"/>
      <c r="AI80" s="984"/>
      <c r="AJ80" s="984"/>
      <c r="AK80" s="985"/>
      <c r="AL80" s="986" t="s">
        <v>13</v>
      </c>
      <c r="AM80" s="987"/>
      <c r="AN80" s="987"/>
      <c r="AO80" s="987"/>
      <c r="AP80" s="987"/>
      <c r="AQ80" s="987"/>
      <c r="AR80" s="987"/>
      <c r="AS80" s="987"/>
      <c r="AT80" s="987"/>
      <c r="AU80" s="987"/>
      <c r="AV80" s="987"/>
      <c r="AW80" s="987"/>
      <c r="AX80" s="987"/>
      <c r="AY80" s="987"/>
      <c r="AZ80" s="988"/>
      <c r="BA80" s="986"/>
      <c r="BB80" s="987"/>
      <c r="BC80" s="987"/>
      <c r="BD80" s="987"/>
      <c r="BE80" s="1046"/>
      <c r="BF80" s="579" t="s">
        <v>1397</v>
      </c>
    </row>
    <row r="81" spans="1:59" ht="22" customHeight="1">
      <c r="A81" s="1063"/>
      <c r="B81" s="959"/>
      <c r="C81" s="960"/>
      <c r="D81" s="960"/>
      <c r="E81" s="960"/>
      <c r="F81" s="960"/>
      <c r="G81" s="960"/>
      <c r="H81" s="960"/>
      <c r="I81" s="960"/>
      <c r="J81" s="961"/>
      <c r="K81" s="959"/>
      <c r="L81" s="960"/>
      <c r="M81" s="960"/>
      <c r="N81" s="961"/>
      <c r="O81" s="959"/>
      <c r="P81" s="960"/>
      <c r="Q81" s="960"/>
      <c r="R81" s="960"/>
      <c r="S81" s="960"/>
      <c r="T81" s="961"/>
      <c r="U81" s="959"/>
      <c r="V81" s="960"/>
      <c r="W81" s="960"/>
      <c r="X81" s="960"/>
      <c r="Y81" s="960"/>
      <c r="Z81" s="961"/>
      <c r="AA81" s="1005"/>
      <c r="AB81" s="1006"/>
      <c r="AC81" s="1006"/>
      <c r="AD81" s="1006"/>
      <c r="AE81" s="1007"/>
      <c r="AF81" s="989" t="s">
        <v>83</v>
      </c>
      <c r="AG81" s="990"/>
      <c r="AH81" s="990"/>
      <c r="AI81" s="990"/>
      <c r="AJ81" s="990"/>
      <c r="AK81" s="1023"/>
      <c r="AL81" s="1057" t="s">
        <v>84</v>
      </c>
      <c r="AM81" s="1058"/>
      <c r="AN81" s="1058"/>
      <c r="AO81" s="1058"/>
      <c r="AP81" s="1058"/>
      <c r="AQ81" s="1058"/>
      <c r="AR81" s="1058"/>
      <c r="AS81" s="1058"/>
      <c r="AT81" s="1058"/>
      <c r="AU81" s="1058"/>
      <c r="AV81" s="1058"/>
      <c r="AW81" s="1058"/>
      <c r="AX81" s="1058"/>
      <c r="AY81" s="1058"/>
      <c r="AZ81" s="1059"/>
      <c r="BA81" s="983"/>
      <c r="BB81" s="984"/>
      <c r="BC81" s="984"/>
      <c r="BD81" s="984"/>
      <c r="BE81" s="994"/>
      <c r="BF81" s="579" t="s">
        <v>1006</v>
      </c>
      <c r="BG81" s="1" t="s">
        <v>1041</v>
      </c>
    </row>
    <row r="82" spans="1:59" ht="22" customHeight="1">
      <c r="A82" s="1063"/>
      <c r="B82" s="959"/>
      <c r="C82" s="960"/>
      <c r="D82" s="960"/>
      <c r="E82" s="960"/>
      <c r="F82" s="960"/>
      <c r="G82" s="960"/>
      <c r="H82" s="960"/>
      <c r="I82" s="960"/>
      <c r="J82" s="961"/>
      <c r="K82" s="959"/>
      <c r="L82" s="960"/>
      <c r="M82" s="960"/>
      <c r="N82" s="961"/>
      <c r="O82" s="959"/>
      <c r="P82" s="960"/>
      <c r="Q82" s="960"/>
      <c r="R82" s="960"/>
      <c r="S82" s="960"/>
      <c r="T82" s="961"/>
      <c r="U82" s="959"/>
      <c r="V82" s="960"/>
      <c r="W82" s="960"/>
      <c r="X82" s="960"/>
      <c r="Y82" s="960"/>
      <c r="Z82" s="961"/>
      <c r="AA82" s="1005"/>
      <c r="AB82" s="1006"/>
      <c r="AC82" s="1006"/>
      <c r="AD82" s="1006"/>
      <c r="AE82" s="1007"/>
      <c r="AF82" s="983" t="s">
        <v>18</v>
      </c>
      <c r="AG82" s="984"/>
      <c r="AH82" s="984"/>
      <c r="AI82" s="984"/>
      <c r="AJ82" s="984"/>
      <c r="AK82" s="985"/>
      <c r="AL82" s="986" t="s">
        <v>11</v>
      </c>
      <c r="AM82" s="987"/>
      <c r="AN82" s="987"/>
      <c r="AO82" s="987"/>
      <c r="AP82" s="987"/>
      <c r="AQ82" s="987"/>
      <c r="AR82" s="987"/>
      <c r="AS82" s="987"/>
      <c r="AT82" s="987"/>
      <c r="AU82" s="987"/>
      <c r="AV82" s="987"/>
      <c r="AW82" s="987"/>
      <c r="AX82" s="987"/>
      <c r="AY82" s="987"/>
      <c r="AZ82" s="988"/>
      <c r="BA82" s="989"/>
      <c r="BB82" s="990"/>
      <c r="BC82" s="990"/>
      <c r="BD82" s="990"/>
      <c r="BE82" s="991"/>
      <c r="BF82" s="579" t="s">
        <v>1397</v>
      </c>
    </row>
    <row r="83" spans="1:59" ht="22" customHeight="1">
      <c r="A83" s="1063"/>
      <c r="B83" s="959"/>
      <c r="C83" s="960"/>
      <c r="D83" s="960"/>
      <c r="E83" s="960"/>
      <c r="F83" s="960"/>
      <c r="G83" s="960"/>
      <c r="H83" s="960"/>
      <c r="I83" s="960"/>
      <c r="J83" s="961"/>
      <c r="K83" s="959"/>
      <c r="L83" s="960"/>
      <c r="M83" s="960"/>
      <c r="N83" s="961"/>
      <c r="O83" s="959"/>
      <c r="P83" s="960"/>
      <c r="Q83" s="960"/>
      <c r="R83" s="960"/>
      <c r="S83" s="960"/>
      <c r="T83" s="961"/>
      <c r="U83" s="959"/>
      <c r="V83" s="960"/>
      <c r="W83" s="960"/>
      <c r="X83" s="960"/>
      <c r="Y83" s="960"/>
      <c r="Z83" s="961"/>
      <c r="AA83" s="1005"/>
      <c r="AB83" s="1006"/>
      <c r="AC83" s="1006"/>
      <c r="AD83" s="1006"/>
      <c r="AE83" s="1007"/>
      <c r="AF83" s="983" t="s">
        <v>12</v>
      </c>
      <c r="AG83" s="984"/>
      <c r="AH83" s="984"/>
      <c r="AI83" s="984"/>
      <c r="AJ83" s="984"/>
      <c r="AK83" s="985"/>
      <c r="AL83" s="986" t="s">
        <v>13</v>
      </c>
      <c r="AM83" s="987"/>
      <c r="AN83" s="987"/>
      <c r="AO83" s="987"/>
      <c r="AP83" s="987"/>
      <c r="AQ83" s="987"/>
      <c r="AR83" s="987"/>
      <c r="AS83" s="987"/>
      <c r="AT83" s="987"/>
      <c r="AU83" s="987"/>
      <c r="AV83" s="987"/>
      <c r="AW83" s="987"/>
      <c r="AX83" s="987"/>
      <c r="AY83" s="987"/>
      <c r="AZ83" s="988"/>
      <c r="BA83" s="989"/>
      <c r="BB83" s="990"/>
      <c r="BC83" s="990"/>
      <c r="BD83" s="990"/>
      <c r="BE83" s="991"/>
      <c r="BF83" s="579" t="s">
        <v>1397</v>
      </c>
    </row>
    <row r="84" spans="1:59" ht="22" customHeight="1">
      <c r="A84" s="1063"/>
      <c r="B84" s="959"/>
      <c r="C84" s="960"/>
      <c r="D84" s="960"/>
      <c r="E84" s="960"/>
      <c r="F84" s="960"/>
      <c r="G84" s="960"/>
      <c r="H84" s="960"/>
      <c r="I84" s="960"/>
      <c r="J84" s="961"/>
      <c r="K84" s="959"/>
      <c r="L84" s="960"/>
      <c r="M84" s="960"/>
      <c r="N84" s="961"/>
      <c r="O84" s="959"/>
      <c r="P84" s="960"/>
      <c r="Q84" s="960"/>
      <c r="R84" s="960"/>
      <c r="S84" s="960"/>
      <c r="T84" s="961"/>
      <c r="U84" s="959"/>
      <c r="V84" s="960"/>
      <c r="W84" s="960"/>
      <c r="X84" s="960"/>
      <c r="Y84" s="960"/>
      <c r="Z84" s="961"/>
      <c r="AA84" s="1005"/>
      <c r="AB84" s="1006"/>
      <c r="AC84" s="1006"/>
      <c r="AD84" s="1006"/>
      <c r="AE84" s="1007"/>
      <c r="AF84" s="984" t="s">
        <v>23</v>
      </c>
      <c r="AG84" s="984"/>
      <c r="AH84" s="984"/>
      <c r="AI84" s="984"/>
      <c r="AJ84" s="984"/>
      <c r="AK84" s="985"/>
      <c r="AL84" s="971" t="s">
        <v>13</v>
      </c>
      <c r="AM84" s="972"/>
      <c r="AN84" s="972"/>
      <c r="AO84" s="972"/>
      <c r="AP84" s="972"/>
      <c r="AQ84" s="972"/>
      <c r="AR84" s="972"/>
      <c r="AS84" s="972"/>
      <c r="AT84" s="972"/>
      <c r="AU84" s="972"/>
      <c r="AV84" s="972"/>
      <c r="AW84" s="972"/>
      <c r="AX84" s="972"/>
      <c r="AY84" s="972"/>
      <c r="AZ84" s="973"/>
      <c r="BA84" s="996"/>
      <c r="BB84" s="996"/>
      <c r="BC84" s="996"/>
      <c r="BD84" s="996"/>
      <c r="BE84" s="1047"/>
      <c r="BF84" s="579" t="s">
        <v>1397</v>
      </c>
    </row>
    <row r="85" spans="1:59" ht="22" customHeight="1">
      <c r="A85" s="1063"/>
      <c r="B85" s="959"/>
      <c r="C85" s="960"/>
      <c r="D85" s="960"/>
      <c r="E85" s="960"/>
      <c r="F85" s="960"/>
      <c r="G85" s="960"/>
      <c r="H85" s="960"/>
      <c r="I85" s="960"/>
      <c r="J85" s="961"/>
      <c r="K85" s="959"/>
      <c r="L85" s="960"/>
      <c r="M85" s="960"/>
      <c r="N85" s="961"/>
      <c r="O85" s="959"/>
      <c r="P85" s="960"/>
      <c r="Q85" s="960"/>
      <c r="R85" s="960"/>
      <c r="S85" s="960"/>
      <c r="T85" s="961"/>
      <c r="U85" s="959"/>
      <c r="V85" s="960"/>
      <c r="W85" s="960"/>
      <c r="X85" s="960"/>
      <c r="Y85" s="960"/>
      <c r="Z85" s="961"/>
      <c r="AA85" s="1005"/>
      <c r="AB85" s="1006"/>
      <c r="AC85" s="1006"/>
      <c r="AD85" s="1006"/>
      <c r="AE85" s="1007"/>
      <c r="AF85" s="984" t="s">
        <v>14</v>
      </c>
      <c r="AG85" s="984"/>
      <c r="AH85" s="984"/>
      <c r="AI85" s="984"/>
      <c r="AJ85" s="984"/>
      <c r="AK85" s="985"/>
      <c r="AL85" s="971" t="s">
        <v>13</v>
      </c>
      <c r="AM85" s="972"/>
      <c r="AN85" s="972"/>
      <c r="AO85" s="972"/>
      <c r="AP85" s="972"/>
      <c r="AQ85" s="972"/>
      <c r="AR85" s="972"/>
      <c r="AS85" s="972"/>
      <c r="AT85" s="972"/>
      <c r="AU85" s="972"/>
      <c r="AV85" s="972"/>
      <c r="AW85" s="972"/>
      <c r="AX85" s="972"/>
      <c r="AY85" s="972"/>
      <c r="AZ85" s="973"/>
      <c r="BA85" s="996"/>
      <c r="BB85" s="996"/>
      <c r="BC85" s="996"/>
      <c r="BD85" s="996"/>
      <c r="BE85" s="1047"/>
      <c r="BF85" s="579" t="s">
        <v>1397</v>
      </c>
    </row>
    <row r="86" spans="1:59" ht="22" customHeight="1">
      <c r="A86" s="1063"/>
      <c r="B86" s="959"/>
      <c r="C86" s="960"/>
      <c r="D86" s="960"/>
      <c r="E86" s="960"/>
      <c r="F86" s="960"/>
      <c r="G86" s="960"/>
      <c r="H86" s="960"/>
      <c r="I86" s="960"/>
      <c r="J86" s="961"/>
      <c r="K86" s="959"/>
      <c r="L86" s="960"/>
      <c r="M86" s="960"/>
      <c r="N86" s="961"/>
      <c r="O86" s="959"/>
      <c r="P86" s="960"/>
      <c r="Q86" s="960"/>
      <c r="R86" s="960"/>
      <c r="S86" s="960"/>
      <c r="T86" s="961"/>
      <c r="U86" s="959"/>
      <c r="V86" s="960"/>
      <c r="W86" s="960"/>
      <c r="X86" s="960"/>
      <c r="Y86" s="960"/>
      <c r="Z86" s="961"/>
      <c r="AA86" s="1005"/>
      <c r="AB86" s="1006"/>
      <c r="AC86" s="1006"/>
      <c r="AD86" s="1006"/>
      <c r="AE86" s="1007"/>
      <c r="AF86" s="992" t="s">
        <v>1408</v>
      </c>
      <c r="AG86" s="992"/>
      <c r="AH86" s="992"/>
      <c r="AI86" s="992"/>
      <c r="AJ86" s="992"/>
      <c r="AK86" s="993"/>
      <c r="AL86" s="971" t="s">
        <v>13</v>
      </c>
      <c r="AM86" s="972"/>
      <c r="AN86" s="972"/>
      <c r="AO86" s="972"/>
      <c r="AP86" s="972"/>
      <c r="AQ86" s="972"/>
      <c r="AR86" s="972"/>
      <c r="AS86" s="972"/>
      <c r="AT86" s="972"/>
      <c r="AU86" s="972"/>
      <c r="AV86" s="972"/>
      <c r="AW86" s="972"/>
      <c r="AX86" s="972"/>
      <c r="AY86" s="972"/>
      <c r="AZ86" s="973"/>
      <c r="BA86" s="996"/>
      <c r="BB86" s="996"/>
      <c r="BC86" s="996"/>
      <c r="BD86" s="996"/>
      <c r="BE86" s="1047"/>
      <c r="BF86" s="579" t="s">
        <v>1397</v>
      </c>
    </row>
    <row r="87" spans="1:59" ht="22" customHeight="1">
      <c r="A87" s="1063"/>
      <c r="B87" s="959"/>
      <c r="C87" s="960"/>
      <c r="D87" s="960"/>
      <c r="E87" s="960"/>
      <c r="F87" s="960"/>
      <c r="G87" s="960"/>
      <c r="H87" s="960"/>
      <c r="I87" s="960"/>
      <c r="J87" s="961"/>
      <c r="K87" s="959"/>
      <c r="L87" s="960"/>
      <c r="M87" s="960"/>
      <c r="N87" s="961"/>
      <c r="O87" s="959"/>
      <c r="P87" s="960"/>
      <c r="Q87" s="960"/>
      <c r="R87" s="960"/>
      <c r="S87" s="960"/>
      <c r="T87" s="961"/>
      <c r="U87" s="959"/>
      <c r="V87" s="960"/>
      <c r="W87" s="960"/>
      <c r="X87" s="960"/>
      <c r="Y87" s="960"/>
      <c r="Z87" s="961"/>
      <c r="AA87" s="1005"/>
      <c r="AB87" s="1006"/>
      <c r="AC87" s="1006"/>
      <c r="AD87" s="1006"/>
      <c r="AE87" s="1007"/>
      <c r="AF87" s="984" t="s">
        <v>85</v>
      </c>
      <c r="AG87" s="984"/>
      <c r="AH87" s="984"/>
      <c r="AI87" s="984"/>
      <c r="AJ87" s="984"/>
      <c r="AK87" s="985"/>
      <c r="AL87" s="971" t="s">
        <v>13</v>
      </c>
      <c r="AM87" s="972"/>
      <c r="AN87" s="972"/>
      <c r="AO87" s="972"/>
      <c r="AP87" s="972"/>
      <c r="AQ87" s="972"/>
      <c r="AR87" s="972"/>
      <c r="AS87" s="972"/>
      <c r="AT87" s="972"/>
      <c r="AU87" s="972"/>
      <c r="AV87" s="972"/>
      <c r="AW87" s="972"/>
      <c r="AX87" s="972"/>
      <c r="AY87" s="972"/>
      <c r="AZ87" s="973"/>
      <c r="BA87" s="996"/>
      <c r="BB87" s="996"/>
      <c r="BC87" s="996"/>
      <c r="BD87" s="996"/>
      <c r="BE87" s="1047"/>
      <c r="BF87" s="579" t="s">
        <v>1007</v>
      </c>
    </row>
    <row r="88" spans="1:59" ht="22" customHeight="1">
      <c r="A88" s="1063"/>
      <c r="B88" s="959"/>
      <c r="C88" s="960"/>
      <c r="D88" s="960"/>
      <c r="E88" s="960"/>
      <c r="F88" s="960"/>
      <c r="G88" s="960"/>
      <c r="H88" s="960"/>
      <c r="I88" s="960"/>
      <c r="J88" s="961"/>
      <c r="K88" s="959"/>
      <c r="L88" s="960"/>
      <c r="M88" s="960"/>
      <c r="N88" s="961"/>
      <c r="O88" s="959"/>
      <c r="P88" s="960"/>
      <c r="Q88" s="960"/>
      <c r="R88" s="960"/>
      <c r="S88" s="960"/>
      <c r="T88" s="961"/>
      <c r="U88" s="959"/>
      <c r="V88" s="960"/>
      <c r="W88" s="960"/>
      <c r="X88" s="960"/>
      <c r="Y88" s="960"/>
      <c r="Z88" s="961"/>
      <c r="AA88" s="1005"/>
      <c r="AB88" s="1006"/>
      <c r="AC88" s="1006"/>
      <c r="AD88" s="1006"/>
      <c r="AE88" s="1007"/>
      <c r="AF88" s="984" t="s">
        <v>52</v>
      </c>
      <c r="AG88" s="984"/>
      <c r="AH88" s="984"/>
      <c r="AI88" s="984"/>
      <c r="AJ88" s="984"/>
      <c r="AK88" s="985"/>
      <c r="AL88" s="971" t="s">
        <v>13</v>
      </c>
      <c r="AM88" s="972"/>
      <c r="AN88" s="972"/>
      <c r="AO88" s="972"/>
      <c r="AP88" s="972"/>
      <c r="AQ88" s="972"/>
      <c r="AR88" s="972"/>
      <c r="AS88" s="972"/>
      <c r="AT88" s="972"/>
      <c r="AU88" s="972"/>
      <c r="AV88" s="972"/>
      <c r="AW88" s="972"/>
      <c r="AX88" s="972"/>
      <c r="AY88" s="972"/>
      <c r="AZ88" s="973"/>
      <c r="BA88" s="996"/>
      <c r="BB88" s="996"/>
      <c r="BC88" s="996"/>
      <c r="BD88" s="996"/>
      <c r="BE88" s="1047"/>
      <c r="BF88" s="579" t="s">
        <v>1397</v>
      </c>
    </row>
    <row r="89" spans="1:59" ht="22" customHeight="1">
      <c r="A89" s="1063"/>
      <c r="B89" s="959"/>
      <c r="C89" s="960"/>
      <c r="D89" s="960"/>
      <c r="E89" s="960"/>
      <c r="F89" s="960"/>
      <c r="G89" s="960"/>
      <c r="H89" s="960"/>
      <c r="I89" s="960"/>
      <c r="J89" s="961"/>
      <c r="K89" s="959"/>
      <c r="L89" s="960"/>
      <c r="M89" s="960"/>
      <c r="N89" s="961"/>
      <c r="O89" s="959"/>
      <c r="P89" s="960"/>
      <c r="Q89" s="960"/>
      <c r="R89" s="960"/>
      <c r="S89" s="960"/>
      <c r="T89" s="961"/>
      <c r="U89" s="959"/>
      <c r="V89" s="960"/>
      <c r="W89" s="960"/>
      <c r="X89" s="960"/>
      <c r="Y89" s="960"/>
      <c r="Z89" s="961"/>
      <c r="AA89" s="1005"/>
      <c r="AB89" s="1006"/>
      <c r="AC89" s="1006"/>
      <c r="AD89" s="1006"/>
      <c r="AE89" s="1007"/>
      <c r="AF89" s="984" t="s">
        <v>86</v>
      </c>
      <c r="AG89" s="984"/>
      <c r="AH89" s="984"/>
      <c r="AI89" s="984"/>
      <c r="AJ89" s="984"/>
      <c r="AK89" s="985"/>
      <c r="AL89" s="971" t="s">
        <v>13</v>
      </c>
      <c r="AM89" s="972"/>
      <c r="AN89" s="972"/>
      <c r="AO89" s="972"/>
      <c r="AP89" s="972"/>
      <c r="AQ89" s="972"/>
      <c r="AR89" s="972"/>
      <c r="AS89" s="972"/>
      <c r="AT89" s="972"/>
      <c r="AU89" s="972"/>
      <c r="AV89" s="972"/>
      <c r="AW89" s="972"/>
      <c r="AX89" s="972"/>
      <c r="AY89" s="972"/>
      <c r="AZ89" s="973"/>
      <c r="BA89" s="996"/>
      <c r="BB89" s="996"/>
      <c r="BC89" s="996"/>
      <c r="BD89" s="996"/>
      <c r="BE89" s="1047"/>
      <c r="BF89" s="579" t="s">
        <v>1397</v>
      </c>
    </row>
    <row r="90" spans="1:59" ht="22" customHeight="1">
      <c r="A90" s="1063"/>
      <c r="B90" s="959"/>
      <c r="C90" s="960"/>
      <c r="D90" s="960"/>
      <c r="E90" s="960"/>
      <c r="F90" s="960"/>
      <c r="G90" s="960"/>
      <c r="H90" s="960"/>
      <c r="I90" s="960"/>
      <c r="J90" s="961"/>
      <c r="K90" s="959"/>
      <c r="L90" s="960"/>
      <c r="M90" s="960"/>
      <c r="N90" s="961"/>
      <c r="O90" s="959"/>
      <c r="P90" s="960"/>
      <c r="Q90" s="960"/>
      <c r="R90" s="960"/>
      <c r="S90" s="960"/>
      <c r="T90" s="961"/>
      <c r="U90" s="959"/>
      <c r="V90" s="960"/>
      <c r="W90" s="960"/>
      <c r="X90" s="960"/>
      <c r="Y90" s="960"/>
      <c r="Z90" s="961"/>
      <c r="AA90" s="1005"/>
      <c r="AB90" s="1006"/>
      <c r="AC90" s="1006"/>
      <c r="AD90" s="1006"/>
      <c r="AE90" s="1007"/>
      <c r="AF90" s="984" t="s">
        <v>53</v>
      </c>
      <c r="AG90" s="984"/>
      <c r="AH90" s="984"/>
      <c r="AI90" s="984"/>
      <c r="AJ90" s="984"/>
      <c r="AK90" s="985"/>
      <c r="AL90" s="971" t="s">
        <v>13</v>
      </c>
      <c r="AM90" s="972"/>
      <c r="AN90" s="972"/>
      <c r="AO90" s="972"/>
      <c r="AP90" s="972"/>
      <c r="AQ90" s="972"/>
      <c r="AR90" s="972"/>
      <c r="AS90" s="972"/>
      <c r="AT90" s="972"/>
      <c r="AU90" s="972"/>
      <c r="AV90" s="972"/>
      <c r="AW90" s="972"/>
      <c r="AX90" s="972"/>
      <c r="AY90" s="972"/>
      <c r="AZ90" s="973"/>
      <c r="BA90" s="996"/>
      <c r="BB90" s="996"/>
      <c r="BC90" s="996"/>
      <c r="BD90" s="996"/>
      <c r="BE90" s="1047"/>
      <c r="BF90" s="579" t="s">
        <v>1011</v>
      </c>
    </row>
    <row r="91" spans="1:59" ht="22" customHeight="1">
      <c r="A91" s="1063"/>
      <c r="B91" s="959"/>
      <c r="C91" s="960"/>
      <c r="D91" s="960"/>
      <c r="E91" s="960"/>
      <c r="F91" s="960"/>
      <c r="G91" s="960"/>
      <c r="H91" s="960"/>
      <c r="I91" s="960"/>
      <c r="J91" s="961"/>
      <c r="K91" s="959"/>
      <c r="L91" s="960"/>
      <c r="M91" s="960"/>
      <c r="N91" s="961"/>
      <c r="O91" s="959"/>
      <c r="P91" s="960"/>
      <c r="Q91" s="960"/>
      <c r="R91" s="960"/>
      <c r="S91" s="960"/>
      <c r="T91" s="961"/>
      <c r="U91" s="959"/>
      <c r="V91" s="960"/>
      <c r="W91" s="960"/>
      <c r="X91" s="960"/>
      <c r="Y91" s="960"/>
      <c r="Z91" s="961"/>
      <c r="AA91" s="1005"/>
      <c r="AB91" s="1006"/>
      <c r="AC91" s="1006"/>
      <c r="AD91" s="1006"/>
      <c r="AE91" s="1007"/>
      <c r="AF91" s="985" t="s">
        <v>50</v>
      </c>
      <c r="AG91" s="996"/>
      <c r="AH91" s="996"/>
      <c r="AI91" s="996"/>
      <c r="AJ91" s="996"/>
      <c r="AK91" s="996"/>
      <c r="AL91" s="986" t="s">
        <v>51</v>
      </c>
      <c r="AM91" s="987"/>
      <c r="AN91" s="987"/>
      <c r="AO91" s="987"/>
      <c r="AP91" s="987"/>
      <c r="AQ91" s="987"/>
      <c r="AR91" s="987"/>
      <c r="AS91" s="987"/>
      <c r="AT91" s="987"/>
      <c r="AU91" s="987"/>
      <c r="AV91" s="987"/>
      <c r="AW91" s="987"/>
      <c r="AX91" s="987"/>
      <c r="AY91" s="987"/>
      <c r="AZ91" s="988"/>
      <c r="BA91" s="996"/>
      <c r="BB91" s="996"/>
      <c r="BC91" s="996"/>
      <c r="BD91" s="996"/>
      <c r="BE91" s="1047"/>
      <c r="BF91" s="579" t="s">
        <v>991</v>
      </c>
    </row>
    <row r="92" spans="1:59" ht="22" customHeight="1">
      <c r="A92" s="1063"/>
      <c r="B92" s="959"/>
      <c r="C92" s="960"/>
      <c r="D92" s="960"/>
      <c r="E92" s="960"/>
      <c r="F92" s="960"/>
      <c r="G92" s="960"/>
      <c r="H92" s="960"/>
      <c r="I92" s="960"/>
      <c r="J92" s="961"/>
      <c r="K92" s="959"/>
      <c r="L92" s="960"/>
      <c r="M92" s="960"/>
      <c r="N92" s="961"/>
      <c r="O92" s="959"/>
      <c r="P92" s="960"/>
      <c r="Q92" s="960"/>
      <c r="R92" s="960"/>
      <c r="S92" s="960"/>
      <c r="T92" s="961"/>
      <c r="U92" s="959"/>
      <c r="V92" s="960"/>
      <c r="W92" s="960"/>
      <c r="X92" s="960"/>
      <c r="Y92" s="960"/>
      <c r="Z92" s="961"/>
      <c r="AA92" s="1005"/>
      <c r="AB92" s="1006"/>
      <c r="AC92" s="1006"/>
      <c r="AD92" s="1006"/>
      <c r="AE92" s="1007"/>
      <c r="AF92" s="984" t="s">
        <v>87</v>
      </c>
      <c r="AG92" s="984"/>
      <c r="AH92" s="984"/>
      <c r="AI92" s="984"/>
      <c r="AJ92" s="984"/>
      <c r="AK92" s="985"/>
      <c r="AL92" s="971" t="s">
        <v>19</v>
      </c>
      <c r="AM92" s="972"/>
      <c r="AN92" s="972"/>
      <c r="AO92" s="972"/>
      <c r="AP92" s="972"/>
      <c r="AQ92" s="972"/>
      <c r="AR92" s="972"/>
      <c r="AS92" s="972"/>
      <c r="AT92" s="972"/>
      <c r="AU92" s="972"/>
      <c r="AV92" s="972"/>
      <c r="AW92" s="972"/>
      <c r="AX92" s="972"/>
      <c r="AY92" s="972"/>
      <c r="AZ92" s="973"/>
      <c r="BA92" s="996"/>
      <c r="BB92" s="996"/>
      <c r="BC92" s="996"/>
      <c r="BD92" s="996"/>
      <c r="BE92" s="1047"/>
      <c r="BF92" s="579" t="s">
        <v>562</v>
      </c>
    </row>
    <row r="93" spans="1:59" ht="22" customHeight="1">
      <c r="A93" s="1063"/>
      <c r="B93" s="959"/>
      <c r="C93" s="960"/>
      <c r="D93" s="960"/>
      <c r="E93" s="960"/>
      <c r="F93" s="960"/>
      <c r="G93" s="960"/>
      <c r="H93" s="960"/>
      <c r="I93" s="960"/>
      <c r="J93" s="961"/>
      <c r="K93" s="959"/>
      <c r="L93" s="960"/>
      <c r="M93" s="960"/>
      <c r="N93" s="961"/>
      <c r="O93" s="959"/>
      <c r="P93" s="960"/>
      <c r="Q93" s="960"/>
      <c r="R93" s="960"/>
      <c r="S93" s="960"/>
      <c r="T93" s="961"/>
      <c r="U93" s="959"/>
      <c r="V93" s="960"/>
      <c r="W93" s="960"/>
      <c r="X93" s="960"/>
      <c r="Y93" s="960"/>
      <c r="Z93" s="961"/>
      <c r="AA93" s="1005"/>
      <c r="AB93" s="1006"/>
      <c r="AC93" s="1006"/>
      <c r="AD93" s="1006"/>
      <c r="AE93" s="1007"/>
      <c r="AF93" s="983" t="s">
        <v>88</v>
      </c>
      <c r="AG93" s="984"/>
      <c r="AH93" s="984"/>
      <c r="AI93" s="984"/>
      <c r="AJ93" s="984"/>
      <c r="AK93" s="985"/>
      <c r="AL93" s="986" t="s">
        <v>89</v>
      </c>
      <c r="AM93" s="987"/>
      <c r="AN93" s="987"/>
      <c r="AO93" s="987"/>
      <c r="AP93" s="987"/>
      <c r="AQ93" s="987"/>
      <c r="AR93" s="987"/>
      <c r="AS93" s="987"/>
      <c r="AT93" s="987"/>
      <c r="AU93" s="987"/>
      <c r="AV93" s="987"/>
      <c r="AW93" s="987"/>
      <c r="AX93" s="987"/>
      <c r="AY93" s="987"/>
      <c r="AZ93" s="988"/>
      <c r="BA93" s="986"/>
      <c r="BB93" s="987"/>
      <c r="BC93" s="987"/>
      <c r="BD93" s="987"/>
      <c r="BE93" s="1046"/>
      <c r="BF93" s="579" t="s">
        <v>1043</v>
      </c>
    </row>
    <row r="94" spans="1:59" ht="22" customHeight="1">
      <c r="A94" s="1063"/>
      <c r="B94" s="959"/>
      <c r="C94" s="960"/>
      <c r="D94" s="960"/>
      <c r="E94" s="960"/>
      <c r="F94" s="960"/>
      <c r="G94" s="960"/>
      <c r="H94" s="960"/>
      <c r="I94" s="960"/>
      <c r="J94" s="961"/>
      <c r="K94" s="959"/>
      <c r="L94" s="960"/>
      <c r="M94" s="960"/>
      <c r="N94" s="961"/>
      <c r="O94" s="959"/>
      <c r="P94" s="960"/>
      <c r="Q94" s="960"/>
      <c r="R94" s="960"/>
      <c r="S94" s="960"/>
      <c r="T94" s="961"/>
      <c r="U94" s="959"/>
      <c r="V94" s="960"/>
      <c r="W94" s="960"/>
      <c r="X94" s="960"/>
      <c r="Y94" s="960"/>
      <c r="Z94" s="961"/>
      <c r="AA94" s="1005"/>
      <c r="AB94" s="1006"/>
      <c r="AC94" s="1006"/>
      <c r="AD94" s="1006"/>
      <c r="AE94" s="1007"/>
      <c r="AF94" s="984" t="s">
        <v>90</v>
      </c>
      <c r="AG94" s="984"/>
      <c r="AH94" s="984"/>
      <c r="AI94" s="984"/>
      <c r="AJ94" s="984"/>
      <c r="AK94" s="985"/>
      <c r="AL94" s="971" t="s">
        <v>13</v>
      </c>
      <c r="AM94" s="972"/>
      <c r="AN94" s="972"/>
      <c r="AO94" s="972"/>
      <c r="AP94" s="972"/>
      <c r="AQ94" s="972"/>
      <c r="AR94" s="972"/>
      <c r="AS94" s="972"/>
      <c r="AT94" s="972"/>
      <c r="AU94" s="972"/>
      <c r="AV94" s="972"/>
      <c r="AW94" s="972"/>
      <c r="AX94" s="972"/>
      <c r="AY94" s="972"/>
      <c r="AZ94" s="973"/>
      <c r="BA94" s="996"/>
      <c r="BB94" s="996"/>
      <c r="BC94" s="996"/>
      <c r="BD94" s="996"/>
      <c r="BE94" s="1047"/>
      <c r="BF94" s="579" t="s">
        <v>1002</v>
      </c>
    </row>
    <row r="95" spans="1:59" ht="22" customHeight="1">
      <c r="A95" s="1063"/>
      <c r="B95" s="959"/>
      <c r="C95" s="960"/>
      <c r="D95" s="960"/>
      <c r="E95" s="960"/>
      <c r="F95" s="960"/>
      <c r="G95" s="960"/>
      <c r="H95" s="960"/>
      <c r="I95" s="960"/>
      <c r="J95" s="961"/>
      <c r="K95" s="959"/>
      <c r="L95" s="960"/>
      <c r="M95" s="960"/>
      <c r="N95" s="961"/>
      <c r="O95" s="959"/>
      <c r="P95" s="960"/>
      <c r="Q95" s="960"/>
      <c r="R95" s="960"/>
      <c r="S95" s="960"/>
      <c r="T95" s="961"/>
      <c r="U95" s="959"/>
      <c r="V95" s="960"/>
      <c r="W95" s="960"/>
      <c r="X95" s="960"/>
      <c r="Y95" s="960"/>
      <c r="Z95" s="961"/>
      <c r="AA95" s="1005"/>
      <c r="AB95" s="1006"/>
      <c r="AC95" s="1006"/>
      <c r="AD95" s="1006"/>
      <c r="AE95" s="1007"/>
      <c r="AF95" s="984" t="s">
        <v>91</v>
      </c>
      <c r="AG95" s="984"/>
      <c r="AH95" s="984"/>
      <c r="AI95" s="984"/>
      <c r="AJ95" s="984"/>
      <c r="AK95" s="985"/>
      <c r="AL95" s="971" t="s">
        <v>13</v>
      </c>
      <c r="AM95" s="972"/>
      <c r="AN95" s="972"/>
      <c r="AO95" s="972"/>
      <c r="AP95" s="972"/>
      <c r="AQ95" s="972"/>
      <c r="AR95" s="972"/>
      <c r="AS95" s="972"/>
      <c r="AT95" s="972"/>
      <c r="AU95" s="972"/>
      <c r="AV95" s="972"/>
      <c r="AW95" s="972"/>
      <c r="AX95" s="972"/>
      <c r="AY95" s="972"/>
      <c r="AZ95" s="973"/>
      <c r="BA95" s="996"/>
      <c r="BB95" s="996"/>
      <c r="BC95" s="996"/>
      <c r="BD95" s="996"/>
      <c r="BE95" s="1047"/>
      <c r="BF95" s="579" t="s">
        <v>1028</v>
      </c>
    </row>
    <row r="96" spans="1:59" ht="35.15" customHeight="1">
      <c r="A96" s="1063"/>
      <c r="B96" s="959"/>
      <c r="C96" s="960"/>
      <c r="D96" s="960"/>
      <c r="E96" s="960"/>
      <c r="F96" s="960"/>
      <c r="G96" s="960"/>
      <c r="H96" s="960"/>
      <c r="I96" s="960"/>
      <c r="J96" s="961"/>
      <c r="K96" s="959"/>
      <c r="L96" s="960"/>
      <c r="M96" s="960"/>
      <c r="N96" s="961"/>
      <c r="O96" s="959"/>
      <c r="P96" s="960"/>
      <c r="Q96" s="960"/>
      <c r="R96" s="960"/>
      <c r="S96" s="960"/>
      <c r="T96" s="961"/>
      <c r="U96" s="959"/>
      <c r="V96" s="960"/>
      <c r="W96" s="960"/>
      <c r="X96" s="960"/>
      <c r="Y96" s="960"/>
      <c r="Z96" s="961"/>
      <c r="AA96" s="1005"/>
      <c r="AB96" s="1006"/>
      <c r="AC96" s="1006"/>
      <c r="AD96" s="1006"/>
      <c r="AE96" s="1007"/>
      <c r="AF96" s="992" t="s">
        <v>1403</v>
      </c>
      <c r="AG96" s="992"/>
      <c r="AH96" s="992"/>
      <c r="AI96" s="992"/>
      <c r="AJ96" s="992"/>
      <c r="AK96" s="993"/>
      <c r="AL96" s="999" t="s">
        <v>1405</v>
      </c>
      <c r="AM96" s="1000"/>
      <c r="AN96" s="1000"/>
      <c r="AO96" s="1000"/>
      <c r="AP96" s="1000"/>
      <c r="AQ96" s="1000"/>
      <c r="AR96" s="1000"/>
      <c r="AS96" s="1000"/>
      <c r="AT96" s="1000"/>
      <c r="AU96" s="1000"/>
      <c r="AV96" s="1000"/>
      <c r="AW96" s="1000"/>
      <c r="AX96" s="1000"/>
      <c r="AY96" s="1000"/>
      <c r="AZ96" s="1001"/>
      <c r="BA96" s="996"/>
      <c r="BB96" s="996"/>
      <c r="BC96" s="996"/>
      <c r="BD96" s="996"/>
      <c r="BE96" s="1047"/>
      <c r="BF96" s="579" t="s">
        <v>1397</v>
      </c>
    </row>
    <row r="97" spans="1:59" ht="22" customHeight="1">
      <c r="A97" s="1063"/>
      <c r="B97" s="959"/>
      <c r="C97" s="960"/>
      <c r="D97" s="960"/>
      <c r="E97" s="960"/>
      <c r="F97" s="960"/>
      <c r="G97" s="960"/>
      <c r="H97" s="960"/>
      <c r="I97" s="960"/>
      <c r="J97" s="961"/>
      <c r="K97" s="1024"/>
      <c r="L97" s="1025"/>
      <c r="M97" s="1025"/>
      <c r="N97" s="1026"/>
      <c r="O97" s="959"/>
      <c r="P97" s="960"/>
      <c r="Q97" s="960"/>
      <c r="R97" s="960"/>
      <c r="S97" s="960"/>
      <c r="T97" s="961"/>
      <c r="U97" s="959"/>
      <c r="V97" s="960"/>
      <c r="W97" s="960"/>
      <c r="X97" s="960"/>
      <c r="Y97" s="960"/>
      <c r="Z97" s="961"/>
      <c r="AA97" s="1005"/>
      <c r="AB97" s="1006"/>
      <c r="AC97" s="1006"/>
      <c r="AD97" s="1006"/>
      <c r="AE97" s="1007"/>
      <c r="AF97" s="983" t="s">
        <v>31</v>
      </c>
      <c r="AG97" s="984"/>
      <c r="AH97" s="984"/>
      <c r="AI97" s="984"/>
      <c r="AJ97" s="984"/>
      <c r="AK97" s="985"/>
      <c r="AL97" s="986" t="s">
        <v>16</v>
      </c>
      <c r="AM97" s="987"/>
      <c r="AN97" s="987"/>
      <c r="AO97" s="987"/>
      <c r="AP97" s="987"/>
      <c r="AQ97" s="987"/>
      <c r="AR97" s="987"/>
      <c r="AS97" s="987"/>
      <c r="AT97" s="987"/>
      <c r="AU97" s="987"/>
      <c r="AV97" s="987"/>
      <c r="AW97" s="987"/>
      <c r="AX97" s="987"/>
      <c r="AY97" s="987"/>
      <c r="AZ97" s="988"/>
      <c r="BA97" s="983"/>
      <c r="BB97" s="984"/>
      <c r="BC97" s="984"/>
      <c r="BD97" s="984"/>
      <c r="BE97" s="994"/>
      <c r="BF97" s="579" t="s">
        <v>1397</v>
      </c>
    </row>
    <row r="98" spans="1:59" ht="22" customHeight="1">
      <c r="A98" s="1063"/>
      <c r="B98" s="959"/>
      <c r="C98" s="960"/>
      <c r="D98" s="960"/>
      <c r="E98" s="960"/>
      <c r="F98" s="960"/>
      <c r="G98" s="960"/>
      <c r="H98" s="960"/>
      <c r="I98" s="960"/>
      <c r="J98" s="961"/>
      <c r="K98" s="1024"/>
      <c r="L98" s="1025"/>
      <c r="M98" s="1025"/>
      <c r="N98" s="1026"/>
      <c r="O98" s="959"/>
      <c r="P98" s="960"/>
      <c r="Q98" s="960"/>
      <c r="R98" s="960"/>
      <c r="S98" s="960"/>
      <c r="T98" s="961"/>
      <c r="U98" s="959"/>
      <c r="V98" s="960"/>
      <c r="W98" s="960"/>
      <c r="X98" s="960"/>
      <c r="Y98" s="960"/>
      <c r="Z98" s="961"/>
      <c r="AA98" s="1005"/>
      <c r="AB98" s="1006"/>
      <c r="AC98" s="1006"/>
      <c r="AD98" s="1006"/>
      <c r="AE98" s="1007"/>
      <c r="AF98" s="983" t="s">
        <v>17</v>
      </c>
      <c r="AG98" s="984"/>
      <c r="AH98" s="984"/>
      <c r="AI98" s="984"/>
      <c r="AJ98" s="984"/>
      <c r="AK98" s="985"/>
      <c r="AL98" s="986" t="s">
        <v>16</v>
      </c>
      <c r="AM98" s="987"/>
      <c r="AN98" s="987"/>
      <c r="AO98" s="987"/>
      <c r="AP98" s="987"/>
      <c r="AQ98" s="987"/>
      <c r="AR98" s="987"/>
      <c r="AS98" s="987"/>
      <c r="AT98" s="987"/>
      <c r="AU98" s="987"/>
      <c r="AV98" s="987"/>
      <c r="AW98" s="987"/>
      <c r="AX98" s="987"/>
      <c r="AY98" s="987"/>
      <c r="AZ98" s="988"/>
      <c r="BA98" s="996"/>
      <c r="BB98" s="1048"/>
      <c r="BC98" s="1048"/>
      <c r="BD98" s="1048"/>
      <c r="BE98" s="1049"/>
      <c r="BF98" s="582" t="s">
        <v>1024</v>
      </c>
    </row>
    <row r="99" spans="1:59" ht="22" customHeight="1">
      <c r="A99" s="1063"/>
      <c r="B99" s="959"/>
      <c r="C99" s="960"/>
      <c r="D99" s="960"/>
      <c r="E99" s="960"/>
      <c r="F99" s="960"/>
      <c r="G99" s="960"/>
      <c r="H99" s="960"/>
      <c r="I99" s="960"/>
      <c r="J99" s="961"/>
      <c r="K99" s="1024"/>
      <c r="L99" s="1025"/>
      <c r="M99" s="1025"/>
      <c r="N99" s="1026"/>
      <c r="O99" s="959"/>
      <c r="P99" s="960"/>
      <c r="Q99" s="960"/>
      <c r="R99" s="960"/>
      <c r="S99" s="960"/>
      <c r="T99" s="961"/>
      <c r="U99" s="959"/>
      <c r="V99" s="960"/>
      <c r="W99" s="960"/>
      <c r="X99" s="960"/>
      <c r="Y99" s="960"/>
      <c r="Z99" s="961"/>
      <c r="AA99" s="1005"/>
      <c r="AB99" s="1006"/>
      <c r="AC99" s="1006"/>
      <c r="AD99" s="1006"/>
      <c r="AE99" s="1007"/>
      <c r="AF99" s="983" t="s">
        <v>92</v>
      </c>
      <c r="AG99" s="984"/>
      <c r="AH99" s="984"/>
      <c r="AI99" s="984"/>
      <c r="AJ99" s="984"/>
      <c r="AK99" s="985"/>
      <c r="AL99" s="986" t="s">
        <v>11</v>
      </c>
      <c r="AM99" s="987"/>
      <c r="AN99" s="987"/>
      <c r="AO99" s="987"/>
      <c r="AP99" s="987"/>
      <c r="AQ99" s="987"/>
      <c r="AR99" s="987"/>
      <c r="AS99" s="987"/>
      <c r="AT99" s="987"/>
      <c r="AU99" s="987"/>
      <c r="AV99" s="987"/>
      <c r="AW99" s="987"/>
      <c r="AX99" s="987"/>
      <c r="AY99" s="987"/>
      <c r="AZ99" s="988"/>
      <c r="BA99" s="996"/>
      <c r="BB99" s="1048"/>
      <c r="BC99" s="1048"/>
      <c r="BD99" s="1048"/>
      <c r="BE99" s="1049"/>
      <c r="BF99" s="582" t="s">
        <v>1009</v>
      </c>
    </row>
    <row r="100" spans="1:59" ht="22" customHeight="1">
      <c r="A100" s="1063"/>
      <c r="B100" s="959"/>
      <c r="C100" s="960"/>
      <c r="D100" s="960"/>
      <c r="E100" s="960"/>
      <c r="F100" s="960"/>
      <c r="G100" s="960"/>
      <c r="H100" s="960"/>
      <c r="I100" s="960"/>
      <c r="J100" s="961"/>
      <c r="K100" s="1024"/>
      <c r="L100" s="1025"/>
      <c r="M100" s="1025"/>
      <c r="N100" s="1026"/>
      <c r="O100" s="959"/>
      <c r="P100" s="960"/>
      <c r="Q100" s="960"/>
      <c r="R100" s="960"/>
      <c r="S100" s="960"/>
      <c r="T100" s="961"/>
      <c r="U100" s="959"/>
      <c r="V100" s="960"/>
      <c r="W100" s="960"/>
      <c r="X100" s="960"/>
      <c r="Y100" s="960"/>
      <c r="Z100" s="961"/>
      <c r="AA100" s="1005"/>
      <c r="AB100" s="1006"/>
      <c r="AC100" s="1006"/>
      <c r="AD100" s="1006"/>
      <c r="AE100" s="1007"/>
      <c r="AF100" s="989" t="s">
        <v>93</v>
      </c>
      <c r="AG100" s="990"/>
      <c r="AH100" s="990"/>
      <c r="AI100" s="990"/>
      <c r="AJ100" s="990"/>
      <c r="AK100" s="1023"/>
      <c r="AL100" s="986" t="s">
        <v>94</v>
      </c>
      <c r="AM100" s="987"/>
      <c r="AN100" s="987"/>
      <c r="AO100" s="987"/>
      <c r="AP100" s="987"/>
      <c r="AQ100" s="987"/>
      <c r="AR100" s="987"/>
      <c r="AS100" s="987"/>
      <c r="AT100" s="987"/>
      <c r="AU100" s="987"/>
      <c r="AV100" s="987"/>
      <c r="AW100" s="987"/>
      <c r="AX100" s="987"/>
      <c r="AY100" s="987"/>
      <c r="AZ100" s="988"/>
      <c r="BA100" s="989"/>
      <c r="BB100" s="990"/>
      <c r="BC100" s="990"/>
      <c r="BD100" s="990"/>
      <c r="BE100" s="991"/>
      <c r="BF100" s="582" t="s">
        <v>1009</v>
      </c>
    </row>
    <row r="101" spans="1:59" ht="22" customHeight="1">
      <c r="A101" s="1063"/>
      <c r="B101" s="959"/>
      <c r="C101" s="960"/>
      <c r="D101" s="960"/>
      <c r="E101" s="960"/>
      <c r="F101" s="960"/>
      <c r="G101" s="960"/>
      <c r="H101" s="960"/>
      <c r="I101" s="960"/>
      <c r="J101" s="961"/>
      <c r="K101" s="1024"/>
      <c r="L101" s="1025"/>
      <c r="M101" s="1025"/>
      <c r="N101" s="1026"/>
      <c r="O101" s="959"/>
      <c r="P101" s="960"/>
      <c r="Q101" s="960"/>
      <c r="R101" s="960"/>
      <c r="S101" s="960"/>
      <c r="T101" s="961"/>
      <c r="U101" s="959"/>
      <c r="V101" s="960"/>
      <c r="W101" s="960"/>
      <c r="X101" s="960"/>
      <c r="Y101" s="960"/>
      <c r="Z101" s="961"/>
      <c r="AA101" s="1005"/>
      <c r="AB101" s="1006"/>
      <c r="AC101" s="1006"/>
      <c r="AD101" s="1006"/>
      <c r="AE101" s="1007"/>
      <c r="AF101" s="989" t="s">
        <v>95</v>
      </c>
      <c r="AG101" s="990"/>
      <c r="AH101" s="990"/>
      <c r="AI101" s="990"/>
      <c r="AJ101" s="990"/>
      <c r="AK101" s="1023"/>
      <c r="AL101" s="986" t="s">
        <v>96</v>
      </c>
      <c r="AM101" s="987"/>
      <c r="AN101" s="987"/>
      <c r="AO101" s="987"/>
      <c r="AP101" s="987"/>
      <c r="AQ101" s="987"/>
      <c r="AR101" s="987"/>
      <c r="AS101" s="987"/>
      <c r="AT101" s="987"/>
      <c r="AU101" s="987"/>
      <c r="AV101" s="987"/>
      <c r="AW101" s="987"/>
      <c r="AX101" s="987"/>
      <c r="AY101" s="987"/>
      <c r="AZ101" s="988"/>
      <c r="BA101" s="989"/>
      <c r="BB101" s="990"/>
      <c r="BC101" s="990"/>
      <c r="BD101" s="990"/>
      <c r="BE101" s="991"/>
      <c r="BF101" s="582" t="s">
        <v>1010</v>
      </c>
      <c r="BG101" s="1" t="s">
        <v>1042</v>
      </c>
    </row>
    <row r="102" spans="1:59" ht="22" customHeight="1">
      <c r="A102" s="1063"/>
      <c r="B102" s="959"/>
      <c r="C102" s="960"/>
      <c r="D102" s="960"/>
      <c r="E102" s="960"/>
      <c r="F102" s="960"/>
      <c r="G102" s="960"/>
      <c r="H102" s="960"/>
      <c r="I102" s="960"/>
      <c r="J102" s="961"/>
      <c r="K102" s="1024"/>
      <c r="L102" s="1025"/>
      <c r="M102" s="1025"/>
      <c r="N102" s="1026"/>
      <c r="O102" s="959"/>
      <c r="P102" s="960"/>
      <c r="Q102" s="960"/>
      <c r="R102" s="960"/>
      <c r="S102" s="960"/>
      <c r="T102" s="961"/>
      <c r="U102" s="959"/>
      <c r="V102" s="960"/>
      <c r="W102" s="960"/>
      <c r="X102" s="960"/>
      <c r="Y102" s="960"/>
      <c r="Z102" s="961"/>
      <c r="AA102" s="1005"/>
      <c r="AB102" s="1006"/>
      <c r="AC102" s="1006"/>
      <c r="AD102" s="1006"/>
      <c r="AE102" s="1007"/>
      <c r="AF102" s="983" t="s">
        <v>66</v>
      </c>
      <c r="AG102" s="984"/>
      <c r="AH102" s="984"/>
      <c r="AI102" s="984"/>
      <c r="AJ102" s="984"/>
      <c r="AK102" s="985"/>
      <c r="AL102" s="986" t="s">
        <v>11</v>
      </c>
      <c r="AM102" s="987"/>
      <c r="AN102" s="987"/>
      <c r="AO102" s="987"/>
      <c r="AP102" s="987"/>
      <c r="AQ102" s="987"/>
      <c r="AR102" s="987"/>
      <c r="AS102" s="987"/>
      <c r="AT102" s="987"/>
      <c r="AU102" s="987"/>
      <c r="AV102" s="987"/>
      <c r="AW102" s="987"/>
      <c r="AX102" s="987"/>
      <c r="AY102" s="987"/>
      <c r="AZ102" s="988"/>
      <c r="BA102" s="996"/>
      <c r="BB102" s="1048"/>
      <c r="BC102" s="1048"/>
      <c r="BD102" s="1048"/>
      <c r="BE102" s="1049"/>
      <c r="BF102" s="582" t="s">
        <v>994</v>
      </c>
    </row>
    <row r="103" spans="1:59" ht="22" customHeight="1">
      <c r="A103" s="1064"/>
      <c r="B103" s="1036"/>
      <c r="C103" s="1037"/>
      <c r="D103" s="1037"/>
      <c r="E103" s="1037"/>
      <c r="F103" s="1037"/>
      <c r="G103" s="1037"/>
      <c r="H103" s="1037"/>
      <c r="I103" s="1037"/>
      <c r="J103" s="1038"/>
      <c r="K103" s="1054"/>
      <c r="L103" s="1055"/>
      <c r="M103" s="1055"/>
      <c r="N103" s="1056"/>
      <c r="O103" s="962"/>
      <c r="P103" s="963"/>
      <c r="Q103" s="963"/>
      <c r="R103" s="963"/>
      <c r="S103" s="963"/>
      <c r="T103" s="964"/>
      <c r="U103" s="962"/>
      <c r="V103" s="963"/>
      <c r="W103" s="963"/>
      <c r="X103" s="963"/>
      <c r="Y103" s="963"/>
      <c r="Z103" s="964"/>
      <c r="AA103" s="1033"/>
      <c r="AB103" s="1034"/>
      <c r="AC103" s="1034"/>
      <c r="AD103" s="1034"/>
      <c r="AE103" s="1035"/>
      <c r="AF103" s="983" t="s">
        <v>67</v>
      </c>
      <c r="AG103" s="984"/>
      <c r="AH103" s="984"/>
      <c r="AI103" s="984"/>
      <c r="AJ103" s="984"/>
      <c r="AK103" s="985"/>
      <c r="AL103" s="986" t="s">
        <v>11</v>
      </c>
      <c r="AM103" s="987"/>
      <c r="AN103" s="987"/>
      <c r="AO103" s="987"/>
      <c r="AP103" s="987"/>
      <c r="AQ103" s="987"/>
      <c r="AR103" s="987"/>
      <c r="AS103" s="987"/>
      <c r="AT103" s="987"/>
      <c r="AU103" s="987"/>
      <c r="AV103" s="987"/>
      <c r="AW103" s="987"/>
      <c r="AX103" s="987"/>
      <c r="AY103" s="987"/>
      <c r="AZ103" s="988"/>
      <c r="BA103" s="996"/>
      <c r="BB103" s="1048"/>
      <c r="BC103" s="1048"/>
      <c r="BD103" s="1048"/>
      <c r="BE103" s="1049"/>
      <c r="BF103" s="582" t="s">
        <v>993</v>
      </c>
    </row>
    <row r="104" spans="1:59" ht="22" customHeight="1">
      <c r="A104" s="954" t="s">
        <v>97</v>
      </c>
      <c r="B104" s="956" t="s">
        <v>98</v>
      </c>
      <c r="C104" s="957"/>
      <c r="D104" s="957"/>
      <c r="E104" s="957"/>
      <c r="F104" s="957"/>
      <c r="G104" s="957"/>
      <c r="H104" s="957"/>
      <c r="I104" s="957"/>
      <c r="J104" s="958"/>
      <c r="K104" s="965"/>
      <c r="L104" s="966"/>
      <c r="M104" s="966"/>
      <c r="N104" s="967"/>
      <c r="O104" s="974" t="s">
        <v>99</v>
      </c>
      <c r="P104" s="975"/>
      <c r="Q104" s="975"/>
      <c r="R104" s="975"/>
      <c r="S104" s="975"/>
      <c r="T104" s="976"/>
      <c r="U104" s="974" t="s">
        <v>99</v>
      </c>
      <c r="V104" s="975"/>
      <c r="W104" s="975"/>
      <c r="X104" s="975"/>
      <c r="Y104" s="975"/>
      <c r="Z104" s="976"/>
      <c r="AA104" s="945"/>
      <c r="AB104" s="946"/>
      <c r="AC104" s="946"/>
      <c r="AD104" s="946"/>
      <c r="AE104" s="947"/>
      <c r="AF104" s="996" t="s">
        <v>35</v>
      </c>
      <c r="AG104" s="996"/>
      <c r="AH104" s="996"/>
      <c r="AI104" s="996"/>
      <c r="AJ104" s="996"/>
      <c r="AK104" s="996"/>
      <c r="AL104" s="986" t="s">
        <v>100</v>
      </c>
      <c r="AM104" s="987"/>
      <c r="AN104" s="987"/>
      <c r="AO104" s="987"/>
      <c r="AP104" s="987"/>
      <c r="AQ104" s="987"/>
      <c r="AR104" s="987"/>
      <c r="AS104" s="987"/>
      <c r="AT104" s="987"/>
      <c r="AU104" s="987"/>
      <c r="AV104" s="987"/>
      <c r="AW104" s="987"/>
      <c r="AX104" s="987"/>
      <c r="AY104" s="987"/>
      <c r="AZ104" s="988"/>
      <c r="BA104" s="996"/>
      <c r="BB104" s="996"/>
      <c r="BC104" s="996"/>
      <c r="BD104" s="996"/>
      <c r="BE104" s="1047"/>
      <c r="BF104" s="579" t="s">
        <v>1397</v>
      </c>
    </row>
    <row r="105" spans="1:59" ht="22" customHeight="1">
      <c r="A105" s="955"/>
      <c r="B105" s="959"/>
      <c r="C105" s="960"/>
      <c r="D105" s="960"/>
      <c r="E105" s="960"/>
      <c r="F105" s="960"/>
      <c r="G105" s="960"/>
      <c r="H105" s="960"/>
      <c r="I105" s="960"/>
      <c r="J105" s="961"/>
      <c r="K105" s="968"/>
      <c r="L105" s="969"/>
      <c r="M105" s="969"/>
      <c r="N105" s="970"/>
      <c r="O105" s="977"/>
      <c r="P105" s="978"/>
      <c r="Q105" s="978"/>
      <c r="R105" s="978"/>
      <c r="S105" s="978"/>
      <c r="T105" s="979"/>
      <c r="U105" s="977"/>
      <c r="V105" s="978"/>
      <c r="W105" s="978"/>
      <c r="X105" s="978"/>
      <c r="Y105" s="978"/>
      <c r="Z105" s="979"/>
      <c r="AA105" s="948"/>
      <c r="AB105" s="949"/>
      <c r="AC105" s="949"/>
      <c r="AD105" s="949"/>
      <c r="AE105" s="950"/>
      <c r="AF105" s="985" t="s">
        <v>101</v>
      </c>
      <c r="AG105" s="996"/>
      <c r="AH105" s="996"/>
      <c r="AI105" s="996"/>
      <c r="AJ105" s="996"/>
      <c r="AK105" s="996"/>
      <c r="AL105" s="971" t="s">
        <v>102</v>
      </c>
      <c r="AM105" s="972"/>
      <c r="AN105" s="972"/>
      <c r="AO105" s="972"/>
      <c r="AP105" s="972"/>
      <c r="AQ105" s="972"/>
      <c r="AR105" s="972"/>
      <c r="AS105" s="972"/>
      <c r="AT105" s="972"/>
      <c r="AU105" s="972"/>
      <c r="AV105" s="972"/>
      <c r="AW105" s="972"/>
      <c r="AX105" s="972"/>
      <c r="AY105" s="972"/>
      <c r="AZ105" s="973"/>
      <c r="BA105" s="996"/>
      <c r="BB105" s="996"/>
      <c r="BC105" s="996"/>
      <c r="BD105" s="996"/>
      <c r="BE105" s="1047"/>
      <c r="BF105" s="579" t="s">
        <v>1397</v>
      </c>
    </row>
    <row r="106" spans="1:59" ht="22" customHeight="1">
      <c r="A106" s="955"/>
      <c r="B106" s="959"/>
      <c r="C106" s="960"/>
      <c r="D106" s="960"/>
      <c r="E106" s="960"/>
      <c r="F106" s="960"/>
      <c r="G106" s="960"/>
      <c r="H106" s="960"/>
      <c r="I106" s="960"/>
      <c r="J106" s="961"/>
      <c r="K106" s="968"/>
      <c r="L106" s="969"/>
      <c r="M106" s="969"/>
      <c r="N106" s="970"/>
      <c r="O106" s="977"/>
      <c r="P106" s="978"/>
      <c r="Q106" s="978"/>
      <c r="R106" s="978"/>
      <c r="S106" s="978"/>
      <c r="T106" s="979"/>
      <c r="U106" s="977"/>
      <c r="V106" s="978"/>
      <c r="W106" s="978"/>
      <c r="X106" s="978"/>
      <c r="Y106" s="978"/>
      <c r="Z106" s="979"/>
      <c r="AA106" s="948"/>
      <c r="AB106" s="949"/>
      <c r="AC106" s="949"/>
      <c r="AD106" s="949"/>
      <c r="AE106" s="950"/>
      <c r="AF106" s="1052" t="s">
        <v>103</v>
      </c>
      <c r="AG106" s="1052"/>
      <c r="AH106" s="1052"/>
      <c r="AI106" s="1052"/>
      <c r="AJ106" s="1052"/>
      <c r="AK106" s="1053"/>
      <c r="AL106" s="971" t="s">
        <v>102</v>
      </c>
      <c r="AM106" s="972"/>
      <c r="AN106" s="972"/>
      <c r="AO106" s="972"/>
      <c r="AP106" s="972"/>
      <c r="AQ106" s="972"/>
      <c r="AR106" s="972"/>
      <c r="AS106" s="972"/>
      <c r="AT106" s="972"/>
      <c r="AU106" s="972"/>
      <c r="AV106" s="972"/>
      <c r="AW106" s="972"/>
      <c r="AX106" s="972"/>
      <c r="AY106" s="972"/>
      <c r="AZ106" s="973"/>
      <c r="BA106" s="996"/>
      <c r="BB106" s="1048"/>
      <c r="BC106" s="1048"/>
      <c r="BD106" s="1048"/>
      <c r="BE106" s="1049"/>
      <c r="BF106" s="579" t="s">
        <v>1397</v>
      </c>
    </row>
    <row r="107" spans="1:59" ht="22" customHeight="1">
      <c r="A107" s="955"/>
      <c r="B107" s="959"/>
      <c r="C107" s="960"/>
      <c r="D107" s="960"/>
      <c r="E107" s="960"/>
      <c r="F107" s="960"/>
      <c r="G107" s="960"/>
      <c r="H107" s="960"/>
      <c r="I107" s="960"/>
      <c r="J107" s="961"/>
      <c r="K107" s="968"/>
      <c r="L107" s="969"/>
      <c r="M107" s="969"/>
      <c r="N107" s="970"/>
      <c r="O107" s="977"/>
      <c r="P107" s="978"/>
      <c r="Q107" s="978"/>
      <c r="R107" s="978"/>
      <c r="S107" s="978"/>
      <c r="T107" s="979"/>
      <c r="U107" s="977"/>
      <c r="V107" s="978"/>
      <c r="W107" s="978"/>
      <c r="X107" s="978"/>
      <c r="Y107" s="978"/>
      <c r="Z107" s="979"/>
      <c r="AA107" s="948"/>
      <c r="AB107" s="949"/>
      <c r="AC107" s="949"/>
      <c r="AD107" s="949"/>
      <c r="AE107" s="950"/>
      <c r="AF107" s="984" t="s">
        <v>25</v>
      </c>
      <c r="AG107" s="984"/>
      <c r="AH107" s="984"/>
      <c r="AI107" s="984"/>
      <c r="AJ107" s="984"/>
      <c r="AK107" s="985"/>
      <c r="AL107" s="971" t="s">
        <v>13</v>
      </c>
      <c r="AM107" s="972"/>
      <c r="AN107" s="972"/>
      <c r="AO107" s="972"/>
      <c r="AP107" s="972"/>
      <c r="AQ107" s="972"/>
      <c r="AR107" s="972"/>
      <c r="AS107" s="972"/>
      <c r="AT107" s="972"/>
      <c r="AU107" s="972"/>
      <c r="AV107" s="972"/>
      <c r="AW107" s="972"/>
      <c r="AX107" s="972"/>
      <c r="AY107" s="972"/>
      <c r="AZ107" s="973"/>
      <c r="BA107" s="996"/>
      <c r="BB107" s="996"/>
      <c r="BC107" s="996"/>
      <c r="BD107" s="996"/>
      <c r="BE107" s="1047"/>
      <c r="BF107" s="579" t="s">
        <v>1397</v>
      </c>
    </row>
    <row r="108" spans="1:59" ht="22" customHeight="1">
      <c r="A108" s="955"/>
      <c r="B108" s="959"/>
      <c r="C108" s="960"/>
      <c r="D108" s="960"/>
      <c r="E108" s="960"/>
      <c r="F108" s="960"/>
      <c r="G108" s="960"/>
      <c r="H108" s="960"/>
      <c r="I108" s="960"/>
      <c r="J108" s="961"/>
      <c r="K108" s="968"/>
      <c r="L108" s="969"/>
      <c r="M108" s="969"/>
      <c r="N108" s="970"/>
      <c r="O108" s="977"/>
      <c r="P108" s="978"/>
      <c r="Q108" s="978"/>
      <c r="R108" s="978"/>
      <c r="S108" s="978"/>
      <c r="T108" s="979"/>
      <c r="U108" s="977"/>
      <c r="V108" s="978"/>
      <c r="W108" s="978"/>
      <c r="X108" s="978"/>
      <c r="Y108" s="978"/>
      <c r="Z108" s="979"/>
      <c r="AA108" s="948"/>
      <c r="AB108" s="949"/>
      <c r="AC108" s="949"/>
      <c r="AD108" s="949"/>
      <c r="AE108" s="950"/>
      <c r="AF108" s="985" t="s">
        <v>26</v>
      </c>
      <c r="AG108" s="996"/>
      <c r="AH108" s="996"/>
      <c r="AI108" s="996"/>
      <c r="AJ108" s="996"/>
      <c r="AK108" s="996"/>
      <c r="AL108" s="971" t="s">
        <v>13</v>
      </c>
      <c r="AM108" s="972"/>
      <c r="AN108" s="972"/>
      <c r="AO108" s="972"/>
      <c r="AP108" s="972"/>
      <c r="AQ108" s="972"/>
      <c r="AR108" s="972"/>
      <c r="AS108" s="972"/>
      <c r="AT108" s="972"/>
      <c r="AU108" s="972"/>
      <c r="AV108" s="972"/>
      <c r="AW108" s="972"/>
      <c r="AX108" s="972"/>
      <c r="AY108" s="972"/>
      <c r="AZ108" s="973"/>
      <c r="BA108" s="996"/>
      <c r="BB108" s="996"/>
      <c r="BC108" s="996"/>
      <c r="BD108" s="996"/>
      <c r="BE108" s="1047"/>
      <c r="BF108" s="579" t="s">
        <v>1397</v>
      </c>
    </row>
    <row r="109" spans="1:59" ht="22" customHeight="1">
      <c r="A109" s="955"/>
      <c r="B109" s="959"/>
      <c r="C109" s="960"/>
      <c r="D109" s="960"/>
      <c r="E109" s="960"/>
      <c r="F109" s="960"/>
      <c r="G109" s="960"/>
      <c r="H109" s="960"/>
      <c r="I109" s="960"/>
      <c r="J109" s="961"/>
      <c r="K109" s="968"/>
      <c r="L109" s="969"/>
      <c r="M109" s="969"/>
      <c r="N109" s="970"/>
      <c r="O109" s="977"/>
      <c r="P109" s="978"/>
      <c r="Q109" s="978"/>
      <c r="R109" s="978"/>
      <c r="S109" s="978"/>
      <c r="T109" s="979"/>
      <c r="U109" s="977"/>
      <c r="V109" s="978"/>
      <c r="W109" s="978"/>
      <c r="X109" s="978"/>
      <c r="Y109" s="978"/>
      <c r="Z109" s="979"/>
      <c r="AA109" s="948"/>
      <c r="AB109" s="949"/>
      <c r="AC109" s="949"/>
      <c r="AD109" s="949"/>
      <c r="AE109" s="950"/>
      <c r="AF109" s="985" t="s">
        <v>27</v>
      </c>
      <c r="AG109" s="996"/>
      <c r="AH109" s="996"/>
      <c r="AI109" s="996"/>
      <c r="AJ109" s="996"/>
      <c r="AK109" s="996"/>
      <c r="AL109" s="986" t="s">
        <v>13</v>
      </c>
      <c r="AM109" s="987"/>
      <c r="AN109" s="987"/>
      <c r="AO109" s="987"/>
      <c r="AP109" s="987"/>
      <c r="AQ109" s="987"/>
      <c r="AR109" s="987"/>
      <c r="AS109" s="987"/>
      <c r="AT109" s="987"/>
      <c r="AU109" s="987"/>
      <c r="AV109" s="987"/>
      <c r="AW109" s="987"/>
      <c r="AX109" s="987"/>
      <c r="AY109" s="987"/>
      <c r="AZ109" s="988"/>
      <c r="BA109" s="996"/>
      <c r="BB109" s="996"/>
      <c r="BC109" s="996"/>
      <c r="BD109" s="996"/>
      <c r="BE109" s="1047"/>
      <c r="BF109" s="579" t="s">
        <v>1397</v>
      </c>
    </row>
    <row r="110" spans="1:59" ht="22" customHeight="1">
      <c r="A110" s="955"/>
      <c r="B110" s="959"/>
      <c r="C110" s="960"/>
      <c r="D110" s="960"/>
      <c r="E110" s="960"/>
      <c r="F110" s="960"/>
      <c r="G110" s="960"/>
      <c r="H110" s="960"/>
      <c r="I110" s="960"/>
      <c r="J110" s="961"/>
      <c r="K110" s="968"/>
      <c r="L110" s="969"/>
      <c r="M110" s="969"/>
      <c r="N110" s="970"/>
      <c r="O110" s="977"/>
      <c r="P110" s="978"/>
      <c r="Q110" s="978"/>
      <c r="R110" s="978"/>
      <c r="S110" s="978"/>
      <c r="T110" s="979"/>
      <c r="U110" s="977"/>
      <c r="V110" s="978"/>
      <c r="W110" s="978"/>
      <c r="X110" s="978"/>
      <c r="Y110" s="978"/>
      <c r="Z110" s="979"/>
      <c r="AA110" s="948"/>
      <c r="AB110" s="949"/>
      <c r="AC110" s="949"/>
      <c r="AD110" s="949"/>
      <c r="AE110" s="950"/>
      <c r="AF110" s="985" t="s">
        <v>104</v>
      </c>
      <c r="AG110" s="996"/>
      <c r="AH110" s="996"/>
      <c r="AI110" s="996"/>
      <c r="AJ110" s="996"/>
      <c r="AK110" s="996"/>
      <c r="AL110" s="986" t="s">
        <v>105</v>
      </c>
      <c r="AM110" s="987"/>
      <c r="AN110" s="987"/>
      <c r="AO110" s="987"/>
      <c r="AP110" s="987"/>
      <c r="AQ110" s="987"/>
      <c r="AR110" s="987"/>
      <c r="AS110" s="987"/>
      <c r="AT110" s="987"/>
      <c r="AU110" s="987"/>
      <c r="AV110" s="987"/>
      <c r="AW110" s="987"/>
      <c r="AX110" s="987"/>
      <c r="AY110" s="987"/>
      <c r="AZ110" s="988"/>
      <c r="BA110" s="996"/>
      <c r="BB110" s="996"/>
      <c r="BC110" s="996"/>
      <c r="BD110" s="996"/>
      <c r="BE110" s="1047"/>
      <c r="BF110" s="579" t="s">
        <v>1395</v>
      </c>
    </row>
    <row r="111" spans="1:59" ht="22" customHeight="1">
      <c r="A111" s="955"/>
      <c r="B111" s="959"/>
      <c r="C111" s="960"/>
      <c r="D111" s="960"/>
      <c r="E111" s="960"/>
      <c r="F111" s="960"/>
      <c r="G111" s="960"/>
      <c r="H111" s="960"/>
      <c r="I111" s="960"/>
      <c r="J111" s="961"/>
      <c r="K111" s="968"/>
      <c r="L111" s="969"/>
      <c r="M111" s="969"/>
      <c r="N111" s="970"/>
      <c r="O111" s="977"/>
      <c r="P111" s="978"/>
      <c r="Q111" s="978"/>
      <c r="R111" s="978"/>
      <c r="S111" s="978"/>
      <c r="T111" s="979"/>
      <c r="U111" s="977"/>
      <c r="V111" s="978"/>
      <c r="W111" s="978"/>
      <c r="X111" s="978"/>
      <c r="Y111" s="978"/>
      <c r="Z111" s="979"/>
      <c r="AA111" s="948"/>
      <c r="AB111" s="949"/>
      <c r="AC111" s="949"/>
      <c r="AD111" s="949"/>
      <c r="AE111" s="950"/>
      <c r="AF111" s="983" t="s">
        <v>106</v>
      </c>
      <c r="AG111" s="984"/>
      <c r="AH111" s="984"/>
      <c r="AI111" s="984"/>
      <c r="AJ111" s="984"/>
      <c r="AK111" s="985"/>
      <c r="AL111" s="986" t="s">
        <v>44</v>
      </c>
      <c r="AM111" s="987"/>
      <c r="AN111" s="987"/>
      <c r="AO111" s="987"/>
      <c r="AP111" s="987"/>
      <c r="AQ111" s="987"/>
      <c r="AR111" s="987"/>
      <c r="AS111" s="987"/>
      <c r="AT111" s="987"/>
      <c r="AU111" s="987"/>
      <c r="AV111" s="987"/>
      <c r="AW111" s="987"/>
      <c r="AX111" s="987"/>
      <c r="AY111" s="987"/>
      <c r="AZ111" s="988"/>
      <c r="BA111" s="989"/>
      <c r="BB111" s="990"/>
      <c r="BC111" s="990"/>
      <c r="BD111" s="990"/>
      <c r="BE111" s="991"/>
      <c r="BF111" s="579" t="s">
        <v>1397</v>
      </c>
    </row>
    <row r="112" spans="1:59" ht="22" customHeight="1">
      <c r="A112" s="955"/>
      <c r="B112" s="959"/>
      <c r="C112" s="960"/>
      <c r="D112" s="960"/>
      <c r="E112" s="960"/>
      <c r="F112" s="960"/>
      <c r="G112" s="960"/>
      <c r="H112" s="960"/>
      <c r="I112" s="960"/>
      <c r="J112" s="961"/>
      <c r="K112" s="968"/>
      <c r="L112" s="969"/>
      <c r="M112" s="969"/>
      <c r="N112" s="970"/>
      <c r="O112" s="977"/>
      <c r="P112" s="978"/>
      <c r="Q112" s="978"/>
      <c r="R112" s="978"/>
      <c r="S112" s="978"/>
      <c r="T112" s="979"/>
      <c r="U112" s="977"/>
      <c r="V112" s="978"/>
      <c r="W112" s="978"/>
      <c r="X112" s="978"/>
      <c r="Y112" s="978"/>
      <c r="Z112" s="979"/>
      <c r="AA112" s="948"/>
      <c r="AB112" s="949"/>
      <c r="AC112" s="949"/>
      <c r="AD112" s="949"/>
      <c r="AE112" s="950"/>
      <c r="AF112" s="983" t="s">
        <v>12</v>
      </c>
      <c r="AG112" s="984"/>
      <c r="AH112" s="984"/>
      <c r="AI112" s="984"/>
      <c r="AJ112" s="984"/>
      <c r="AK112" s="985"/>
      <c r="AL112" s="986" t="s">
        <v>13</v>
      </c>
      <c r="AM112" s="987"/>
      <c r="AN112" s="987"/>
      <c r="AO112" s="987"/>
      <c r="AP112" s="987"/>
      <c r="AQ112" s="987"/>
      <c r="AR112" s="987"/>
      <c r="AS112" s="987"/>
      <c r="AT112" s="987"/>
      <c r="AU112" s="987"/>
      <c r="AV112" s="987"/>
      <c r="AW112" s="987"/>
      <c r="AX112" s="987"/>
      <c r="AY112" s="987"/>
      <c r="AZ112" s="988"/>
      <c r="BA112" s="989"/>
      <c r="BB112" s="990"/>
      <c r="BC112" s="990"/>
      <c r="BD112" s="990"/>
      <c r="BE112" s="991"/>
      <c r="BF112" s="579" t="s">
        <v>1397</v>
      </c>
    </row>
    <row r="113" spans="1:58" ht="22" customHeight="1">
      <c r="A113" s="955"/>
      <c r="B113" s="959"/>
      <c r="C113" s="960"/>
      <c r="D113" s="960"/>
      <c r="E113" s="960"/>
      <c r="F113" s="960"/>
      <c r="G113" s="960"/>
      <c r="H113" s="960"/>
      <c r="I113" s="960"/>
      <c r="J113" s="961"/>
      <c r="K113" s="968"/>
      <c r="L113" s="969"/>
      <c r="M113" s="969"/>
      <c r="N113" s="970"/>
      <c r="O113" s="977"/>
      <c r="P113" s="978"/>
      <c r="Q113" s="978"/>
      <c r="R113" s="978"/>
      <c r="S113" s="978"/>
      <c r="T113" s="979"/>
      <c r="U113" s="977"/>
      <c r="V113" s="978"/>
      <c r="W113" s="978"/>
      <c r="X113" s="978"/>
      <c r="Y113" s="978"/>
      <c r="Z113" s="979"/>
      <c r="AA113" s="948"/>
      <c r="AB113" s="949"/>
      <c r="AC113" s="949"/>
      <c r="AD113" s="949"/>
      <c r="AE113" s="950"/>
      <c r="AF113" s="984" t="s">
        <v>23</v>
      </c>
      <c r="AG113" s="984"/>
      <c r="AH113" s="984"/>
      <c r="AI113" s="984"/>
      <c r="AJ113" s="984"/>
      <c r="AK113" s="985"/>
      <c r="AL113" s="971" t="s">
        <v>13</v>
      </c>
      <c r="AM113" s="972"/>
      <c r="AN113" s="972"/>
      <c r="AO113" s="972"/>
      <c r="AP113" s="972"/>
      <c r="AQ113" s="972"/>
      <c r="AR113" s="972"/>
      <c r="AS113" s="972"/>
      <c r="AT113" s="972"/>
      <c r="AU113" s="972"/>
      <c r="AV113" s="972"/>
      <c r="AW113" s="972"/>
      <c r="AX113" s="972"/>
      <c r="AY113" s="972"/>
      <c r="AZ113" s="973"/>
      <c r="BA113" s="996"/>
      <c r="BB113" s="996"/>
      <c r="BC113" s="996"/>
      <c r="BD113" s="996"/>
      <c r="BE113" s="1047"/>
      <c r="BF113" s="579" t="s">
        <v>1397</v>
      </c>
    </row>
    <row r="114" spans="1:58" ht="22" customHeight="1">
      <c r="A114" s="955"/>
      <c r="B114" s="959"/>
      <c r="C114" s="960"/>
      <c r="D114" s="960"/>
      <c r="E114" s="960"/>
      <c r="F114" s="960"/>
      <c r="G114" s="960"/>
      <c r="H114" s="960"/>
      <c r="I114" s="960"/>
      <c r="J114" s="961"/>
      <c r="K114" s="968"/>
      <c r="L114" s="969"/>
      <c r="M114" s="969"/>
      <c r="N114" s="970"/>
      <c r="O114" s="977"/>
      <c r="P114" s="978"/>
      <c r="Q114" s="978"/>
      <c r="R114" s="978"/>
      <c r="S114" s="978"/>
      <c r="T114" s="979"/>
      <c r="U114" s="977"/>
      <c r="V114" s="978"/>
      <c r="W114" s="978"/>
      <c r="X114" s="978"/>
      <c r="Y114" s="978"/>
      <c r="Z114" s="979"/>
      <c r="AA114" s="948"/>
      <c r="AB114" s="949"/>
      <c r="AC114" s="949"/>
      <c r="AD114" s="949"/>
      <c r="AE114" s="950"/>
      <c r="AF114" s="984" t="s">
        <v>14</v>
      </c>
      <c r="AG114" s="984"/>
      <c r="AH114" s="984"/>
      <c r="AI114" s="984"/>
      <c r="AJ114" s="984"/>
      <c r="AK114" s="985"/>
      <c r="AL114" s="971" t="s">
        <v>13</v>
      </c>
      <c r="AM114" s="972"/>
      <c r="AN114" s="972"/>
      <c r="AO114" s="972"/>
      <c r="AP114" s="972"/>
      <c r="AQ114" s="972"/>
      <c r="AR114" s="972"/>
      <c r="AS114" s="972"/>
      <c r="AT114" s="972"/>
      <c r="AU114" s="972"/>
      <c r="AV114" s="972"/>
      <c r="AW114" s="972"/>
      <c r="AX114" s="972"/>
      <c r="AY114" s="972"/>
      <c r="AZ114" s="973"/>
      <c r="BA114" s="996"/>
      <c r="BB114" s="996"/>
      <c r="BC114" s="996"/>
      <c r="BD114" s="996"/>
      <c r="BE114" s="1047"/>
      <c r="BF114" s="579" t="s">
        <v>1397</v>
      </c>
    </row>
    <row r="115" spans="1:58" ht="22" customHeight="1">
      <c r="A115" s="955"/>
      <c r="B115" s="959"/>
      <c r="C115" s="960"/>
      <c r="D115" s="960"/>
      <c r="E115" s="960"/>
      <c r="F115" s="960"/>
      <c r="G115" s="960"/>
      <c r="H115" s="960"/>
      <c r="I115" s="960"/>
      <c r="J115" s="961"/>
      <c r="K115" s="968"/>
      <c r="L115" s="969"/>
      <c r="M115" s="969"/>
      <c r="N115" s="970"/>
      <c r="O115" s="977"/>
      <c r="P115" s="978"/>
      <c r="Q115" s="978"/>
      <c r="R115" s="978"/>
      <c r="S115" s="978"/>
      <c r="T115" s="979"/>
      <c r="U115" s="977"/>
      <c r="V115" s="978"/>
      <c r="W115" s="978"/>
      <c r="X115" s="978"/>
      <c r="Y115" s="978"/>
      <c r="Z115" s="979"/>
      <c r="AA115" s="948"/>
      <c r="AB115" s="949"/>
      <c r="AC115" s="949"/>
      <c r="AD115" s="949"/>
      <c r="AE115" s="950"/>
      <c r="AF115" s="985" t="s">
        <v>45</v>
      </c>
      <c r="AG115" s="996"/>
      <c r="AH115" s="996"/>
      <c r="AI115" s="996"/>
      <c r="AJ115" s="996"/>
      <c r="AK115" s="996"/>
      <c r="AL115" s="986" t="s">
        <v>29</v>
      </c>
      <c r="AM115" s="987"/>
      <c r="AN115" s="987"/>
      <c r="AO115" s="987"/>
      <c r="AP115" s="987"/>
      <c r="AQ115" s="987"/>
      <c r="AR115" s="987"/>
      <c r="AS115" s="987"/>
      <c r="AT115" s="987"/>
      <c r="AU115" s="987"/>
      <c r="AV115" s="987"/>
      <c r="AW115" s="987"/>
      <c r="AX115" s="987"/>
      <c r="AY115" s="987"/>
      <c r="AZ115" s="988"/>
      <c r="BA115" s="996"/>
      <c r="BB115" s="996"/>
      <c r="BC115" s="996"/>
      <c r="BD115" s="996"/>
      <c r="BE115" s="1047"/>
      <c r="BF115" s="579" t="s">
        <v>984</v>
      </c>
    </row>
    <row r="116" spans="1:58" ht="22" customHeight="1">
      <c r="A116" s="955"/>
      <c r="B116" s="959"/>
      <c r="C116" s="960"/>
      <c r="D116" s="960"/>
      <c r="E116" s="960"/>
      <c r="F116" s="960"/>
      <c r="G116" s="960"/>
      <c r="H116" s="960"/>
      <c r="I116" s="960"/>
      <c r="J116" s="961"/>
      <c r="K116" s="968"/>
      <c r="L116" s="969"/>
      <c r="M116" s="969"/>
      <c r="N116" s="970"/>
      <c r="O116" s="977"/>
      <c r="P116" s="978"/>
      <c r="Q116" s="978"/>
      <c r="R116" s="978"/>
      <c r="S116" s="978"/>
      <c r="T116" s="979"/>
      <c r="U116" s="977"/>
      <c r="V116" s="978"/>
      <c r="W116" s="978"/>
      <c r="X116" s="978"/>
      <c r="Y116" s="978"/>
      <c r="Z116" s="979"/>
      <c r="AA116" s="948"/>
      <c r="AB116" s="949"/>
      <c r="AC116" s="949"/>
      <c r="AD116" s="949"/>
      <c r="AE116" s="950"/>
      <c r="AF116" s="985" t="s">
        <v>50</v>
      </c>
      <c r="AG116" s="996"/>
      <c r="AH116" s="996"/>
      <c r="AI116" s="996"/>
      <c r="AJ116" s="996"/>
      <c r="AK116" s="996"/>
      <c r="AL116" s="986" t="s">
        <v>51</v>
      </c>
      <c r="AM116" s="987"/>
      <c r="AN116" s="987"/>
      <c r="AO116" s="987"/>
      <c r="AP116" s="987"/>
      <c r="AQ116" s="987"/>
      <c r="AR116" s="987"/>
      <c r="AS116" s="987"/>
      <c r="AT116" s="987"/>
      <c r="AU116" s="987"/>
      <c r="AV116" s="987"/>
      <c r="AW116" s="987"/>
      <c r="AX116" s="987"/>
      <c r="AY116" s="987"/>
      <c r="AZ116" s="988"/>
      <c r="BA116" s="996"/>
      <c r="BB116" s="996"/>
      <c r="BC116" s="996"/>
      <c r="BD116" s="996"/>
      <c r="BE116" s="1047"/>
      <c r="BF116" s="579" t="s">
        <v>991</v>
      </c>
    </row>
    <row r="117" spans="1:58" ht="22" customHeight="1">
      <c r="A117" s="955"/>
      <c r="B117" s="959"/>
      <c r="C117" s="960"/>
      <c r="D117" s="960"/>
      <c r="E117" s="960"/>
      <c r="F117" s="960"/>
      <c r="G117" s="960"/>
      <c r="H117" s="960"/>
      <c r="I117" s="960"/>
      <c r="J117" s="961"/>
      <c r="K117" s="968"/>
      <c r="L117" s="969"/>
      <c r="M117" s="969"/>
      <c r="N117" s="970"/>
      <c r="O117" s="977"/>
      <c r="P117" s="978"/>
      <c r="Q117" s="978"/>
      <c r="R117" s="978"/>
      <c r="S117" s="978"/>
      <c r="T117" s="979"/>
      <c r="U117" s="977"/>
      <c r="V117" s="978"/>
      <c r="W117" s="978"/>
      <c r="X117" s="978"/>
      <c r="Y117" s="978"/>
      <c r="Z117" s="979"/>
      <c r="AA117" s="948"/>
      <c r="AB117" s="949"/>
      <c r="AC117" s="949"/>
      <c r="AD117" s="949"/>
      <c r="AE117" s="950"/>
      <c r="AF117" s="984" t="s">
        <v>107</v>
      </c>
      <c r="AG117" s="984"/>
      <c r="AH117" s="984"/>
      <c r="AI117" s="984"/>
      <c r="AJ117" s="984"/>
      <c r="AK117" s="985"/>
      <c r="AL117" s="971" t="s">
        <v>102</v>
      </c>
      <c r="AM117" s="972"/>
      <c r="AN117" s="972"/>
      <c r="AO117" s="972"/>
      <c r="AP117" s="972"/>
      <c r="AQ117" s="972"/>
      <c r="AR117" s="972"/>
      <c r="AS117" s="972"/>
      <c r="AT117" s="972"/>
      <c r="AU117" s="972"/>
      <c r="AV117" s="972"/>
      <c r="AW117" s="972"/>
      <c r="AX117" s="972"/>
      <c r="AY117" s="972"/>
      <c r="AZ117" s="973"/>
      <c r="BA117" s="986"/>
      <c r="BB117" s="987"/>
      <c r="BC117" s="987"/>
      <c r="BD117" s="987"/>
      <c r="BE117" s="1046"/>
      <c r="BF117" s="579" t="s">
        <v>1014</v>
      </c>
    </row>
    <row r="118" spans="1:58" ht="22" customHeight="1">
      <c r="A118" s="955"/>
      <c r="B118" s="959"/>
      <c r="C118" s="960"/>
      <c r="D118" s="960"/>
      <c r="E118" s="960"/>
      <c r="F118" s="960"/>
      <c r="G118" s="960"/>
      <c r="H118" s="960"/>
      <c r="I118" s="960"/>
      <c r="J118" s="961"/>
      <c r="K118" s="968"/>
      <c r="L118" s="969"/>
      <c r="M118" s="969"/>
      <c r="N118" s="970"/>
      <c r="O118" s="977"/>
      <c r="P118" s="978"/>
      <c r="Q118" s="978"/>
      <c r="R118" s="978"/>
      <c r="S118" s="978"/>
      <c r="T118" s="979"/>
      <c r="U118" s="977"/>
      <c r="V118" s="978"/>
      <c r="W118" s="978"/>
      <c r="X118" s="978"/>
      <c r="Y118" s="978"/>
      <c r="Z118" s="979"/>
      <c r="AA118" s="948"/>
      <c r="AB118" s="949"/>
      <c r="AC118" s="949"/>
      <c r="AD118" s="949"/>
      <c r="AE118" s="950"/>
      <c r="AF118" s="985" t="s">
        <v>54</v>
      </c>
      <c r="AG118" s="996"/>
      <c r="AH118" s="996"/>
      <c r="AI118" s="996"/>
      <c r="AJ118" s="996"/>
      <c r="AK118" s="996"/>
      <c r="AL118" s="971" t="s">
        <v>13</v>
      </c>
      <c r="AM118" s="972"/>
      <c r="AN118" s="972"/>
      <c r="AO118" s="972"/>
      <c r="AP118" s="972"/>
      <c r="AQ118" s="972"/>
      <c r="AR118" s="972"/>
      <c r="AS118" s="972"/>
      <c r="AT118" s="972"/>
      <c r="AU118" s="972"/>
      <c r="AV118" s="972"/>
      <c r="AW118" s="972"/>
      <c r="AX118" s="972"/>
      <c r="AY118" s="972"/>
      <c r="AZ118" s="973"/>
      <c r="BA118" s="996"/>
      <c r="BB118" s="996"/>
      <c r="BC118" s="996"/>
      <c r="BD118" s="996"/>
      <c r="BE118" s="1047"/>
      <c r="BF118" s="582" t="s">
        <v>997</v>
      </c>
    </row>
    <row r="119" spans="1:58" ht="22" customHeight="1">
      <c r="A119" s="955"/>
      <c r="B119" s="959"/>
      <c r="C119" s="960"/>
      <c r="D119" s="960"/>
      <c r="E119" s="960"/>
      <c r="F119" s="960"/>
      <c r="G119" s="960"/>
      <c r="H119" s="960"/>
      <c r="I119" s="960"/>
      <c r="J119" s="961"/>
      <c r="K119" s="968"/>
      <c r="L119" s="969"/>
      <c r="M119" s="969"/>
      <c r="N119" s="970"/>
      <c r="O119" s="977"/>
      <c r="P119" s="978"/>
      <c r="Q119" s="978"/>
      <c r="R119" s="978"/>
      <c r="S119" s="978"/>
      <c r="T119" s="979"/>
      <c r="U119" s="977"/>
      <c r="V119" s="978"/>
      <c r="W119" s="978"/>
      <c r="X119" s="978"/>
      <c r="Y119" s="978"/>
      <c r="Z119" s="979"/>
      <c r="AA119" s="948"/>
      <c r="AB119" s="949"/>
      <c r="AC119" s="949"/>
      <c r="AD119" s="949"/>
      <c r="AE119" s="950"/>
      <c r="AF119" s="985" t="s">
        <v>108</v>
      </c>
      <c r="AG119" s="996"/>
      <c r="AH119" s="996"/>
      <c r="AI119" s="996"/>
      <c r="AJ119" s="996"/>
      <c r="AK119" s="996"/>
      <c r="AL119" s="986" t="s">
        <v>13</v>
      </c>
      <c r="AM119" s="987"/>
      <c r="AN119" s="987"/>
      <c r="AO119" s="987"/>
      <c r="AP119" s="987"/>
      <c r="AQ119" s="987"/>
      <c r="AR119" s="987"/>
      <c r="AS119" s="987"/>
      <c r="AT119" s="987"/>
      <c r="AU119" s="987"/>
      <c r="AV119" s="987"/>
      <c r="AW119" s="987"/>
      <c r="AX119" s="987"/>
      <c r="AY119" s="987"/>
      <c r="AZ119" s="988"/>
      <c r="BA119" s="996"/>
      <c r="BB119" s="996"/>
      <c r="BC119" s="996"/>
      <c r="BD119" s="996"/>
      <c r="BE119" s="1047"/>
      <c r="BF119" s="579" t="s">
        <v>1022</v>
      </c>
    </row>
    <row r="120" spans="1:58" ht="22" customHeight="1">
      <c r="A120" s="955"/>
      <c r="B120" s="959"/>
      <c r="C120" s="960"/>
      <c r="D120" s="960"/>
      <c r="E120" s="960"/>
      <c r="F120" s="960"/>
      <c r="G120" s="960"/>
      <c r="H120" s="960"/>
      <c r="I120" s="960"/>
      <c r="J120" s="961"/>
      <c r="K120" s="968"/>
      <c r="L120" s="969"/>
      <c r="M120" s="969"/>
      <c r="N120" s="970"/>
      <c r="O120" s="977"/>
      <c r="P120" s="978"/>
      <c r="Q120" s="978"/>
      <c r="R120" s="978"/>
      <c r="S120" s="978"/>
      <c r="T120" s="979"/>
      <c r="U120" s="977"/>
      <c r="V120" s="978"/>
      <c r="W120" s="978"/>
      <c r="X120" s="978"/>
      <c r="Y120" s="978"/>
      <c r="Z120" s="979"/>
      <c r="AA120" s="948"/>
      <c r="AB120" s="949"/>
      <c r="AC120" s="949"/>
      <c r="AD120" s="949"/>
      <c r="AE120" s="950"/>
      <c r="AF120" s="985" t="s">
        <v>109</v>
      </c>
      <c r="AG120" s="996"/>
      <c r="AH120" s="996"/>
      <c r="AI120" s="996"/>
      <c r="AJ120" s="996"/>
      <c r="AK120" s="996"/>
      <c r="AL120" s="986" t="s">
        <v>110</v>
      </c>
      <c r="AM120" s="987"/>
      <c r="AN120" s="987"/>
      <c r="AO120" s="987"/>
      <c r="AP120" s="987"/>
      <c r="AQ120" s="987"/>
      <c r="AR120" s="987"/>
      <c r="AS120" s="987"/>
      <c r="AT120" s="987"/>
      <c r="AU120" s="987"/>
      <c r="AV120" s="987"/>
      <c r="AW120" s="987"/>
      <c r="AX120" s="987"/>
      <c r="AY120" s="987"/>
      <c r="AZ120" s="988"/>
      <c r="BA120" s="996"/>
      <c r="BB120" s="996"/>
      <c r="BC120" s="996"/>
      <c r="BD120" s="996"/>
      <c r="BE120" s="1047"/>
      <c r="BF120" s="579" t="s">
        <v>1015</v>
      </c>
    </row>
    <row r="121" spans="1:58" ht="22" customHeight="1">
      <c r="A121" s="955"/>
      <c r="B121" s="959"/>
      <c r="C121" s="960"/>
      <c r="D121" s="960"/>
      <c r="E121" s="960"/>
      <c r="F121" s="960"/>
      <c r="G121" s="960"/>
      <c r="H121" s="960"/>
      <c r="I121" s="960"/>
      <c r="J121" s="961"/>
      <c r="K121" s="968"/>
      <c r="L121" s="969"/>
      <c r="M121" s="969"/>
      <c r="N121" s="970"/>
      <c r="O121" s="977"/>
      <c r="P121" s="978"/>
      <c r="Q121" s="978"/>
      <c r="R121" s="978"/>
      <c r="S121" s="978"/>
      <c r="T121" s="979"/>
      <c r="U121" s="977"/>
      <c r="V121" s="978"/>
      <c r="W121" s="978"/>
      <c r="X121" s="978"/>
      <c r="Y121" s="978"/>
      <c r="Z121" s="979"/>
      <c r="AA121" s="948"/>
      <c r="AB121" s="949"/>
      <c r="AC121" s="949"/>
      <c r="AD121" s="949"/>
      <c r="AE121" s="950"/>
      <c r="AF121" s="985" t="s">
        <v>111</v>
      </c>
      <c r="AG121" s="996"/>
      <c r="AH121" s="996"/>
      <c r="AI121" s="996"/>
      <c r="AJ121" s="996"/>
      <c r="AK121" s="996"/>
      <c r="AL121" s="986" t="s">
        <v>112</v>
      </c>
      <c r="AM121" s="987"/>
      <c r="AN121" s="987"/>
      <c r="AO121" s="987"/>
      <c r="AP121" s="987"/>
      <c r="AQ121" s="987"/>
      <c r="AR121" s="987"/>
      <c r="AS121" s="987"/>
      <c r="AT121" s="987"/>
      <c r="AU121" s="987"/>
      <c r="AV121" s="987"/>
      <c r="AW121" s="987"/>
      <c r="AX121" s="987"/>
      <c r="AY121" s="987"/>
      <c r="AZ121" s="988"/>
      <c r="BA121" s="996"/>
      <c r="BB121" s="1048"/>
      <c r="BC121" s="1048"/>
      <c r="BD121" s="1048"/>
      <c r="BE121" s="1049"/>
      <c r="BF121" s="579" t="s">
        <v>1015</v>
      </c>
    </row>
    <row r="122" spans="1:58" ht="22" customHeight="1">
      <c r="A122" s="955"/>
      <c r="B122" s="959"/>
      <c r="C122" s="960"/>
      <c r="D122" s="960"/>
      <c r="E122" s="960"/>
      <c r="F122" s="960"/>
      <c r="G122" s="960"/>
      <c r="H122" s="960"/>
      <c r="I122" s="960"/>
      <c r="J122" s="961"/>
      <c r="K122" s="968"/>
      <c r="L122" s="969"/>
      <c r="M122" s="969"/>
      <c r="N122" s="970"/>
      <c r="O122" s="977"/>
      <c r="P122" s="978"/>
      <c r="Q122" s="978"/>
      <c r="R122" s="978"/>
      <c r="S122" s="978"/>
      <c r="T122" s="979"/>
      <c r="U122" s="977"/>
      <c r="V122" s="978"/>
      <c r="W122" s="978"/>
      <c r="X122" s="978"/>
      <c r="Y122" s="978"/>
      <c r="Z122" s="979"/>
      <c r="AA122" s="948"/>
      <c r="AB122" s="949"/>
      <c r="AC122" s="949"/>
      <c r="AD122" s="949"/>
      <c r="AE122" s="950"/>
      <c r="AF122" s="984" t="s">
        <v>113</v>
      </c>
      <c r="AG122" s="984"/>
      <c r="AH122" s="984"/>
      <c r="AI122" s="984"/>
      <c r="AJ122" s="984"/>
      <c r="AK122" s="985"/>
      <c r="AL122" s="986" t="s">
        <v>102</v>
      </c>
      <c r="AM122" s="987"/>
      <c r="AN122" s="987"/>
      <c r="AO122" s="987"/>
      <c r="AP122" s="987"/>
      <c r="AQ122" s="987"/>
      <c r="AR122" s="987"/>
      <c r="AS122" s="987"/>
      <c r="AT122" s="987"/>
      <c r="AU122" s="987"/>
      <c r="AV122" s="987"/>
      <c r="AW122" s="987"/>
      <c r="AX122" s="987"/>
      <c r="AY122" s="987"/>
      <c r="AZ122" s="988"/>
      <c r="BA122" s="996"/>
      <c r="BB122" s="996"/>
      <c r="BC122" s="996"/>
      <c r="BD122" s="996"/>
      <c r="BE122" s="1047"/>
      <c r="BF122" s="579" t="s">
        <v>1039</v>
      </c>
    </row>
    <row r="123" spans="1:58" ht="22" customHeight="1">
      <c r="A123" s="955"/>
      <c r="B123" s="959"/>
      <c r="C123" s="960"/>
      <c r="D123" s="960"/>
      <c r="E123" s="960"/>
      <c r="F123" s="960"/>
      <c r="G123" s="960"/>
      <c r="H123" s="960"/>
      <c r="I123" s="960"/>
      <c r="J123" s="961"/>
      <c r="K123" s="968"/>
      <c r="L123" s="969"/>
      <c r="M123" s="969"/>
      <c r="N123" s="970"/>
      <c r="O123" s="977"/>
      <c r="P123" s="978"/>
      <c r="Q123" s="978"/>
      <c r="R123" s="978"/>
      <c r="S123" s="978"/>
      <c r="T123" s="979"/>
      <c r="U123" s="977"/>
      <c r="V123" s="978"/>
      <c r="W123" s="978"/>
      <c r="X123" s="978"/>
      <c r="Y123" s="978"/>
      <c r="Z123" s="979"/>
      <c r="AA123" s="948"/>
      <c r="AB123" s="949"/>
      <c r="AC123" s="949"/>
      <c r="AD123" s="949"/>
      <c r="AE123" s="950"/>
      <c r="AF123" s="984" t="s">
        <v>90</v>
      </c>
      <c r="AG123" s="984"/>
      <c r="AH123" s="984"/>
      <c r="AI123" s="984"/>
      <c r="AJ123" s="984"/>
      <c r="AK123" s="985"/>
      <c r="AL123" s="986" t="s">
        <v>102</v>
      </c>
      <c r="AM123" s="987"/>
      <c r="AN123" s="987"/>
      <c r="AO123" s="987"/>
      <c r="AP123" s="987"/>
      <c r="AQ123" s="987"/>
      <c r="AR123" s="987"/>
      <c r="AS123" s="987"/>
      <c r="AT123" s="987"/>
      <c r="AU123" s="987"/>
      <c r="AV123" s="987"/>
      <c r="AW123" s="987"/>
      <c r="AX123" s="987"/>
      <c r="AY123" s="987"/>
      <c r="AZ123" s="988"/>
      <c r="BA123" s="996"/>
      <c r="BB123" s="996"/>
      <c r="BC123" s="996"/>
      <c r="BD123" s="996"/>
      <c r="BE123" s="1047"/>
      <c r="BF123" s="579" t="s">
        <v>1001</v>
      </c>
    </row>
    <row r="124" spans="1:58" ht="22" customHeight="1">
      <c r="A124" s="955"/>
      <c r="B124" s="959"/>
      <c r="C124" s="960"/>
      <c r="D124" s="960"/>
      <c r="E124" s="960"/>
      <c r="F124" s="960"/>
      <c r="G124" s="960"/>
      <c r="H124" s="960"/>
      <c r="I124" s="960"/>
      <c r="J124" s="961"/>
      <c r="K124" s="968"/>
      <c r="L124" s="969"/>
      <c r="M124" s="969"/>
      <c r="N124" s="970"/>
      <c r="O124" s="977"/>
      <c r="P124" s="978"/>
      <c r="Q124" s="978"/>
      <c r="R124" s="978"/>
      <c r="S124" s="978"/>
      <c r="T124" s="979"/>
      <c r="U124" s="977"/>
      <c r="V124" s="978"/>
      <c r="W124" s="978"/>
      <c r="X124" s="978"/>
      <c r="Y124" s="978"/>
      <c r="Z124" s="979"/>
      <c r="AA124" s="948"/>
      <c r="AB124" s="949"/>
      <c r="AC124" s="949"/>
      <c r="AD124" s="949"/>
      <c r="AE124" s="950"/>
      <c r="AF124" s="983" t="s">
        <v>114</v>
      </c>
      <c r="AG124" s="984"/>
      <c r="AH124" s="984"/>
      <c r="AI124" s="984"/>
      <c r="AJ124" s="984"/>
      <c r="AK124" s="985"/>
      <c r="AL124" s="986" t="s">
        <v>13</v>
      </c>
      <c r="AM124" s="987"/>
      <c r="AN124" s="987"/>
      <c r="AO124" s="987"/>
      <c r="AP124" s="987"/>
      <c r="AQ124" s="987"/>
      <c r="AR124" s="987"/>
      <c r="AS124" s="987"/>
      <c r="AT124" s="987"/>
      <c r="AU124" s="987"/>
      <c r="AV124" s="987"/>
      <c r="AW124" s="987"/>
      <c r="AX124" s="987"/>
      <c r="AY124" s="987"/>
      <c r="AZ124" s="988"/>
      <c r="BA124" s="986"/>
      <c r="BB124" s="987"/>
      <c r="BC124" s="987"/>
      <c r="BD124" s="987"/>
      <c r="BE124" s="1046"/>
      <c r="BF124" s="582" t="s">
        <v>1003</v>
      </c>
    </row>
    <row r="125" spans="1:58" ht="22" customHeight="1">
      <c r="A125" s="955"/>
      <c r="B125" s="959"/>
      <c r="C125" s="960"/>
      <c r="D125" s="960"/>
      <c r="E125" s="960"/>
      <c r="F125" s="960"/>
      <c r="G125" s="960"/>
      <c r="H125" s="960"/>
      <c r="I125" s="960"/>
      <c r="J125" s="961"/>
      <c r="K125" s="968"/>
      <c r="L125" s="969"/>
      <c r="M125" s="969"/>
      <c r="N125" s="970"/>
      <c r="O125" s="977"/>
      <c r="P125" s="978"/>
      <c r="Q125" s="978"/>
      <c r="R125" s="978"/>
      <c r="S125" s="978"/>
      <c r="T125" s="979"/>
      <c r="U125" s="977"/>
      <c r="V125" s="978"/>
      <c r="W125" s="978"/>
      <c r="X125" s="978"/>
      <c r="Y125" s="978"/>
      <c r="Z125" s="979"/>
      <c r="AA125" s="948"/>
      <c r="AB125" s="949"/>
      <c r="AC125" s="949"/>
      <c r="AD125" s="949"/>
      <c r="AE125" s="950"/>
      <c r="AF125" s="983" t="s">
        <v>115</v>
      </c>
      <c r="AG125" s="984"/>
      <c r="AH125" s="984"/>
      <c r="AI125" s="984"/>
      <c r="AJ125" s="984"/>
      <c r="AK125" s="985"/>
      <c r="AL125" s="986" t="s">
        <v>13</v>
      </c>
      <c r="AM125" s="987"/>
      <c r="AN125" s="987"/>
      <c r="AO125" s="987"/>
      <c r="AP125" s="987"/>
      <c r="AQ125" s="987"/>
      <c r="AR125" s="987"/>
      <c r="AS125" s="987"/>
      <c r="AT125" s="987"/>
      <c r="AU125" s="987"/>
      <c r="AV125" s="987"/>
      <c r="AW125" s="987"/>
      <c r="AX125" s="987"/>
      <c r="AY125" s="987"/>
      <c r="AZ125" s="988"/>
      <c r="BA125" s="986"/>
      <c r="BB125" s="987"/>
      <c r="BC125" s="987"/>
      <c r="BD125" s="987"/>
      <c r="BE125" s="1046"/>
      <c r="BF125" s="582" t="s">
        <v>1004</v>
      </c>
    </row>
    <row r="126" spans="1:58" ht="22" customHeight="1">
      <c r="A126" s="955"/>
      <c r="B126" s="959"/>
      <c r="C126" s="960"/>
      <c r="D126" s="960"/>
      <c r="E126" s="960"/>
      <c r="F126" s="960"/>
      <c r="G126" s="960"/>
      <c r="H126" s="960"/>
      <c r="I126" s="960"/>
      <c r="J126" s="961"/>
      <c r="K126" s="968"/>
      <c r="L126" s="969"/>
      <c r="M126" s="969"/>
      <c r="N126" s="970"/>
      <c r="O126" s="977"/>
      <c r="P126" s="978"/>
      <c r="Q126" s="978"/>
      <c r="R126" s="978"/>
      <c r="S126" s="978"/>
      <c r="T126" s="979"/>
      <c r="U126" s="977"/>
      <c r="V126" s="978"/>
      <c r="W126" s="978"/>
      <c r="X126" s="978"/>
      <c r="Y126" s="978"/>
      <c r="Z126" s="979"/>
      <c r="AA126" s="948"/>
      <c r="AB126" s="949"/>
      <c r="AC126" s="949"/>
      <c r="AD126" s="949"/>
      <c r="AE126" s="950"/>
      <c r="AF126" s="985" t="s">
        <v>55</v>
      </c>
      <c r="AG126" s="996"/>
      <c r="AH126" s="996"/>
      <c r="AI126" s="996"/>
      <c r="AJ126" s="996"/>
      <c r="AK126" s="996"/>
      <c r="AL126" s="971" t="s">
        <v>102</v>
      </c>
      <c r="AM126" s="972"/>
      <c r="AN126" s="972"/>
      <c r="AO126" s="972"/>
      <c r="AP126" s="972"/>
      <c r="AQ126" s="972"/>
      <c r="AR126" s="972"/>
      <c r="AS126" s="972"/>
      <c r="AT126" s="972"/>
      <c r="AU126" s="972"/>
      <c r="AV126" s="972"/>
      <c r="AW126" s="972"/>
      <c r="AX126" s="972"/>
      <c r="AY126" s="972"/>
      <c r="AZ126" s="973"/>
      <c r="BA126" s="996"/>
      <c r="BB126" s="996"/>
      <c r="BC126" s="996"/>
      <c r="BD126" s="996"/>
      <c r="BE126" s="1047"/>
      <c r="BF126" s="579" t="s">
        <v>998</v>
      </c>
    </row>
    <row r="127" spans="1:58" ht="22" customHeight="1">
      <c r="A127" s="955"/>
      <c r="B127" s="959"/>
      <c r="C127" s="960"/>
      <c r="D127" s="960"/>
      <c r="E127" s="960"/>
      <c r="F127" s="960"/>
      <c r="G127" s="960"/>
      <c r="H127" s="960"/>
      <c r="I127" s="960"/>
      <c r="J127" s="961"/>
      <c r="K127" s="968"/>
      <c r="L127" s="969"/>
      <c r="M127" s="969"/>
      <c r="N127" s="970"/>
      <c r="O127" s="977"/>
      <c r="P127" s="978"/>
      <c r="Q127" s="978"/>
      <c r="R127" s="978"/>
      <c r="S127" s="978"/>
      <c r="T127" s="979"/>
      <c r="U127" s="977"/>
      <c r="V127" s="978"/>
      <c r="W127" s="978"/>
      <c r="X127" s="978"/>
      <c r="Y127" s="978"/>
      <c r="Z127" s="979"/>
      <c r="AA127" s="948"/>
      <c r="AB127" s="949"/>
      <c r="AC127" s="949"/>
      <c r="AD127" s="949"/>
      <c r="AE127" s="950"/>
      <c r="AF127" s="985" t="s">
        <v>116</v>
      </c>
      <c r="AG127" s="996"/>
      <c r="AH127" s="996"/>
      <c r="AI127" s="996"/>
      <c r="AJ127" s="996"/>
      <c r="AK127" s="996"/>
      <c r="AL127" s="971" t="s">
        <v>102</v>
      </c>
      <c r="AM127" s="972"/>
      <c r="AN127" s="972"/>
      <c r="AO127" s="972"/>
      <c r="AP127" s="972"/>
      <c r="AQ127" s="972"/>
      <c r="AR127" s="972"/>
      <c r="AS127" s="972"/>
      <c r="AT127" s="972"/>
      <c r="AU127" s="972"/>
      <c r="AV127" s="972"/>
      <c r="AW127" s="972"/>
      <c r="AX127" s="972"/>
      <c r="AY127" s="972"/>
      <c r="AZ127" s="973"/>
      <c r="BA127" s="996"/>
      <c r="BB127" s="996"/>
      <c r="BC127" s="996"/>
      <c r="BD127" s="996"/>
      <c r="BE127" s="1047"/>
      <c r="BF127" s="579" t="s">
        <v>990</v>
      </c>
    </row>
    <row r="128" spans="1:58" ht="22" customHeight="1">
      <c r="A128" s="955"/>
      <c r="B128" s="959"/>
      <c r="C128" s="960"/>
      <c r="D128" s="960"/>
      <c r="E128" s="960"/>
      <c r="F128" s="960"/>
      <c r="G128" s="960"/>
      <c r="H128" s="960"/>
      <c r="I128" s="960"/>
      <c r="J128" s="961"/>
      <c r="K128" s="968"/>
      <c r="L128" s="969"/>
      <c r="M128" s="969"/>
      <c r="N128" s="970"/>
      <c r="O128" s="977"/>
      <c r="P128" s="978"/>
      <c r="Q128" s="978"/>
      <c r="R128" s="978"/>
      <c r="S128" s="978"/>
      <c r="T128" s="979"/>
      <c r="U128" s="977"/>
      <c r="V128" s="978"/>
      <c r="W128" s="978"/>
      <c r="X128" s="978"/>
      <c r="Y128" s="978"/>
      <c r="Z128" s="979"/>
      <c r="AA128" s="948"/>
      <c r="AB128" s="949"/>
      <c r="AC128" s="949"/>
      <c r="AD128" s="949"/>
      <c r="AE128" s="950"/>
      <c r="AF128" s="985" t="s">
        <v>57</v>
      </c>
      <c r="AG128" s="996"/>
      <c r="AH128" s="996"/>
      <c r="AI128" s="996"/>
      <c r="AJ128" s="996"/>
      <c r="AK128" s="996"/>
      <c r="AL128" s="986" t="s">
        <v>58</v>
      </c>
      <c r="AM128" s="987"/>
      <c r="AN128" s="987"/>
      <c r="AO128" s="987"/>
      <c r="AP128" s="987"/>
      <c r="AQ128" s="987"/>
      <c r="AR128" s="987"/>
      <c r="AS128" s="987"/>
      <c r="AT128" s="987"/>
      <c r="AU128" s="987"/>
      <c r="AV128" s="987"/>
      <c r="AW128" s="987"/>
      <c r="AX128" s="987"/>
      <c r="AY128" s="987"/>
      <c r="AZ128" s="988"/>
      <c r="BA128" s="996"/>
      <c r="BB128" s="996"/>
      <c r="BC128" s="996"/>
      <c r="BD128" s="996"/>
      <c r="BE128" s="1047"/>
      <c r="BF128" s="579" t="s">
        <v>1026</v>
      </c>
    </row>
    <row r="129" spans="1:59" ht="44.15" customHeight="1">
      <c r="A129" s="955"/>
      <c r="B129" s="959"/>
      <c r="C129" s="960"/>
      <c r="D129" s="960"/>
      <c r="E129" s="960"/>
      <c r="F129" s="960"/>
      <c r="G129" s="960"/>
      <c r="H129" s="960"/>
      <c r="I129" s="960"/>
      <c r="J129" s="961"/>
      <c r="K129" s="968"/>
      <c r="L129" s="969"/>
      <c r="M129" s="969"/>
      <c r="N129" s="970"/>
      <c r="O129" s="977"/>
      <c r="P129" s="978"/>
      <c r="Q129" s="978"/>
      <c r="R129" s="978"/>
      <c r="S129" s="978"/>
      <c r="T129" s="979"/>
      <c r="U129" s="977"/>
      <c r="V129" s="978"/>
      <c r="W129" s="978"/>
      <c r="X129" s="978"/>
      <c r="Y129" s="978"/>
      <c r="Z129" s="979"/>
      <c r="AA129" s="948"/>
      <c r="AB129" s="949"/>
      <c r="AC129" s="949"/>
      <c r="AD129" s="949"/>
      <c r="AE129" s="950"/>
      <c r="AF129" s="984" t="s">
        <v>117</v>
      </c>
      <c r="AG129" s="984"/>
      <c r="AH129" s="984"/>
      <c r="AI129" s="984"/>
      <c r="AJ129" s="984"/>
      <c r="AK129" s="985"/>
      <c r="AL129" s="1017" t="s">
        <v>118</v>
      </c>
      <c r="AM129" s="984"/>
      <c r="AN129" s="984"/>
      <c r="AO129" s="984"/>
      <c r="AP129" s="984"/>
      <c r="AQ129" s="984"/>
      <c r="AR129" s="984"/>
      <c r="AS129" s="984"/>
      <c r="AT129" s="984"/>
      <c r="AU129" s="984"/>
      <c r="AV129" s="984"/>
      <c r="AW129" s="984"/>
      <c r="AX129" s="984"/>
      <c r="AY129" s="984"/>
      <c r="AZ129" s="985"/>
      <c r="BA129" s="1050"/>
      <c r="BB129" s="1050"/>
      <c r="BC129" s="1050"/>
      <c r="BD129" s="1050"/>
      <c r="BE129" s="1051"/>
      <c r="BF129" s="579" t="s">
        <v>1016</v>
      </c>
    </row>
    <row r="130" spans="1:59" ht="22" customHeight="1">
      <c r="A130" s="955"/>
      <c r="B130" s="959"/>
      <c r="C130" s="960"/>
      <c r="D130" s="960"/>
      <c r="E130" s="960"/>
      <c r="F130" s="960"/>
      <c r="G130" s="960"/>
      <c r="H130" s="960"/>
      <c r="I130" s="960"/>
      <c r="J130" s="961"/>
      <c r="K130" s="968"/>
      <c r="L130" s="969"/>
      <c r="M130" s="969"/>
      <c r="N130" s="970"/>
      <c r="O130" s="977"/>
      <c r="P130" s="978"/>
      <c r="Q130" s="978"/>
      <c r="R130" s="978"/>
      <c r="S130" s="978"/>
      <c r="T130" s="979"/>
      <c r="U130" s="977"/>
      <c r="V130" s="978"/>
      <c r="W130" s="978"/>
      <c r="X130" s="978"/>
      <c r="Y130" s="978"/>
      <c r="Z130" s="979"/>
      <c r="AA130" s="948"/>
      <c r="AB130" s="949"/>
      <c r="AC130" s="949"/>
      <c r="AD130" s="949"/>
      <c r="AE130" s="950"/>
      <c r="AF130" s="1018" t="s">
        <v>119</v>
      </c>
      <c r="AG130" s="984"/>
      <c r="AH130" s="984"/>
      <c r="AI130" s="984"/>
      <c r="AJ130" s="984"/>
      <c r="AK130" s="985"/>
      <c r="AL130" s="971" t="s">
        <v>13</v>
      </c>
      <c r="AM130" s="972"/>
      <c r="AN130" s="972"/>
      <c r="AO130" s="972"/>
      <c r="AP130" s="972"/>
      <c r="AQ130" s="972"/>
      <c r="AR130" s="972"/>
      <c r="AS130" s="972"/>
      <c r="AT130" s="972"/>
      <c r="AU130" s="972"/>
      <c r="AV130" s="972"/>
      <c r="AW130" s="972"/>
      <c r="AX130" s="972"/>
      <c r="AY130" s="972"/>
      <c r="AZ130" s="973"/>
      <c r="BA130" s="996"/>
      <c r="BB130" s="996"/>
      <c r="BC130" s="996"/>
      <c r="BD130" s="996"/>
      <c r="BE130" s="1047"/>
      <c r="BF130" s="582" t="s">
        <v>1013</v>
      </c>
    </row>
    <row r="131" spans="1:59" ht="22" customHeight="1">
      <c r="A131" s="955"/>
      <c r="B131" s="959"/>
      <c r="C131" s="960"/>
      <c r="D131" s="960"/>
      <c r="E131" s="960"/>
      <c r="F131" s="960"/>
      <c r="G131" s="960"/>
      <c r="H131" s="960"/>
      <c r="I131" s="960"/>
      <c r="J131" s="961"/>
      <c r="K131" s="968"/>
      <c r="L131" s="969"/>
      <c r="M131" s="969"/>
      <c r="N131" s="970"/>
      <c r="O131" s="977"/>
      <c r="P131" s="978"/>
      <c r="Q131" s="978"/>
      <c r="R131" s="978"/>
      <c r="S131" s="978"/>
      <c r="T131" s="979"/>
      <c r="U131" s="977"/>
      <c r="V131" s="978"/>
      <c r="W131" s="978"/>
      <c r="X131" s="978"/>
      <c r="Y131" s="978"/>
      <c r="Z131" s="979"/>
      <c r="AA131" s="948"/>
      <c r="AB131" s="949"/>
      <c r="AC131" s="949"/>
      <c r="AD131" s="949"/>
      <c r="AE131" s="950"/>
      <c r="AF131" s="989" t="s">
        <v>60</v>
      </c>
      <c r="AG131" s="990"/>
      <c r="AH131" s="990"/>
      <c r="AI131" s="990"/>
      <c r="AJ131" s="990"/>
      <c r="AK131" s="1023"/>
      <c r="AL131" s="986" t="s">
        <v>13</v>
      </c>
      <c r="AM131" s="987"/>
      <c r="AN131" s="987"/>
      <c r="AO131" s="987"/>
      <c r="AP131" s="987"/>
      <c r="AQ131" s="987"/>
      <c r="AR131" s="987"/>
      <c r="AS131" s="987"/>
      <c r="AT131" s="987"/>
      <c r="AU131" s="987"/>
      <c r="AV131" s="987"/>
      <c r="AW131" s="987"/>
      <c r="AX131" s="987"/>
      <c r="AY131" s="987"/>
      <c r="AZ131" s="988"/>
      <c r="BA131" s="989"/>
      <c r="BB131" s="990"/>
      <c r="BC131" s="990"/>
      <c r="BD131" s="990"/>
      <c r="BE131" s="991"/>
      <c r="BF131" s="582" t="s">
        <v>1029</v>
      </c>
    </row>
    <row r="132" spans="1:59" ht="22" customHeight="1">
      <c r="A132" s="955"/>
      <c r="B132" s="959"/>
      <c r="C132" s="960"/>
      <c r="D132" s="960"/>
      <c r="E132" s="960"/>
      <c r="F132" s="960"/>
      <c r="G132" s="960"/>
      <c r="H132" s="960"/>
      <c r="I132" s="960"/>
      <c r="J132" s="961"/>
      <c r="K132" s="968"/>
      <c r="L132" s="969"/>
      <c r="M132" s="969"/>
      <c r="N132" s="970"/>
      <c r="O132" s="977"/>
      <c r="P132" s="978"/>
      <c r="Q132" s="978"/>
      <c r="R132" s="978"/>
      <c r="S132" s="978"/>
      <c r="T132" s="979"/>
      <c r="U132" s="977"/>
      <c r="V132" s="978"/>
      <c r="W132" s="978"/>
      <c r="X132" s="978"/>
      <c r="Y132" s="978"/>
      <c r="Z132" s="979"/>
      <c r="AA132" s="948"/>
      <c r="AB132" s="949"/>
      <c r="AC132" s="949"/>
      <c r="AD132" s="949"/>
      <c r="AE132" s="950"/>
      <c r="AF132" s="989" t="s">
        <v>61</v>
      </c>
      <c r="AG132" s="990"/>
      <c r="AH132" s="990"/>
      <c r="AI132" s="990"/>
      <c r="AJ132" s="990"/>
      <c r="AK132" s="1023"/>
      <c r="AL132" s="986" t="s">
        <v>62</v>
      </c>
      <c r="AM132" s="987"/>
      <c r="AN132" s="987"/>
      <c r="AO132" s="987"/>
      <c r="AP132" s="987"/>
      <c r="AQ132" s="987"/>
      <c r="AR132" s="987"/>
      <c r="AS132" s="987"/>
      <c r="AT132" s="987"/>
      <c r="AU132" s="987"/>
      <c r="AV132" s="987"/>
      <c r="AW132" s="987"/>
      <c r="AX132" s="987"/>
      <c r="AY132" s="987"/>
      <c r="AZ132" s="988"/>
      <c r="BA132" s="989"/>
      <c r="BB132" s="990"/>
      <c r="BC132" s="990"/>
      <c r="BD132" s="990"/>
      <c r="BE132" s="991"/>
      <c r="BF132" s="582" t="s">
        <v>1029</v>
      </c>
    </row>
    <row r="133" spans="1:59" ht="35.15" customHeight="1">
      <c r="A133" s="955"/>
      <c r="B133" s="959"/>
      <c r="C133" s="960"/>
      <c r="D133" s="960"/>
      <c r="E133" s="960"/>
      <c r="F133" s="960"/>
      <c r="G133" s="960"/>
      <c r="H133" s="960"/>
      <c r="I133" s="960"/>
      <c r="J133" s="961"/>
      <c r="K133" s="968"/>
      <c r="L133" s="969"/>
      <c r="M133" s="969"/>
      <c r="N133" s="970"/>
      <c r="O133" s="977"/>
      <c r="P133" s="978"/>
      <c r="Q133" s="978"/>
      <c r="R133" s="978"/>
      <c r="S133" s="978"/>
      <c r="T133" s="979"/>
      <c r="U133" s="977"/>
      <c r="V133" s="978"/>
      <c r="W133" s="978"/>
      <c r="X133" s="978"/>
      <c r="Y133" s="978"/>
      <c r="Z133" s="979"/>
      <c r="AA133" s="948"/>
      <c r="AB133" s="949"/>
      <c r="AC133" s="949"/>
      <c r="AD133" s="949"/>
      <c r="AE133" s="950"/>
      <c r="AF133" s="997" t="s">
        <v>1406</v>
      </c>
      <c r="AG133" s="997"/>
      <c r="AH133" s="997"/>
      <c r="AI133" s="997"/>
      <c r="AJ133" s="997"/>
      <c r="AK133" s="998"/>
      <c r="AL133" s="1019" t="s">
        <v>1404</v>
      </c>
      <c r="AM133" s="1000"/>
      <c r="AN133" s="1000"/>
      <c r="AO133" s="1000"/>
      <c r="AP133" s="1000"/>
      <c r="AQ133" s="1000"/>
      <c r="AR133" s="1000"/>
      <c r="AS133" s="1000"/>
      <c r="AT133" s="1000"/>
      <c r="AU133" s="1000"/>
      <c r="AV133" s="1000"/>
      <c r="AW133" s="1000"/>
      <c r="AX133" s="1000"/>
      <c r="AY133" s="1000"/>
      <c r="AZ133" s="1001"/>
      <c r="BA133" s="996"/>
      <c r="BB133" s="996"/>
      <c r="BC133" s="996"/>
      <c r="BD133" s="996"/>
      <c r="BE133" s="1047"/>
      <c r="BF133" s="579" t="s">
        <v>1397</v>
      </c>
    </row>
    <row r="134" spans="1:59" ht="22" customHeight="1">
      <c r="A134" s="955"/>
      <c r="B134" s="959"/>
      <c r="C134" s="960"/>
      <c r="D134" s="960"/>
      <c r="E134" s="960"/>
      <c r="F134" s="960"/>
      <c r="G134" s="960"/>
      <c r="H134" s="960"/>
      <c r="I134" s="960"/>
      <c r="J134" s="961"/>
      <c r="K134" s="968"/>
      <c r="L134" s="969"/>
      <c r="M134" s="969"/>
      <c r="N134" s="970"/>
      <c r="O134" s="977"/>
      <c r="P134" s="978"/>
      <c r="Q134" s="978"/>
      <c r="R134" s="978"/>
      <c r="S134" s="978"/>
      <c r="T134" s="979"/>
      <c r="U134" s="977"/>
      <c r="V134" s="978"/>
      <c r="W134" s="978"/>
      <c r="X134" s="978"/>
      <c r="Y134" s="978"/>
      <c r="Z134" s="979"/>
      <c r="AA134" s="948"/>
      <c r="AB134" s="949"/>
      <c r="AC134" s="949"/>
      <c r="AD134" s="949"/>
      <c r="AE134" s="950"/>
      <c r="AF134" s="984" t="s">
        <v>31</v>
      </c>
      <c r="AG134" s="984"/>
      <c r="AH134" s="984"/>
      <c r="AI134" s="984"/>
      <c r="AJ134" s="984"/>
      <c r="AK134" s="985"/>
      <c r="AL134" s="971" t="s">
        <v>16</v>
      </c>
      <c r="AM134" s="972"/>
      <c r="AN134" s="972"/>
      <c r="AO134" s="972"/>
      <c r="AP134" s="972"/>
      <c r="AQ134" s="972"/>
      <c r="AR134" s="972"/>
      <c r="AS134" s="972"/>
      <c r="AT134" s="972"/>
      <c r="AU134" s="972"/>
      <c r="AV134" s="972"/>
      <c r="AW134" s="972"/>
      <c r="AX134" s="972"/>
      <c r="AY134" s="972"/>
      <c r="AZ134" s="973"/>
      <c r="BA134" s="996"/>
      <c r="BB134" s="996"/>
      <c r="BC134" s="996"/>
      <c r="BD134" s="996"/>
      <c r="BE134" s="1047"/>
      <c r="BF134" s="579" t="s">
        <v>1397</v>
      </c>
    </row>
    <row r="135" spans="1:59" ht="22" customHeight="1">
      <c r="A135" s="955"/>
      <c r="B135" s="959"/>
      <c r="C135" s="960"/>
      <c r="D135" s="960"/>
      <c r="E135" s="960"/>
      <c r="F135" s="960"/>
      <c r="G135" s="960"/>
      <c r="H135" s="960"/>
      <c r="I135" s="960"/>
      <c r="J135" s="961"/>
      <c r="K135" s="968"/>
      <c r="L135" s="969"/>
      <c r="M135" s="969"/>
      <c r="N135" s="970"/>
      <c r="O135" s="977"/>
      <c r="P135" s="978"/>
      <c r="Q135" s="978"/>
      <c r="R135" s="978"/>
      <c r="S135" s="978"/>
      <c r="T135" s="979"/>
      <c r="U135" s="977"/>
      <c r="V135" s="978"/>
      <c r="W135" s="978"/>
      <c r="X135" s="978"/>
      <c r="Y135" s="978"/>
      <c r="Z135" s="979"/>
      <c r="AA135" s="948"/>
      <c r="AB135" s="949"/>
      <c r="AC135" s="949"/>
      <c r="AD135" s="949"/>
      <c r="AE135" s="950"/>
      <c r="AF135" s="984" t="s">
        <v>120</v>
      </c>
      <c r="AG135" s="984"/>
      <c r="AH135" s="984"/>
      <c r="AI135" s="984"/>
      <c r="AJ135" s="984"/>
      <c r="AK135" s="985"/>
      <c r="AL135" s="1020" t="s">
        <v>13</v>
      </c>
      <c r="AM135" s="1021"/>
      <c r="AN135" s="1021"/>
      <c r="AO135" s="1021"/>
      <c r="AP135" s="1021"/>
      <c r="AQ135" s="1021"/>
      <c r="AR135" s="1021"/>
      <c r="AS135" s="1021"/>
      <c r="AT135" s="1021"/>
      <c r="AU135" s="1021"/>
      <c r="AV135" s="1021"/>
      <c r="AW135" s="1021"/>
      <c r="AX135" s="1021"/>
      <c r="AY135" s="1021"/>
      <c r="AZ135" s="1022"/>
      <c r="BA135" s="996"/>
      <c r="BB135" s="1048"/>
      <c r="BC135" s="1048"/>
      <c r="BD135" s="1048"/>
      <c r="BE135" s="1049"/>
      <c r="BF135" s="582" t="s">
        <v>1012</v>
      </c>
    </row>
    <row r="136" spans="1:59" ht="22" customHeight="1">
      <c r="A136" s="955"/>
      <c r="B136" s="959"/>
      <c r="C136" s="960"/>
      <c r="D136" s="960"/>
      <c r="E136" s="960"/>
      <c r="F136" s="960"/>
      <c r="G136" s="960"/>
      <c r="H136" s="960"/>
      <c r="I136" s="960"/>
      <c r="J136" s="961"/>
      <c r="K136" s="968"/>
      <c r="L136" s="969"/>
      <c r="M136" s="969"/>
      <c r="N136" s="970"/>
      <c r="O136" s="977"/>
      <c r="P136" s="978"/>
      <c r="Q136" s="978"/>
      <c r="R136" s="978"/>
      <c r="S136" s="978"/>
      <c r="T136" s="979"/>
      <c r="U136" s="977"/>
      <c r="V136" s="978"/>
      <c r="W136" s="978"/>
      <c r="X136" s="978"/>
      <c r="Y136" s="978"/>
      <c r="Z136" s="979"/>
      <c r="AA136" s="948"/>
      <c r="AB136" s="949"/>
      <c r="AC136" s="949"/>
      <c r="AD136" s="949"/>
      <c r="AE136" s="950"/>
      <c r="AF136" s="984" t="s">
        <v>15</v>
      </c>
      <c r="AG136" s="984"/>
      <c r="AH136" s="984"/>
      <c r="AI136" s="984"/>
      <c r="AJ136" s="984"/>
      <c r="AK136" s="985"/>
      <c r="AL136" s="971" t="s">
        <v>16</v>
      </c>
      <c r="AM136" s="972"/>
      <c r="AN136" s="972"/>
      <c r="AO136" s="972"/>
      <c r="AP136" s="972"/>
      <c r="AQ136" s="972"/>
      <c r="AR136" s="972"/>
      <c r="AS136" s="972"/>
      <c r="AT136" s="972"/>
      <c r="AU136" s="972"/>
      <c r="AV136" s="972"/>
      <c r="AW136" s="972"/>
      <c r="AX136" s="972"/>
      <c r="AY136" s="972"/>
      <c r="AZ136" s="973"/>
      <c r="BA136" s="996"/>
      <c r="BB136" s="996"/>
      <c r="BC136" s="996"/>
      <c r="BD136" s="996"/>
      <c r="BE136" s="1047"/>
      <c r="BF136" s="579" t="s">
        <v>1397</v>
      </c>
    </row>
    <row r="137" spans="1:59" ht="22" customHeight="1">
      <c r="A137" s="955"/>
      <c r="B137" s="959"/>
      <c r="C137" s="960"/>
      <c r="D137" s="960"/>
      <c r="E137" s="960"/>
      <c r="F137" s="960"/>
      <c r="G137" s="960"/>
      <c r="H137" s="960"/>
      <c r="I137" s="960"/>
      <c r="J137" s="961"/>
      <c r="K137" s="968"/>
      <c r="L137" s="969"/>
      <c r="M137" s="969"/>
      <c r="N137" s="970"/>
      <c r="O137" s="977"/>
      <c r="P137" s="978"/>
      <c r="Q137" s="978"/>
      <c r="R137" s="978"/>
      <c r="S137" s="978"/>
      <c r="T137" s="979"/>
      <c r="U137" s="977"/>
      <c r="V137" s="978"/>
      <c r="W137" s="978"/>
      <c r="X137" s="978"/>
      <c r="Y137" s="978"/>
      <c r="Z137" s="979"/>
      <c r="AA137" s="948"/>
      <c r="AB137" s="949"/>
      <c r="AC137" s="949"/>
      <c r="AD137" s="949"/>
      <c r="AE137" s="950"/>
      <c r="AF137" s="984" t="s">
        <v>65</v>
      </c>
      <c r="AG137" s="984"/>
      <c r="AH137" s="984"/>
      <c r="AI137" s="984"/>
      <c r="AJ137" s="984"/>
      <c r="AK137" s="985"/>
      <c r="AL137" s="971" t="s">
        <v>13</v>
      </c>
      <c r="AM137" s="972"/>
      <c r="AN137" s="972"/>
      <c r="AO137" s="972"/>
      <c r="AP137" s="972"/>
      <c r="AQ137" s="972"/>
      <c r="AR137" s="972"/>
      <c r="AS137" s="972"/>
      <c r="AT137" s="972"/>
      <c r="AU137" s="972"/>
      <c r="AV137" s="972"/>
      <c r="AW137" s="972"/>
      <c r="AX137" s="972"/>
      <c r="AY137" s="972"/>
      <c r="AZ137" s="973"/>
      <c r="BA137" s="996"/>
      <c r="BB137" s="996"/>
      <c r="BC137" s="996"/>
      <c r="BD137" s="996"/>
      <c r="BE137" s="1047"/>
      <c r="BF137" s="582" t="s">
        <v>999</v>
      </c>
      <c r="BG137" s="1" t="s">
        <v>1000</v>
      </c>
    </row>
    <row r="138" spans="1:59" ht="22" customHeight="1">
      <c r="A138" s="955"/>
      <c r="B138" s="959"/>
      <c r="C138" s="960"/>
      <c r="D138" s="960"/>
      <c r="E138" s="960"/>
      <c r="F138" s="960"/>
      <c r="G138" s="960"/>
      <c r="H138" s="960"/>
      <c r="I138" s="960"/>
      <c r="J138" s="961"/>
      <c r="K138" s="968"/>
      <c r="L138" s="969"/>
      <c r="M138" s="969"/>
      <c r="N138" s="970"/>
      <c r="O138" s="977"/>
      <c r="P138" s="978"/>
      <c r="Q138" s="978"/>
      <c r="R138" s="978"/>
      <c r="S138" s="978"/>
      <c r="T138" s="979"/>
      <c r="U138" s="977"/>
      <c r="V138" s="978"/>
      <c r="W138" s="978"/>
      <c r="X138" s="978"/>
      <c r="Y138" s="978"/>
      <c r="Z138" s="979"/>
      <c r="AA138" s="948"/>
      <c r="AB138" s="949"/>
      <c r="AC138" s="949"/>
      <c r="AD138" s="949"/>
      <c r="AE138" s="950"/>
      <c r="AF138" s="983" t="s">
        <v>17</v>
      </c>
      <c r="AG138" s="984"/>
      <c r="AH138" s="984"/>
      <c r="AI138" s="984"/>
      <c r="AJ138" s="984"/>
      <c r="AK138" s="985"/>
      <c r="AL138" s="986" t="s">
        <v>16</v>
      </c>
      <c r="AM138" s="987"/>
      <c r="AN138" s="987"/>
      <c r="AO138" s="987"/>
      <c r="AP138" s="987"/>
      <c r="AQ138" s="987"/>
      <c r="AR138" s="987"/>
      <c r="AS138" s="987"/>
      <c r="AT138" s="987"/>
      <c r="AU138" s="987"/>
      <c r="AV138" s="987"/>
      <c r="AW138" s="987"/>
      <c r="AX138" s="987"/>
      <c r="AY138" s="987"/>
      <c r="AZ138" s="988"/>
      <c r="BA138" s="996"/>
      <c r="BB138" s="1048"/>
      <c r="BC138" s="1048"/>
      <c r="BD138" s="1048"/>
      <c r="BE138" s="1049"/>
      <c r="BF138" s="582" t="s">
        <v>1024</v>
      </c>
    </row>
    <row r="139" spans="1:59" ht="22" customHeight="1">
      <c r="A139" s="955"/>
      <c r="B139" s="962"/>
      <c r="C139" s="963"/>
      <c r="D139" s="963"/>
      <c r="E139" s="963"/>
      <c r="F139" s="963"/>
      <c r="G139" s="963"/>
      <c r="H139" s="963"/>
      <c r="I139" s="963"/>
      <c r="J139" s="964"/>
      <c r="K139" s="971"/>
      <c r="L139" s="972"/>
      <c r="M139" s="972"/>
      <c r="N139" s="973"/>
      <c r="O139" s="980"/>
      <c r="P139" s="981"/>
      <c r="Q139" s="981"/>
      <c r="R139" s="981"/>
      <c r="S139" s="981"/>
      <c r="T139" s="982"/>
      <c r="U139" s="980"/>
      <c r="V139" s="981"/>
      <c r="W139" s="981"/>
      <c r="X139" s="981"/>
      <c r="Y139" s="981"/>
      <c r="Z139" s="982"/>
      <c r="AA139" s="951"/>
      <c r="AB139" s="952"/>
      <c r="AC139" s="952"/>
      <c r="AD139" s="952"/>
      <c r="AE139" s="953"/>
      <c r="AF139" s="983" t="s">
        <v>67</v>
      </c>
      <c r="AG139" s="984"/>
      <c r="AH139" s="984"/>
      <c r="AI139" s="984"/>
      <c r="AJ139" s="984"/>
      <c r="AK139" s="985"/>
      <c r="AL139" s="986" t="s">
        <v>11</v>
      </c>
      <c r="AM139" s="987"/>
      <c r="AN139" s="987"/>
      <c r="AO139" s="987"/>
      <c r="AP139" s="987"/>
      <c r="AQ139" s="987"/>
      <c r="AR139" s="987"/>
      <c r="AS139" s="987"/>
      <c r="AT139" s="987"/>
      <c r="AU139" s="987"/>
      <c r="AV139" s="987"/>
      <c r="AW139" s="987"/>
      <c r="AX139" s="987"/>
      <c r="AY139" s="987"/>
      <c r="AZ139" s="988"/>
      <c r="BA139" s="996"/>
      <c r="BB139" s="1048"/>
      <c r="BC139" s="1048"/>
      <c r="BD139" s="1048"/>
      <c r="BE139" s="1049"/>
      <c r="BF139" s="582" t="s">
        <v>993</v>
      </c>
    </row>
    <row r="140" spans="1:59" ht="22" customHeight="1">
      <c r="A140" s="955"/>
      <c r="B140" s="974" t="s">
        <v>1398</v>
      </c>
      <c r="C140" s="957"/>
      <c r="D140" s="957"/>
      <c r="E140" s="957"/>
      <c r="F140" s="957"/>
      <c r="G140" s="957"/>
      <c r="H140" s="957"/>
      <c r="I140" s="957"/>
      <c r="J140" s="958"/>
      <c r="K140" s="965"/>
      <c r="L140" s="966"/>
      <c r="M140" s="966"/>
      <c r="N140" s="967"/>
      <c r="O140" s="1015"/>
      <c r="P140" s="1039"/>
      <c r="Q140" s="1039"/>
      <c r="R140" s="1039"/>
      <c r="S140" s="1039"/>
      <c r="T140" s="1040"/>
      <c r="U140" s="1015"/>
      <c r="V140" s="1039"/>
      <c r="W140" s="1039"/>
      <c r="X140" s="1039"/>
      <c r="Y140" s="1039"/>
      <c r="Z140" s="1040"/>
      <c r="AA140" s="945"/>
      <c r="AB140" s="946"/>
      <c r="AC140" s="946"/>
      <c r="AD140" s="946"/>
      <c r="AE140" s="947"/>
      <c r="AF140" s="984" t="s">
        <v>25</v>
      </c>
      <c r="AG140" s="984"/>
      <c r="AH140" s="984"/>
      <c r="AI140" s="984"/>
      <c r="AJ140" s="984"/>
      <c r="AK140" s="985"/>
      <c r="AL140" s="971" t="s">
        <v>13</v>
      </c>
      <c r="AM140" s="972"/>
      <c r="AN140" s="972"/>
      <c r="AO140" s="972"/>
      <c r="AP140" s="972"/>
      <c r="AQ140" s="972"/>
      <c r="AR140" s="972"/>
      <c r="AS140" s="972"/>
      <c r="AT140" s="972"/>
      <c r="AU140" s="972"/>
      <c r="AV140" s="972"/>
      <c r="AW140" s="972"/>
      <c r="AX140" s="972"/>
      <c r="AY140" s="972"/>
      <c r="AZ140" s="973"/>
      <c r="BA140" s="986"/>
      <c r="BB140" s="987"/>
      <c r="BC140" s="987"/>
      <c r="BD140" s="987"/>
      <c r="BE140" s="1046"/>
      <c r="BF140" s="579" t="s">
        <v>1397</v>
      </c>
    </row>
    <row r="141" spans="1:59" ht="22" customHeight="1">
      <c r="A141" s="955"/>
      <c r="B141" s="959"/>
      <c r="C141" s="960"/>
      <c r="D141" s="960"/>
      <c r="E141" s="960"/>
      <c r="F141" s="960"/>
      <c r="G141" s="960"/>
      <c r="H141" s="960"/>
      <c r="I141" s="960"/>
      <c r="J141" s="961"/>
      <c r="K141" s="968"/>
      <c r="L141" s="969"/>
      <c r="M141" s="969"/>
      <c r="N141" s="970"/>
      <c r="O141" s="1016"/>
      <c r="P141" s="1041"/>
      <c r="Q141" s="1041"/>
      <c r="R141" s="1041"/>
      <c r="S141" s="1041"/>
      <c r="T141" s="1042"/>
      <c r="U141" s="1016"/>
      <c r="V141" s="1041"/>
      <c r="W141" s="1041"/>
      <c r="X141" s="1041"/>
      <c r="Y141" s="1041"/>
      <c r="Z141" s="1042"/>
      <c r="AA141" s="948"/>
      <c r="AB141" s="949"/>
      <c r="AC141" s="949"/>
      <c r="AD141" s="949"/>
      <c r="AE141" s="950"/>
      <c r="AF141" s="985" t="s">
        <v>26</v>
      </c>
      <c r="AG141" s="996"/>
      <c r="AH141" s="996"/>
      <c r="AI141" s="996"/>
      <c r="AJ141" s="996"/>
      <c r="AK141" s="996"/>
      <c r="AL141" s="971" t="s">
        <v>13</v>
      </c>
      <c r="AM141" s="972"/>
      <c r="AN141" s="972"/>
      <c r="AO141" s="972"/>
      <c r="AP141" s="972"/>
      <c r="AQ141" s="972"/>
      <c r="AR141" s="972"/>
      <c r="AS141" s="972"/>
      <c r="AT141" s="972"/>
      <c r="AU141" s="972"/>
      <c r="AV141" s="972"/>
      <c r="AW141" s="972"/>
      <c r="AX141" s="972"/>
      <c r="AY141" s="972"/>
      <c r="AZ141" s="973"/>
      <c r="BA141" s="986"/>
      <c r="BB141" s="987"/>
      <c r="BC141" s="987"/>
      <c r="BD141" s="987"/>
      <c r="BE141" s="1046"/>
      <c r="BF141" s="579" t="s">
        <v>1110</v>
      </c>
    </row>
    <row r="142" spans="1:59" ht="22" customHeight="1">
      <c r="A142" s="955"/>
      <c r="B142" s="959"/>
      <c r="C142" s="960"/>
      <c r="D142" s="960"/>
      <c r="E142" s="960"/>
      <c r="F142" s="960"/>
      <c r="G142" s="960"/>
      <c r="H142" s="960"/>
      <c r="I142" s="960"/>
      <c r="J142" s="961"/>
      <c r="K142" s="968"/>
      <c r="L142" s="969"/>
      <c r="M142" s="969"/>
      <c r="N142" s="970"/>
      <c r="O142" s="1016"/>
      <c r="P142" s="1041"/>
      <c r="Q142" s="1041"/>
      <c r="R142" s="1041"/>
      <c r="S142" s="1041"/>
      <c r="T142" s="1042"/>
      <c r="U142" s="1016"/>
      <c r="V142" s="1041"/>
      <c r="W142" s="1041"/>
      <c r="X142" s="1041"/>
      <c r="Y142" s="1041"/>
      <c r="Z142" s="1042"/>
      <c r="AA142" s="948"/>
      <c r="AB142" s="949"/>
      <c r="AC142" s="949"/>
      <c r="AD142" s="949"/>
      <c r="AE142" s="950"/>
      <c r="AF142" s="983" t="s">
        <v>18</v>
      </c>
      <c r="AG142" s="984"/>
      <c r="AH142" s="984"/>
      <c r="AI142" s="984"/>
      <c r="AJ142" s="984"/>
      <c r="AK142" s="985"/>
      <c r="AL142" s="986" t="s">
        <v>121</v>
      </c>
      <c r="AM142" s="987"/>
      <c r="AN142" s="987"/>
      <c r="AO142" s="987"/>
      <c r="AP142" s="987"/>
      <c r="AQ142" s="987"/>
      <c r="AR142" s="987"/>
      <c r="AS142" s="987"/>
      <c r="AT142" s="987"/>
      <c r="AU142" s="987"/>
      <c r="AV142" s="987"/>
      <c r="AW142" s="987"/>
      <c r="AX142" s="987"/>
      <c r="AY142" s="987"/>
      <c r="AZ142" s="988"/>
      <c r="BA142" s="986"/>
      <c r="BB142" s="987"/>
      <c r="BC142" s="987"/>
      <c r="BD142" s="987"/>
      <c r="BE142" s="1046"/>
      <c r="BF142" s="579" t="s">
        <v>1110</v>
      </c>
    </row>
    <row r="143" spans="1:59" ht="22" customHeight="1">
      <c r="A143" s="955"/>
      <c r="B143" s="959"/>
      <c r="C143" s="960"/>
      <c r="D143" s="960"/>
      <c r="E143" s="960"/>
      <c r="F143" s="960"/>
      <c r="G143" s="960"/>
      <c r="H143" s="960"/>
      <c r="I143" s="960"/>
      <c r="J143" s="961"/>
      <c r="K143" s="968"/>
      <c r="L143" s="969"/>
      <c r="M143" s="969"/>
      <c r="N143" s="970"/>
      <c r="O143" s="1016"/>
      <c r="P143" s="1041"/>
      <c r="Q143" s="1041"/>
      <c r="R143" s="1041"/>
      <c r="S143" s="1041"/>
      <c r="T143" s="1042"/>
      <c r="U143" s="1016"/>
      <c r="V143" s="1041"/>
      <c r="W143" s="1041"/>
      <c r="X143" s="1041"/>
      <c r="Y143" s="1041"/>
      <c r="Z143" s="1042"/>
      <c r="AA143" s="948"/>
      <c r="AB143" s="949"/>
      <c r="AC143" s="949"/>
      <c r="AD143" s="949"/>
      <c r="AE143" s="950"/>
      <c r="AF143" s="983" t="s">
        <v>12</v>
      </c>
      <c r="AG143" s="984"/>
      <c r="AH143" s="984"/>
      <c r="AI143" s="984"/>
      <c r="AJ143" s="984"/>
      <c r="AK143" s="985"/>
      <c r="AL143" s="986" t="s">
        <v>13</v>
      </c>
      <c r="AM143" s="987"/>
      <c r="AN143" s="987"/>
      <c r="AO143" s="987"/>
      <c r="AP143" s="987"/>
      <c r="AQ143" s="987"/>
      <c r="AR143" s="987"/>
      <c r="AS143" s="987"/>
      <c r="AT143" s="987"/>
      <c r="AU143" s="987"/>
      <c r="AV143" s="987"/>
      <c r="AW143" s="987"/>
      <c r="AX143" s="987"/>
      <c r="AY143" s="987"/>
      <c r="AZ143" s="988"/>
      <c r="BA143" s="986"/>
      <c r="BB143" s="987"/>
      <c r="BC143" s="987"/>
      <c r="BD143" s="987"/>
      <c r="BE143" s="1046"/>
      <c r="BF143" s="579" t="s">
        <v>1110</v>
      </c>
    </row>
    <row r="144" spans="1:59" ht="22" customHeight="1">
      <c r="A144" s="955"/>
      <c r="B144" s="959"/>
      <c r="C144" s="960"/>
      <c r="D144" s="960"/>
      <c r="E144" s="960"/>
      <c r="F144" s="960"/>
      <c r="G144" s="960"/>
      <c r="H144" s="960"/>
      <c r="I144" s="960"/>
      <c r="J144" s="961"/>
      <c r="K144" s="968"/>
      <c r="L144" s="969"/>
      <c r="M144" s="969"/>
      <c r="N144" s="970"/>
      <c r="O144" s="1016"/>
      <c r="P144" s="1041"/>
      <c r="Q144" s="1041"/>
      <c r="R144" s="1041"/>
      <c r="S144" s="1041"/>
      <c r="T144" s="1042"/>
      <c r="U144" s="1016"/>
      <c r="V144" s="1041"/>
      <c r="W144" s="1041"/>
      <c r="X144" s="1041"/>
      <c r="Y144" s="1041"/>
      <c r="Z144" s="1042"/>
      <c r="AA144" s="948"/>
      <c r="AB144" s="949"/>
      <c r="AC144" s="949"/>
      <c r="AD144" s="949"/>
      <c r="AE144" s="950"/>
      <c r="AF144" s="984" t="s">
        <v>122</v>
      </c>
      <c r="AG144" s="984"/>
      <c r="AH144" s="984"/>
      <c r="AI144" s="984"/>
      <c r="AJ144" s="984"/>
      <c r="AK144" s="985"/>
      <c r="AL144" s="971" t="s">
        <v>13</v>
      </c>
      <c r="AM144" s="972"/>
      <c r="AN144" s="972"/>
      <c r="AO144" s="972"/>
      <c r="AP144" s="972"/>
      <c r="AQ144" s="972"/>
      <c r="AR144" s="972"/>
      <c r="AS144" s="972"/>
      <c r="AT144" s="972"/>
      <c r="AU144" s="972"/>
      <c r="AV144" s="972"/>
      <c r="AW144" s="972"/>
      <c r="AX144" s="972"/>
      <c r="AY144" s="972"/>
      <c r="AZ144" s="973"/>
      <c r="BA144" s="986"/>
      <c r="BB144" s="987"/>
      <c r="BC144" s="987"/>
      <c r="BD144" s="987"/>
      <c r="BE144" s="1046"/>
      <c r="BF144" s="579" t="s">
        <v>1110</v>
      </c>
    </row>
    <row r="145" spans="1:58" ht="22" customHeight="1">
      <c r="A145" s="955"/>
      <c r="B145" s="959"/>
      <c r="C145" s="960"/>
      <c r="D145" s="960"/>
      <c r="E145" s="960"/>
      <c r="F145" s="960"/>
      <c r="G145" s="960"/>
      <c r="H145" s="960"/>
      <c r="I145" s="960"/>
      <c r="J145" s="961"/>
      <c r="K145" s="968"/>
      <c r="L145" s="969"/>
      <c r="M145" s="969"/>
      <c r="N145" s="970"/>
      <c r="O145" s="1016"/>
      <c r="P145" s="1041"/>
      <c r="Q145" s="1041"/>
      <c r="R145" s="1041"/>
      <c r="S145" s="1041"/>
      <c r="T145" s="1042"/>
      <c r="U145" s="1016"/>
      <c r="V145" s="1041"/>
      <c r="W145" s="1041"/>
      <c r="X145" s="1041"/>
      <c r="Y145" s="1041"/>
      <c r="Z145" s="1042"/>
      <c r="AA145" s="948"/>
      <c r="AB145" s="949"/>
      <c r="AC145" s="949"/>
      <c r="AD145" s="949"/>
      <c r="AE145" s="950"/>
      <c r="AF145" s="984" t="s">
        <v>14</v>
      </c>
      <c r="AG145" s="984"/>
      <c r="AH145" s="984"/>
      <c r="AI145" s="984"/>
      <c r="AJ145" s="984"/>
      <c r="AK145" s="985"/>
      <c r="AL145" s="971" t="s">
        <v>13</v>
      </c>
      <c r="AM145" s="972"/>
      <c r="AN145" s="972"/>
      <c r="AO145" s="972"/>
      <c r="AP145" s="972"/>
      <c r="AQ145" s="972"/>
      <c r="AR145" s="972"/>
      <c r="AS145" s="972"/>
      <c r="AT145" s="972"/>
      <c r="AU145" s="972"/>
      <c r="AV145" s="972"/>
      <c r="AW145" s="972"/>
      <c r="AX145" s="972"/>
      <c r="AY145" s="972"/>
      <c r="AZ145" s="973"/>
      <c r="BA145" s="986"/>
      <c r="BB145" s="987"/>
      <c r="BC145" s="987"/>
      <c r="BD145" s="987"/>
      <c r="BE145" s="1046"/>
      <c r="BF145" s="579" t="s">
        <v>1110</v>
      </c>
    </row>
    <row r="146" spans="1:58" ht="22" customHeight="1">
      <c r="A146" s="955"/>
      <c r="B146" s="959"/>
      <c r="C146" s="960"/>
      <c r="D146" s="960"/>
      <c r="E146" s="960"/>
      <c r="F146" s="960"/>
      <c r="G146" s="960"/>
      <c r="H146" s="960"/>
      <c r="I146" s="960"/>
      <c r="J146" s="961"/>
      <c r="K146" s="968"/>
      <c r="L146" s="969"/>
      <c r="M146" s="969"/>
      <c r="N146" s="970"/>
      <c r="O146" s="1016"/>
      <c r="P146" s="1041"/>
      <c r="Q146" s="1041"/>
      <c r="R146" s="1041"/>
      <c r="S146" s="1041"/>
      <c r="T146" s="1042"/>
      <c r="U146" s="1016"/>
      <c r="V146" s="1041"/>
      <c r="W146" s="1041"/>
      <c r="X146" s="1041"/>
      <c r="Y146" s="1041"/>
      <c r="Z146" s="1042"/>
      <c r="AA146" s="948"/>
      <c r="AB146" s="949"/>
      <c r="AC146" s="949"/>
      <c r="AD146" s="949"/>
      <c r="AE146" s="950"/>
      <c r="AF146" s="984" t="s">
        <v>123</v>
      </c>
      <c r="AG146" s="984"/>
      <c r="AH146" s="984"/>
      <c r="AI146" s="984"/>
      <c r="AJ146" s="984"/>
      <c r="AK146" s="985"/>
      <c r="AL146" s="971" t="s">
        <v>13</v>
      </c>
      <c r="AM146" s="972"/>
      <c r="AN146" s="972"/>
      <c r="AO146" s="972"/>
      <c r="AP146" s="972"/>
      <c r="AQ146" s="972"/>
      <c r="AR146" s="972"/>
      <c r="AS146" s="972"/>
      <c r="AT146" s="972"/>
      <c r="AU146" s="972"/>
      <c r="AV146" s="972"/>
      <c r="AW146" s="972"/>
      <c r="AX146" s="972"/>
      <c r="AY146" s="972"/>
      <c r="AZ146" s="973"/>
      <c r="BA146" s="986"/>
      <c r="BB146" s="987"/>
      <c r="BC146" s="987"/>
      <c r="BD146" s="987"/>
      <c r="BE146" s="1046"/>
      <c r="BF146" s="579" t="s">
        <v>1110</v>
      </c>
    </row>
    <row r="147" spans="1:58" ht="22" customHeight="1">
      <c r="A147" s="955"/>
      <c r="B147" s="959"/>
      <c r="C147" s="960"/>
      <c r="D147" s="960"/>
      <c r="E147" s="960"/>
      <c r="F147" s="960"/>
      <c r="G147" s="960"/>
      <c r="H147" s="960"/>
      <c r="I147" s="960"/>
      <c r="J147" s="961"/>
      <c r="K147" s="968"/>
      <c r="L147" s="969"/>
      <c r="M147" s="969"/>
      <c r="N147" s="970"/>
      <c r="O147" s="1016"/>
      <c r="P147" s="1041"/>
      <c r="Q147" s="1041"/>
      <c r="R147" s="1041"/>
      <c r="S147" s="1041"/>
      <c r="T147" s="1042"/>
      <c r="U147" s="1016"/>
      <c r="V147" s="1041"/>
      <c r="W147" s="1041"/>
      <c r="X147" s="1041"/>
      <c r="Y147" s="1041"/>
      <c r="Z147" s="1042"/>
      <c r="AA147" s="948"/>
      <c r="AB147" s="949"/>
      <c r="AC147" s="949"/>
      <c r="AD147" s="949"/>
      <c r="AE147" s="950"/>
      <c r="AF147" s="985" t="s">
        <v>45</v>
      </c>
      <c r="AG147" s="996"/>
      <c r="AH147" s="996"/>
      <c r="AI147" s="996"/>
      <c r="AJ147" s="996"/>
      <c r="AK147" s="996"/>
      <c r="AL147" s="986" t="s">
        <v>29</v>
      </c>
      <c r="AM147" s="987"/>
      <c r="AN147" s="987"/>
      <c r="AO147" s="987"/>
      <c r="AP147" s="987"/>
      <c r="AQ147" s="987"/>
      <c r="AR147" s="987"/>
      <c r="AS147" s="987"/>
      <c r="AT147" s="987"/>
      <c r="AU147" s="987"/>
      <c r="AV147" s="987"/>
      <c r="AW147" s="987"/>
      <c r="AX147" s="987"/>
      <c r="AY147" s="987"/>
      <c r="AZ147" s="988"/>
      <c r="BA147" s="986"/>
      <c r="BB147" s="987"/>
      <c r="BC147" s="987"/>
      <c r="BD147" s="987"/>
      <c r="BE147" s="1046"/>
      <c r="BF147" s="582" t="s">
        <v>984</v>
      </c>
    </row>
    <row r="148" spans="1:58" ht="22" customHeight="1">
      <c r="A148" s="955"/>
      <c r="B148" s="959"/>
      <c r="C148" s="960"/>
      <c r="D148" s="960"/>
      <c r="E148" s="960"/>
      <c r="F148" s="960"/>
      <c r="G148" s="960"/>
      <c r="H148" s="960"/>
      <c r="I148" s="960"/>
      <c r="J148" s="961"/>
      <c r="K148" s="968"/>
      <c r="L148" s="969"/>
      <c r="M148" s="969"/>
      <c r="N148" s="970"/>
      <c r="O148" s="1016"/>
      <c r="P148" s="1041"/>
      <c r="Q148" s="1041"/>
      <c r="R148" s="1041"/>
      <c r="S148" s="1041"/>
      <c r="T148" s="1042"/>
      <c r="U148" s="1016"/>
      <c r="V148" s="1041"/>
      <c r="W148" s="1041"/>
      <c r="X148" s="1041"/>
      <c r="Y148" s="1041"/>
      <c r="Z148" s="1042"/>
      <c r="AA148" s="948"/>
      <c r="AB148" s="949"/>
      <c r="AC148" s="949"/>
      <c r="AD148" s="949"/>
      <c r="AE148" s="950"/>
      <c r="AF148" s="985" t="s">
        <v>50</v>
      </c>
      <c r="AG148" s="996"/>
      <c r="AH148" s="996"/>
      <c r="AI148" s="996"/>
      <c r="AJ148" s="996"/>
      <c r="AK148" s="996"/>
      <c r="AL148" s="986" t="s">
        <v>51</v>
      </c>
      <c r="AM148" s="987"/>
      <c r="AN148" s="987"/>
      <c r="AO148" s="987"/>
      <c r="AP148" s="987"/>
      <c r="AQ148" s="987"/>
      <c r="AR148" s="987"/>
      <c r="AS148" s="987"/>
      <c r="AT148" s="987"/>
      <c r="AU148" s="987"/>
      <c r="AV148" s="987"/>
      <c r="AW148" s="987"/>
      <c r="AX148" s="987"/>
      <c r="AY148" s="987"/>
      <c r="AZ148" s="988"/>
      <c r="BA148" s="986"/>
      <c r="BB148" s="987"/>
      <c r="BC148" s="987"/>
      <c r="BD148" s="987"/>
      <c r="BE148" s="1046"/>
      <c r="BF148" s="582" t="s">
        <v>991</v>
      </c>
    </row>
    <row r="149" spans="1:58" ht="22" customHeight="1">
      <c r="A149" s="955"/>
      <c r="B149" s="959"/>
      <c r="C149" s="960"/>
      <c r="D149" s="960"/>
      <c r="E149" s="960"/>
      <c r="F149" s="960"/>
      <c r="G149" s="960"/>
      <c r="H149" s="960"/>
      <c r="I149" s="960"/>
      <c r="J149" s="961"/>
      <c r="K149" s="968"/>
      <c r="L149" s="969"/>
      <c r="M149" s="969"/>
      <c r="N149" s="970"/>
      <c r="O149" s="1016"/>
      <c r="P149" s="1041"/>
      <c r="Q149" s="1041"/>
      <c r="R149" s="1041"/>
      <c r="S149" s="1041"/>
      <c r="T149" s="1042"/>
      <c r="U149" s="1016"/>
      <c r="V149" s="1041"/>
      <c r="W149" s="1041"/>
      <c r="X149" s="1041"/>
      <c r="Y149" s="1041"/>
      <c r="Z149" s="1042"/>
      <c r="AA149" s="948"/>
      <c r="AB149" s="949"/>
      <c r="AC149" s="949"/>
      <c r="AD149" s="949"/>
      <c r="AE149" s="950"/>
      <c r="AF149" s="985" t="s">
        <v>55</v>
      </c>
      <c r="AG149" s="996"/>
      <c r="AH149" s="996"/>
      <c r="AI149" s="996"/>
      <c r="AJ149" s="996"/>
      <c r="AK149" s="996"/>
      <c r="AL149" s="971" t="s">
        <v>13</v>
      </c>
      <c r="AM149" s="972"/>
      <c r="AN149" s="972"/>
      <c r="AO149" s="972"/>
      <c r="AP149" s="972"/>
      <c r="AQ149" s="972"/>
      <c r="AR149" s="972"/>
      <c r="AS149" s="972"/>
      <c r="AT149" s="972"/>
      <c r="AU149" s="972"/>
      <c r="AV149" s="972"/>
      <c r="AW149" s="972"/>
      <c r="AX149" s="972"/>
      <c r="AY149" s="972"/>
      <c r="AZ149" s="973"/>
      <c r="BA149" s="986"/>
      <c r="BB149" s="987"/>
      <c r="BC149" s="987"/>
      <c r="BD149" s="987"/>
      <c r="BE149" s="1046"/>
      <c r="BF149" s="582" t="s">
        <v>998</v>
      </c>
    </row>
    <row r="150" spans="1:58" ht="22" customHeight="1">
      <c r="A150" s="955"/>
      <c r="B150" s="959"/>
      <c r="C150" s="960"/>
      <c r="D150" s="960"/>
      <c r="E150" s="960"/>
      <c r="F150" s="960"/>
      <c r="G150" s="960"/>
      <c r="H150" s="960"/>
      <c r="I150" s="960"/>
      <c r="J150" s="961"/>
      <c r="K150" s="968"/>
      <c r="L150" s="969"/>
      <c r="M150" s="969"/>
      <c r="N150" s="970"/>
      <c r="O150" s="1016"/>
      <c r="P150" s="1041"/>
      <c r="Q150" s="1041"/>
      <c r="R150" s="1041"/>
      <c r="S150" s="1041"/>
      <c r="T150" s="1042"/>
      <c r="U150" s="1016"/>
      <c r="V150" s="1041"/>
      <c r="W150" s="1041"/>
      <c r="X150" s="1041"/>
      <c r="Y150" s="1041"/>
      <c r="Z150" s="1042"/>
      <c r="AA150" s="948"/>
      <c r="AB150" s="949"/>
      <c r="AC150" s="949"/>
      <c r="AD150" s="949"/>
      <c r="AE150" s="950"/>
      <c r="AF150" s="985" t="s">
        <v>57</v>
      </c>
      <c r="AG150" s="996"/>
      <c r="AH150" s="996"/>
      <c r="AI150" s="996"/>
      <c r="AJ150" s="996"/>
      <c r="AK150" s="996"/>
      <c r="AL150" s="986" t="s">
        <v>58</v>
      </c>
      <c r="AM150" s="987"/>
      <c r="AN150" s="987"/>
      <c r="AO150" s="987"/>
      <c r="AP150" s="987"/>
      <c r="AQ150" s="987"/>
      <c r="AR150" s="987"/>
      <c r="AS150" s="987"/>
      <c r="AT150" s="987"/>
      <c r="AU150" s="987"/>
      <c r="AV150" s="987"/>
      <c r="AW150" s="987"/>
      <c r="AX150" s="987"/>
      <c r="AY150" s="987"/>
      <c r="AZ150" s="988"/>
      <c r="BA150" s="986"/>
      <c r="BB150" s="987"/>
      <c r="BC150" s="987"/>
      <c r="BD150" s="987"/>
      <c r="BE150" s="1046"/>
      <c r="BF150" s="582" t="s">
        <v>1026</v>
      </c>
    </row>
    <row r="151" spans="1:58" ht="35.15" customHeight="1">
      <c r="A151" s="955"/>
      <c r="B151" s="959"/>
      <c r="C151" s="960"/>
      <c r="D151" s="960"/>
      <c r="E151" s="960"/>
      <c r="F151" s="960"/>
      <c r="G151" s="960"/>
      <c r="H151" s="960"/>
      <c r="I151" s="960"/>
      <c r="J151" s="961"/>
      <c r="K151" s="968"/>
      <c r="L151" s="969"/>
      <c r="M151" s="969"/>
      <c r="N151" s="970"/>
      <c r="O151" s="1016"/>
      <c r="P151" s="1041"/>
      <c r="Q151" s="1041"/>
      <c r="R151" s="1041"/>
      <c r="S151" s="1041"/>
      <c r="T151" s="1042"/>
      <c r="U151" s="1016"/>
      <c r="V151" s="1041"/>
      <c r="W151" s="1041"/>
      <c r="X151" s="1041"/>
      <c r="Y151" s="1041"/>
      <c r="Z151" s="1042"/>
      <c r="AA151" s="948"/>
      <c r="AB151" s="949"/>
      <c r="AC151" s="949"/>
      <c r="AD151" s="949"/>
      <c r="AE151" s="950"/>
      <c r="AF151" s="997" t="s">
        <v>1403</v>
      </c>
      <c r="AG151" s="997"/>
      <c r="AH151" s="997"/>
      <c r="AI151" s="997"/>
      <c r="AJ151" s="997"/>
      <c r="AK151" s="998"/>
      <c r="AL151" s="1019" t="s">
        <v>1404</v>
      </c>
      <c r="AM151" s="1000"/>
      <c r="AN151" s="1000"/>
      <c r="AO151" s="1000"/>
      <c r="AP151" s="1000"/>
      <c r="AQ151" s="1000"/>
      <c r="AR151" s="1000"/>
      <c r="AS151" s="1000"/>
      <c r="AT151" s="1000"/>
      <c r="AU151" s="1000"/>
      <c r="AV151" s="1000"/>
      <c r="AW151" s="1000"/>
      <c r="AX151" s="1000"/>
      <c r="AY151" s="1000"/>
      <c r="AZ151" s="1001"/>
      <c r="BA151" s="986"/>
      <c r="BB151" s="987"/>
      <c r="BC151" s="987"/>
      <c r="BD151" s="987"/>
      <c r="BE151" s="1046"/>
      <c r="BF151" s="579" t="s">
        <v>1110</v>
      </c>
    </row>
    <row r="152" spans="1:58" ht="22" customHeight="1">
      <c r="A152" s="955"/>
      <c r="B152" s="959"/>
      <c r="C152" s="960"/>
      <c r="D152" s="960"/>
      <c r="E152" s="960"/>
      <c r="F152" s="960"/>
      <c r="G152" s="960"/>
      <c r="H152" s="960"/>
      <c r="I152" s="960"/>
      <c r="J152" s="961"/>
      <c r="K152" s="968"/>
      <c r="L152" s="969"/>
      <c r="M152" s="969"/>
      <c r="N152" s="970"/>
      <c r="O152" s="1016"/>
      <c r="P152" s="1041"/>
      <c r="Q152" s="1041"/>
      <c r="R152" s="1041"/>
      <c r="S152" s="1041"/>
      <c r="T152" s="1042"/>
      <c r="U152" s="1016"/>
      <c r="V152" s="1041"/>
      <c r="W152" s="1041"/>
      <c r="X152" s="1041"/>
      <c r="Y152" s="1041"/>
      <c r="Z152" s="1042"/>
      <c r="AA152" s="948"/>
      <c r="AB152" s="949"/>
      <c r="AC152" s="949"/>
      <c r="AD152" s="949"/>
      <c r="AE152" s="950"/>
      <c r="AF152" s="984" t="s">
        <v>31</v>
      </c>
      <c r="AG152" s="984"/>
      <c r="AH152" s="984"/>
      <c r="AI152" s="984"/>
      <c r="AJ152" s="984"/>
      <c r="AK152" s="985"/>
      <c r="AL152" s="971" t="s">
        <v>16</v>
      </c>
      <c r="AM152" s="972"/>
      <c r="AN152" s="972"/>
      <c r="AO152" s="972"/>
      <c r="AP152" s="972"/>
      <c r="AQ152" s="972"/>
      <c r="AR152" s="972"/>
      <c r="AS152" s="972"/>
      <c r="AT152" s="972"/>
      <c r="AU152" s="972"/>
      <c r="AV152" s="972"/>
      <c r="AW152" s="972"/>
      <c r="AX152" s="972"/>
      <c r="AY152" s="972"/>
      <c r="AZ152" s="973"/>
      <c r="BA152" s="986"/>
      <c r="BB152" s="987"/>
      <c r="BC152" s="987"/>
      <c r="BD152" s="987"/>
      <c r="BE152" s="1046"/>
      <c r="BF152" s="579" t="s">
        <v>1110</v>
      </c>
    </row>
    <row r="153" spans="1:58" ht="22" customHeight="1">
      <c r="A153" s="955"/>
      <c r="B153" s="1036"/>
      <c r="C153" s="1037"/>
      <c r="D153" s="1037"/>
      <c r="E153" s="1037"/>
      <c r="F153" s="1037"/>
      <c r="G153" s="1037"/>
      <c r="H153" s="1037"/>
      <c r="I153" s="1037"/>
      <c r="J153" s="1038"/>
      <c r="K153" s="971"/>
      <c r="L153" s="972"/>
      <c r="M153" s="972"/>
      <c r="N153" s="973"/>
      <c r="O153" s="1043"/>
      <c r="P153" s="1044"/>
      <c r="Q153" s="1044"/>
      <c r="R153" s="1044"/>
      <c r="S153" s="1044"/>
      <c r="T153" s="1045"/>
      <c r="U153" s="1043"/>
      <c r="V153" s="1044"/>
      <c r="W153" s="1044"/>
      <c r="X153" s="1044"/>
      <c r="Y153" s="1044"/>
      <c r="Z153" s="1045"/>
      <c r="AA153" s="951"/>
      <c r="AB153" s="952"/>
      <c r="AC153" s="952"/>
      <c r="AD153" s="952"/>
      <c r="AE153" s="953"/>
      <c r="AF153" s="983" t="s">
        <v>67</v>
      </c>
      <c r="AG153" s="984"/>
      <c r="AH153" s="984"/>
      <c r="AI153" s="984"/>
      <c r="AJ153" s="984"/>
      <c r="AK153" s="985"/>
      <c r="AL153" s="986" t="s">
        <v>11</v>
      </c>
      <c r="AM153" s="987"/>
      <c r="AN153" s="987"/>
      <c r="AO153" s="987"/>
      <c r="AP153" s="987"/>
      <c r="AQ153" s="987"/>
      <c r="AR153" s="987"/>
      <c r="AS153" s="987"/>
      <c r="AT153" s="987"/>
      <c r="AU153" s="987"/>
      <c r="AV153" s="987"/>
      <c r="AW153" s="987"/>
      <c r="AX153" s="987"/>
      <c r="AY153" s="987"/>
      <c r="AZ153" s="988"/>
      <c r="BA153" s="986"/>
      <c r="BB153" s="987"/>
      <c r="BC153" s="987"/>
      <c r="BD153" s="987"/>
      <c r="BE153" s="1046"/>
      <c r="BF153" s="582" t="s">
        <v>993</v>
      </c>
    </row>
    <row r="154" spans="1:58" ht="22" customHeight="1">
      <c r="A154" s="955"/>
      <c r="B154" s="956" t="s">
        <v>124</v>
      </c>
      <c r="C154" s="957"/>
      <c r="D154" s="957"/>
      <c r="E154" s="957"/>
      <c r="F154" s="957"/>
      <c r="G154" s="957"/>
      <c r="H154" s="957"/>
      <c r="I154" s="957"/>
      <c r="J154" s="958"/>
      <c r="K154" s="956"/>
      <c r="L154" s="957"/>
      <c r="M154" s="957"/>
      <c r="N154" s="958"/>
      <c r="O154" s="974" t="s">
        <v>99</v>
      </c>
      <c r="P154" s="957"/>
      <c r="Q154" s="957"/>
      <c r="R154" s="957"/>
      <c r="S154" s="957"/>
      <c r="T154" s="958"/>
      <c r="U154" s="1002"/>
      <c r="V154" s="1003"/>
      <c r="W154" s="1003"/>
      <c r="X154" s="1003"/>
      <c r="Y154" s="1003"/>
      <c r="Z154" s="1004"/>
      <c r="AA154" s="1002"/>
      <c r="AB154" s="1003"/>
      <c r="AC154" s="1003"/>
      <c r="AD154" s="1003"/>
      <c r="AE154" s="1004"/>
      <c r="AF154" s="996" t="s">
        <v>35</v>
      </c>
      <c r="AG154" s="996"/>
      <c r="AH154" s="996"/>
      <c r="AI154" s="996"/>
      <c r="AJ154" s="996"/>
      <c r="AK154" s="996"/>
      <c r="AL154" s="986" t="s">
        <v>125</v>
      </c>
      <c r="AM154" s="987"/>
      <c r="AN154" s="987"/>
      <c r="AO154" s="987"/>
      <c r="AP154" s="987"/>
      <c r="AQ154" s="987"/>
      <c r="AR154" s="987"/>
      <c r="AS154" s="987"/>
      <c r="AT154" s="987"/>
      <c r="AU154" s="987"/>
      <c r="AV154" s="987"/>
      <c r="AW154" s="987"/>
      <c r="AX154" s="987"/>
      <c r="AY154" s="987"/>
      <c r="AZ154" s="988"/>
      <c r="BA154" s="983"/>
      <c r="BB154" s="984"/>
      <c r="BC154" s="984"/>
      <c r="BD154" s="984"/>
      <c r="BE154" s="994"/>
      <c r="BF154" s="579" t="s">
        <v>1110</v>
      </c>
    </row>
    <row r="155" spans="1:58" ht="120" customHeight="1">
      <c r="A155" s="955"/>
      <c r="B155" s="959"/>
      <c r="C155" s="960"/>
      <c r="D155" s="960"/>
      <c r="E155" s="960"/>
      <c r="F155" s="960"/>
      <c r="G155" s="960"/>
      <c r="H155" s="960"/>
      <c r="I155" s="960"/>
      <c r="J155" s="961"/>
      <c r="K155" s="959"/>
      <c r="L155" s="960"/>
      <c r="M155" s="960"/>
      <c r="N155" s="961"/>
      <c r="O155" s="977"/>
      <c r="P155" s="960"/>
      <c r="Q155" s="960"/>
      <c r="R155" s="960"/>
      <c r="S155" s="960"/>
      <c r="T155" s="961"/>
      <c r="U155" s="1005"/>
      <c r="V155" s="1006"/>
      <c r="W155" s="1006"/>
      <c r="X155" s="1006"/>
      <c r="Y155" s="1006"/>
      <c r="Z155" s="1007"/>
      <c r="AA155" s="1005"/>
      <c r="AB155" s="1006"/>
      <c r="AC155" s="1006"/>
      <c r="AD155" s="1006"/>
      <c r="AE155" s="1007"/>
      <c r="AF155" s="1017" t="s">
        <v>126</v>
      </c>
      <c r="AG155" s="1018"/>
      <c r="AH155" s="1018"/>
      <c r="AI155" s="1018"/>
      <c r="AJ155" s="1018"/>
      <c r="AK155" s="995"/>
      <c r="AL155" s="1017" t="s">
        <v>127</v>
      </c>
      <c r="AM155" s="1018"/>
      <c r="AN155" s="1018"/>
      <c r="AO155" s="1018"/>
      <c r="AP155" s="1018"/>
      <c r="AQ155" s="1018"/>
      <c r="AR155" s="1018"/>
      <c r="AS155" s="1018"/>
      <c r="AT155" s="1018"/>
      <c r="AU155" s="1018"/>
      <c r="AV155" s="1018"/>
      <c r="AW155" s="1018"/>
      <c r="AX155" s="1018"/>
      <c r="AY155" s="1018"/>
      <c r="AZ155" s="995"/>
      <c r="BA155" s="983"/>
      <c r="BB155" s="984"/>
      <c r="BC155" s="984"/>
      <c r="BD155" s="984"/>
      <c r="BE155" s="994"/>
      <c r="BF155" s="735" t="s">
        <v>1393</v>
      </c>
    </row>
    <row r="156" spans="1:58" ht="22" customHeight="1">
      <c r="A156" s="955"/>
      <c r="B156" s="959"/>
      <c r="C156" s="960"/>
      <c r="D156" s="960"/>
      <c r="E156" s="960"/>
      <c r="F156" s="960"/>
      <c r="G156" s="960"/>
      <c r="H156" s="960"/>
      <c r="I156" s="960"/>
      <c r="J156" s="961"/>
      <c r="K156" s="959"/>
      <c r="L156" s="960"/>
      <c r="M156" s="960"/>
      <c r="N156" s="961"/>
      <c r="O156" s="959"/>
      <c r="P156" s="960"/>
      <c r="Q156" s="960"/>
      <c r="R156" s="960"/>
      <c r="S156" s="960"/>
      <c r="T156" s="961"/>
      <c r="U156" s="1005"/>
      <c r="V156" s="1006"/>
      <c r="W156" s="1006"/>
      <c r="X156" s="1006"/>
      <c r="Y156" s="1006"/>
      <c r="Z156" s="1007"/>
      <c r="AA156" s="1005"/>
      <c r="AB156" s="1006"/>
      <c r="AC156" s="1006"/>
      <c r="AD156" s="1006"/>
      <c r="AE156" s="1007"/>
      <c r="AF156" s="984" t="s">
        <v>25</v>
      </c>
      <c r="AG156" s="984"/>
      <c r="AH156" s="984"/>
      <c r="AI156" s="984"/>
      <c r="AJ156" s="984"/>
      <c r="AK156" s="985"/>
      <c r="AL156" s="971" t="s">
        <v>13</v>
      </c>
      <c r="AM156" s="972"/>
      <c r="AN156" s="972"/>
      <c r="AO156" s="972"/>
      <c r="AP156" s="972"/>
      <c r="AQ156" s="972"/>
      <c r="AR156" s="972"/>
      <c r="AS156" s="972"/>
      <c r="AT156" s="972"/>
      <c r="AU156" s="972"/>
      <c r="AV156" s="972"/>
      <c r="AW156" s="972"/>
      <c r="AX156" s="972"/>
      <c r="AY156" s="972"/>
      <c r="AZ156" s="973"/>
      <c r="BA156" s="983"/>
      <c r="BB156" s="984"/>
      <c r="BC156" s="984"/>
      <c r="BD156" s="984"/>
      <c r="BE156" s="994"/>
      <c r="BF156" s="579" t="s">
        <v>1110</v>
      </c>
    </row>
    <row r="157" spans="1:58" ht="22" customHeight="1">
      <c r="A157" s="955"/>
      <c r="B157" s="959"/>
      <c r="C157" s="960"/>
      <c r="D157" s="960"/>
      <c r="E157" s="960"/>
      <c r="F157" s="960"/>
      <c r="G157" s="960"/>
      <c r="H157" s="960"/>
      <c r="I157" s="960"/>
      <c r="J157" s="961"/>
      <c r="K157" s="959"/>
      <c r="L157" s="960"/>
      <c r="M157" s="960"/>
      <c r="N157" s="961"/>
      <c r="O157" s="959"/>
      <c r="P157" s="960"/>
      <c r="Q157" s="960"/>
      <c r="R157" s="960"/>
      <c r="S157" s="960"/>
      <c r="T157" s="961"/>
      <c r="U157" s="1005"/>
      <c r="V157" s="1006"/>
      <c r="W157" s="1006"/>
      <c r="X157" s="1006"/>
      <c r="Y157" s="1006"/>
      <c r="Z157" s="1007"/>
      <c r="AA157" s="1005"/>
      <c r="AB157" s="1006"/>
      <c r="AC157" s="1006"/>
      <c r="AD157" s="1006"/>
      <c r="AE157" s="1007"/>
      <c r="AF157" s="985" t="s">
        <v>26</v>
      </c>
      <c r="AG157" s="996"/>
      <c r="AH157" s="996"/>
      <c r="AI157" s="996"/>
      <c r="AJ157" s="996"/>
      <c r="AK157" s="996"/>
      <c r="AL157" s="971" t="s">
        <v>13</v>
      </c>
      <c r="AM157" s="972"/>
      <c r="AN157" s="972"/>
      <c r="AO157" s="972"/>
      <c r="AP157" s="972"/>
      <c r="AQ157" s="972"/>
      <c r="AR157" s="972"/>
      <c r="AS157" s="972"/>
      <c r="AT157" s="972"/>
      <c r="AU157" s="972"/>
      <c r="AV157" s="972"/>
      <c r="AW157" s="972"/>
      <c r="AX157" s="972"/>
      <c r="AY157" s="972"/>
      <c r="AZ157" s="973"/>
      <c r="BA157" s="983"/>
      <c r="BB157" s="984"/>
      <c r="BC157" s="984"/>
      <c r="BD157" s="984"/>
      <c r="BE157" s="994"/>
      <c r="BF157" s="579" t="s">
        <v>1110</v>
      </c>
    </row>
    <row r="158" spans="1:58" ht="22" customHeight="1">
      <c r="A158" s="955"/>
      <c r="B158" s="959"/>
      <c r="C158" s="960"/>
      <c r="D158" s="960"/>
      <c r="E158" s="960"/>
      <c r="F158" s="960"/>
      <c r="G158" s="960"/>
      <c r="H158" s="960"/>
      <c r="I158" s="960"/>
      <c r="J158" s="961"/>
      <c r="K158" s="959"/>
      <c r="L158" s="960"/>
      <c r="M158" s="960"/>
      <c r="N158" s="961"/>
      <c r="O158" s="959"/>
      <c r="P158" s="960"/>
      <c r="Q158" s="960"/>
      <c r="R158" s="960"/>
      <c r="S158" s="960"/>
      <c r="T158" s="961"/>
      <c r="U158" s="1005"/>
      <c r="V158" s="1006"/>
      <c r="W158" s="1006"/>
      <c r="X158" s="1006"/>
      <c r="Y158" s="1006"/>
      <c r="Z158" s="1007"/>
      <c r="AA158" s="1005"/>
      <c r="AB158" s="1006"/>
      <c r="AC158" s="1006"/>
      <c r="AD158" s="1006"/>
      <c r="AE158" s="1007"/>
      <c r="AF158" s="985" t="s">
        <v>27</v>
      </c>
      <c r="AG158" s="996"/>
      <c r="AH158" s="996"/>
      <c r="AI158" s="996"/>
      <c r="AJ158" s="996"/>
      <c r="AK158" s="996"/>
      <c r="AL158" s="986" t="s">
        <v>13</v>
      </c>
      <c r="AM158" s="987"/>
      <c r="AN158" s="987"/>
      <c r="AO158" s="987"/>
      <c r="AP158" s="987"/>
      <c r="AQ158" s="987"/>
      <c r="AR158" s="987"/>
      <c r="AS158" s="987"/>
      <c r="AT158" s="987"/>
      <c r="AU158" s="987"/>
      <c r="AV158" s="987"/>
      <c r="AW158" s="987"/>
      <c r="AX158" s="987"/>
      <c r="AY158" s="987"/>
      <c r="AZ158" s="988"/>
      <c r="BA158" s="983"/>
      <c r="BB158" s="984"/>
      <c r="BC158" s="984"/>
      <c r="BD158" s="984"/>
      <c r="BE158" s="994"/>
      <c r="BF158" s="581" t="s">
        <v>1110</v>
      </c>
    </row>
    <row r="159" spans="1:58" ht="22" customHeight="1">
      <c r="A159" s="955"/>
      <c r="B159" s="959"/>
      <c r="C159" s="960"/>
      <c r="D159" s="960"/>
      <c r="E159" s="960"/>
      <c r="F159" s="960"/>
      <c r="G159" s="960"/>
      <c r="H159" s="960"/>
      <c r="I159" s="960"/>
      <c r="J159" s="961"/>
      <c r="K159" s="959"/>
      <c r="L159" s="960"/>
      <c r="M159" s="960"/>
      <c r="N159" s="961"/>
      <c r="O159" s="959"/>
      <c r="P159" s="960"/>
      <c r="Q159" s="960"/>
      <c r="R159" s="960"/>
      <c r="S159" s="960"/>
      <c r="T159" s="961"/>
      <c r="U159" s="1005"/>
      <c r="V159" s="1006"/>
      <c r="W159" s="1006"/>
      <c r="X159" s="1006"/>
      <c r="Y159" s="1006"/>
      <c r="Z159" s="1007"/>
      <c r="AA159" s="1005"/>
      <c r="AB159" s="1006"/>
      <c r="AC159" s="1006"/>
      <c r="AD159" s="1006"/>
      <c r="AE159" s="1007"/>
      <c r="AF159" s="985" t="s">
        <v>104</v>
      </c>
      <c r="AG159" s="996"/>
      <c r="AH159" s="996"/>
      <c r="AI159" s="996"/>
      <c r="AJ159" s="996"/>
      <c r="AK159" s="996"/>
      <c r="AL159" s="971" t="s">
        <v>13</v>
      </c>
      <c r="AM159" s="972"/>
      <c r="AN159" s="972"/>
      <c r="AO159" s="972"/>
      <c r="AP159" s="972"/>
      <c r="AQ159" s="972"/>
      <c r="AR159" s="972"/>
      <c r="AS159" s="972"/>
      <c r="AT159" s="972"/>
      <c r="AU159" s="972"/>
      <c r="AV159" s="972"/>
      <c r="AW159" s="972"/>
      <c r="AX159" s="972"/>
      <c r="AY159" s="972"/>
      <c r="AZ159" s="973"/>
      <c r="BA159" s="983"/>
      <c r="BB159" s="984"/>
      <c r="BC159" s="984"/>
      <c r="BD159" s="984"/>
      <c r="BE159" s="994"/>
      <c r="BF159" s="579" t="s">
        <v>1394</v>
      </c>
    </row>
    <row r="160" spans="1:58" ht="22" customHeight="1">
      <c r="A160" s="955"/>
      <c r="B160" s="959"/>
      <c r="C160" s="960"/>
      <c r="D160" s="960"/>
      <c r="E160" s="960"/>
      <c r="F160" s="960"/>
      <c r="G160" s="960"/>
      <c r="H160" s="960"/>
      <c r="I160" s="960"/>
      <c r="J160" s="961"/>
      <c r="K160" s="959"/>
      <c r="L160" s="960"/>
      <c r="M160" s="960"/>
      <c r="N160" s="961"/>
      <c r="O160" s="959"/>
      <c r="P160" s="960"/>
      <c r="Q160" s="960"/>
      <c r="R160" s="960"/>
      <c r="S160" s="960"/>
      <c r="T160" s="961"/>
      <c r="U160" s="1005"/>
      <c r="V160" s="1006"/>
      <c r="W160" s="1006"/>
      <c r="X160" s="1006"/>
      <c r="Y160" s="1006"/>
      <c r="Z160" s="1007"/>
      <c r="AA160" s="1005"/>
      <c r="AB160" s="1006"/>
      <c r="AC160" s="1006"/>
      <c r="AD160" s="1006"/>
      <c r="AE160" s="1007"/>
      <c r="AF160" s="983" t="s">
        <v>18</v>
      </c>
      <c r="AG160" s="984"/>
      <c r="AH160" s="984"/>
      <c r="AI160" s="984"/>
      <c r="AJ160" s="984"/>
      <c r="AK160" s="985"/>
      <c r="AL160" s="986" t="s">
        <v>44</v>
      </c>
      <c r="AM160" s="987"/>
      <c r="AN160" s="987"/>
      <c r="AO160" s="987"/>
      <c r="AP160" s="987"/>
      <c r="AQ160" s="987"/>
      <c r="AR160" s="987"/>
      <c r="AS160" s="987"/>
      <c r="AT160" s="987"/>
      <c r="AU160" s="987"/>
      <c r="AV160" s="987"/>
      <c r="AW160" s="987"/>
      <c r="AX160" s="987"/>
      <c r="AY160" s="987"/>
      <c r="AZ160" s="988"/>
      <c r="BA160" s="989"/>
      <c r="BB160" s="990"/>
      <c r="BC160" s="990"/>
      <c r="BD160" s="990"/>
      <c r="BE160" s="991"/>
      <c r="BF160" s="579" t="s">
        <v>1110</v>
      </c>
    </row>
    <row r="161" spans="1:58" ht="22" customHeight="1">
      <c r="A161" s="955"/>
      <c r="B161" s="959"/>
      <c r="C161" s="960"/>
      <c r="D161" s="960"/>
      <c r="E161" s="960"/>
      <c r="F161" s="960"/>
      <c r="G161" s="960"/>
      <c r="H161" s="960"/>
      <c r="I161" s="960"/>
      <c r="J161" s="961"/>
      <c r="K161" s="959"/>
      <c r="L161" s="960"/>
      <c r="M161" s="960"/>
      <c r="N161" s="961"/>
      <c r="O161" s="959"/>
      <c r="P161" s="960"/>
      <c r="Q161" s="960"/>
      <c r="R161" s="960"/>
      <c r="S161" s="960"/>
      <c r="T161" s="961"/>
      <c r="U161" s="1005"/>
      <c r="V161" s="1006"/>
      <c r="W161" s="1006"/>
      <c r="X161" s="1006"/>
      <c r="Y161" s="1006"/>
      <c r="Z161" s="1007"/>
      <c r="AA161" s="1005"/>
      <c r="AB161" s="1006"/>
      <c r="AC161" s="1006"/>
      <c r="AD161" s="1006"/>
      <c r="AE161" s="1007"/>
      <c r="AF161" s="983" t="s">
        <v>12</v>
      </c>
      <c r="AG161" s="984"/>
      <c r="AH161" s="984"/>
      <c r="AI161" s="984"/>
      <c r="AJ161" s="984"/>
      <c r="AK161" s="985"/>
      <c r="AL161" s="986" t="s">
        <v>13</v>
      </c>
      <c r="AM161" s="987"/>
      <c r="AN161" s="987"/>
      <c r="AO161" s="987"/>
      <c r="AP161" s="987"/>
      <c r="AQ161" s="987"/>
      <c r="AR161" s="987"/>
      <c r="AS161" s="987"/>
      <c r="AT161" s="987"/>
      <c r="AU161" s="987"/>
      <c r="AV161" s="987"/>
      <c r="AW161" s="987"/>
      <c r="AX161" s="987"/>
      <c r="AY161" s="987"/>
      <c r="AZ161" s="988"/>
      <c r="BA161" s="989"/>
      <c r="BB161" s="990"/>
      <c r="BC161" s="990"/>
      <c r="BD161" s="990"/>
      <c r="BE161" s="991"/>
      <c r="BF161" s="579" t="s">
        <v>1110</v>
      </c>
    </row>
    <row r="162" spans="1:58" ht="22" customHeight="1">
      <c r="A162" s="955"/>
      <c r="B162" s="959"/>
      <c r="C162" s="960"/>
      <c r="D162" s="960"/>
      <c r="E162" s="960"/>
      <c r="F162" s="960"/>
      <c r="G162" s="960"/>
      <c r="H162" s="960"/>
      <c r="I162" s="960"/>
      <c r="J162" s="961"/>
      <c r="K162" s="959"/>
      <c r="L162" s="960"/>
      <c r="M162" s="960"/>
      <c r="N162" s="961"/>
      <c r="O162" s="959"/>
      <c r="P162" s="960"/>
      <c r="Q162" s="960"/>
      <c r="R162" s="960"/>
      <c r="S162" s="960"/>
      <c r="T162" s="961"/>
      <c r="U162" s="1005"/>
      <c r="V162" s="1006"/>
      <c r="W162" s="1006"/>
      <c r="X162" s="1006"/>
      <c r="Y162" s="1006"/>
      <c r="Z162" s="1007"/>
      <c r="AA162" s="1005"/>
      <c r="AB162" s="1006"/>
      <c r="AC162" s="1006"/>
      <c r="AD162" s="1006"/>
      <c r="AE162" s="1007"/>
      <c r="AF162" s="984" t="s">
        <v>23</v>
      </c>
      <c r="AG162" s="984"/>
      <c r="AH162" s="984"/>
      <c r="AI162" s="984"/>
      <c r="AJ162" s="984"/>
      <c r="AK162" s="985"/>
      <c r="AL162" s="971" t="s">
        <v>13</v>
      </c>
      <c r="AM162" s="972"/>
      <c r="AN162" s="972"/>
      <c r="AO162" s="972"/>
      <c r="AP162" s="972"/>
      <c r="AQ162" s="972"/>
      <c r="AR162" s="972"/>
      <c r="AS162" s="972"/>
      <c r="AT162" s="972"/>
      <c r="AU162" s="972"/>
      <c r="AV162" s="972"/>
      <c r="AW162" s="972"/>
      <c r="AX162" s="972"/>
      <c r="AY162" s="972"/>
      <c r="AZ162" s="973"/>
      <c r="BA162" s="983"/>
      <c r="BB162" s="984"/>
      <c r="BC162" s="984"/>
      <c r="BD162" s="984"/>
      <c r="BE162" s="994"/>
      <c r="BF162" s="579" t="s">
        <v>1110</v>
      </c>
    </row>
    <row r="163" spans="1:58" ht="22" customHeight="1">
      <c r="A163" s="955"/>
      <c r="B163" s="959"/>
      <c r="C163" s="960"/>
      <c r="D163" s="960"/>
      <c r="E163" s="960"/>
      <c r="F163" s="960"/>
      <c r="G163" s="960"/>
      <c r="H163" s="960"/>
      <c r="I163" s="960"/>
      <c r="J163" s="961"/>
      <c r="K163" s="959"/>
      <c r="L163" s="960"/>
      <c r="M163" s="960"/>
      <c r="N163" s="961"/>
      <c r="O163" s="959"/>
      <c r="P163" s="960"/>
      <c r="Q163" s="960"/>
      <c r="R163" s="960"/>
      <c r="S163" s="960"/>
      <c r="T163" s="961"/>
      <c r="U163" s="1005"/>
      <c r="V163" s="1006"/>
      <c r="W163" s="1006"/>
      <c r="X163" s="1006"/>
      <c r="Y163" s="1006"/>
      <c r="Z163" s="1007"/>
      <c r="AA163" s="1005"/>
      <c r="AB163" s="1006"/>
      <c r="AC163" s="1006"/>
      <c r="AD163" s="1006"/>
      <c r="AE163" s="1007"/>
      <c r="AF163" s="984" t="s">
        <v>14</v>
      </c>
      <c r="AG163" s="984"/>
      <c r="AH163" s="984"/>
      <c r="AI163" s="984"/>
      <c r="AJ163" s="984"/>
      <c r="AK163" s="985"/>
      <c r="AL163" s="971" t="s">
        <v>13</v>
      </c>
      <c r="AM163" s="972"/>
      <c r="AN163" s="972"/>
      <c r="AO163" s="972"/>
      <c r="AP163" s="972"/>
      <c r="AQ163" s="972"/>
      <c r="AR163" s="972"/>
      <c r="AS163" s="972"/>
      <c r="AT163" s="972"/>
      <c r="AU163" s="972"/>
      <c r="AV163" s="972"/>
      <c r="AW163" s="972"/>
      <c r="AX163" s="972"/>
      <c r="AY163" s="972"/>
      <c r="AZ163" s="973"/>
      <c r="BA163" s="983"/>
      <c r="BB163" s="984"/>
      <c r="BC163" s="984"/>
      <c r="BD163" s="984"/>
      <c r="BE163" s="994"/>
      <c r="BF163" s="579" t="s">
        <v>1110</v>
      </c>
    </row>
    <row r="164" spans="1:58" ht="22" customHeight="1">
      <c r="A164" s="955"/>
      <c r="B164" s="959"/>
      <c r="C164" s="960"/>
      <c r="D164" s="960"/>
      <c r="E164" s="960"/>
      <c r="F164" s="960"/>
      <c r="G164" s="960"/>
      <c r="H164" s="960"/>
      <c r="I164" s="960"/>
      <c r="J164" s="961"/>
      <c r="K164" s="959"/>
      <c r="L164" s="960"/>
      <c r="M164" s="960"/>
      <c r="N164" s="961"/>
      <c r="O164" s="959"/>
      <c r="P164" s="960"/>
      <c r="Q164" s="960"/>
      <c r="R164" s="960"/>
      <c r="S164" s="960"/>
      <c r="T164" s="961"/>
      <c r="U164" s="1005"/>
      <c r="V164" s="1006"/>
      <c r="W164" s="1006"/>
      <c r="X164" s="1006"/>
      <c r="Y164" s="1006"/>
      <c r="Z164" s="1007"/>
      <c r="AA164" s="1005"/>
      <c r="AB164" s="1006"/>
      <c r="AC164" s="1006"/>
      <c r="AD164" s="1006"/>
      <c r="AE164" s="1007"/>
      <c r="AF164" s="985" t="s">
        <v>45</v>
      </c>
      <c r="AG164" s="996"/>
      <c r="AH164" s="996"/>
      <c r="AI164" s="996"/>
      <c r="AJ164" s="996"/>
      <c r="AK164" s="996"/>
      <c r="AL164" s="986" t="s">
        <v>29</v>
      </c>
      <c r="AM164" s="987"/>
      <c r="AN164" s="987"/>
      <c r="AO164" s="987"/>
      <c r="AP164" s="987"/>
      <c r="AQ164" s="987"/>
      <c r="AR164" s="987"/>
      <c r="AS164" s="987"/>
      <c r="AT164" s="987"/>
      <c r="AU164" s="987"/>
      <c r="AV164" s="987"/>
      <c r="AW164" s="987"/>
      <c r="AX164" s="987"/>
      <c r="AY164" s="987"/>
      <c r="AZ164" s="988"/>
      <c r="BA164" s="983"/>
      <c r="BB164" s="984"/>
      <c r="BC164" s="984"/>
      <c r="BD164" s="984"/>
      <c r="BE164" s="994"/>
      <c r="BF164" s="579" t="s">
        <v>984</v>
      </c>
    </row>
    <row r="165" spans="1:58" ht="22" customHeight="1">
      <c r="A165" s="955"/>
      <c r="B165" s="959"/>
      <c r="C165" s="960"/>
      <c r="D165" s="960"/>
      <c r="E165" s="960"/>
      <c r="F165" s="960"/>
      <c r="G165" s="960"/>
      <c r="H165" s="960"/>
      <c r="I165" s="960"/>
      <c r="J165" s="961"/>
      <c r="K165" s="959"/>
      <c r="L165" s="960"/>
      <c r="M165" s="960"/>
      <c r="N165" s="961"/>
      <c r="O165" s="959"/>
      <c r="P165" s="960"/>
      <c r="Q165" s="960"/>
      <c r="R165" s="960"/>
      <c r="S165" s="960"/>
      <c r="T165" s="961"/>
      <c r="U165" s="1005"/>
      <c r="V165" s="1006"/>
      <c r="W165" s="1006"/>
      <c r="X165" s="1006"/>
      <c r="Y165" s="1006"/>
      <c r="Z165" s="1007"/>
      <c r="AA165" s="1005"/>
      <c r="AB165" s="1006"/>
      <c r="AC165" s="1006"/>
      <c r="AD165" s="1006"/>
      <c r="AE165" s="1007"/>
      <c r="AF165" s="985" t="s">
        <v>128</v>
      </c>
      <c r="AG165" s="996"/>
      <c r="AH165" s="996"/>
      <c r="AI165" s="996"/>
      <c r="AJ165" s="996"/>
      <c r="AK165" s="996"/>
      <c r="AL165" s="971" t="s">
        <v>13</v>
      </c>
      <c r="AM165" s="972"/>
      <c r="AN165" s="972"/>
      <c r="AO165" s="972"/>
      <c r="AP165" s="972"/>
      <c r="AQ165" s="972"/>
      <c r="AR165" s="972"/>
      <c r="AS165" s="972"/>
      <c r="AT165" s="972"/>
      <c r="AU165" s="972"/>
      <c r="AV165" s="972"/>
      <c r="AW165" s="972"/>
      <c r="AX165" s="972"/>
      <c r="AY165" s="972"/>
      <c r="AZ165" s="973"/>
      <c r="BA165" s="983"/>
      <c r="BB165" s="984"/>
      <c r="BC165" s="984"/>
      <c r="BD165" s="984"/>
      <c r="BE165" s="994"/>
      <c r="BF165" s="579" t="s">
        <v>1018</v>
      </c>
    </row>
    <row r="166" spans="1:58" ht="22" customHeight="1">
      <c r="A166" s="955"/>
      <c r="B166" s="959"/>
      <c r="C166" s="960"/>
      <c r="D166" s="960"/>
      <c r="E166" s="960"/>
      <c r="F166" s="960"/>
      <c r="G166" s="960"/>
      <c r="H166" s="960"/>
      <c r="I166" s="960"/>
      <c r="J166" s="961"/>
      <c r="K166" s="959"/>
      <c r="L166" s="960"/>
      <c r="M166" s="960"/>
      <c r="N166" s="961"/>
      <c r="O166" s="959"/>
      <c r="P166" s="960"/>
      <c r="Q166" s="960"/>
      <c r="R166" s="960"/>
      <c r="S166" s="960"/>
      <c r="T166" s="961"/>
      <c r="U166" s="1005"/>
      <c r="V166" s="1006"/>
      <c r="W166" s="1006"/>
      <c r="X166" s="1006"/>
      <c r="Y166" s="1006"/>
      <c r="Z166" s="1007"/>
      <c r="AA166" s="1005"/>
      <c r="AB166" s="1006"/>
      <c r="AC166" s="1006"/>
      <c r="AD166" s="1006"/>
      <c r="AE166" s="1007"/>
      <c r="AF166" s="985" t="s">
        <v>50</v>
      </c>
      <c r="AG166" s="996"/>
      <c r="AH166" s="996"/>
      <c r="AI166" s="996"/>
      <c r="AJ166" s="996"/>
      <c r="AK166" s="996"/>
      <c r="AL166" s="986" t="s">
        <v>51</v>
      </c>
      <c r="AM166" s="987"/>
      <c r="AN166" s="987"/>
      <c r="AO166" s="987"/>
      <c r="AP166" s="987"/>
      <c r="AQ166" s="987"/>
      <c r="AR166" s="987"/>
      <c r="AS166" s="987"/>
      <c r="AT166" s="987"/>
      <c r="AU166" s="987"/>
      <c r="AV166" s="987"/>
      <c r="AW166" s="987"/>
      <c r="AX166" s="987"/>
      <c r="AY166" s="987"/>
      <c r="AZ166" s="988"/>
      <c r="BA166" s="983"/>
      <c r="BB166" s="984"/>
      <c r="BC166" s="984"/>
      <c r="BD166" s="984"/>
      <c r="BE166" s="994"/>
      <c r="BF166" s="579" t="s">
        <v>991</v>
      </c>
    </row>
    <row r="167" spans="1:58" ht="22" customHeight="1">
      <c r="A167" s="955"/>
      <c r="B167" s="959"/>
      <c r="C167" s="960"/>
      <c r="D167" s="960"/>
      <c r="E167" s="960"/>
      <c r="F167" s="960"/>
      <c r="G167" s="960"/>
      <c r="H167" s="960"/>
      <c r="I167" s="960"/>
      <c r="J167" s="961"/>
      <c r="K167" s="959"/>
      <c r="L167" s="960"/>
      <c r="M167" s="960"/>
      <c r="N167" s="961"/>
      <c r="O167" s="959"/>
      <c r="P167" s="960"/>
      <c r="Q167" s="960"/>
      <c r="R167" s="960"/>
      <c r="S167" s="960"/>
      <c r="T167" s="961"/>
      <c r="U167" s="1005"/>
      <c r="V167" s="1006"/>
      <c r="W167" s="1006"/>
      <c r="X167" s="1006"/>
      <c r="Y167" s="1006"/>
      <c r="Z167" s="1007"/>
      <c r="AA167" s="1005"/>
      <c r="AB167" s="1006"/>
      <c r="AC167" s="1006"/>
      <c r="AD167" s="1006"/>
      <c r="AE167" s="1007"/>
      <c r="AF167" s="985" t="s">
        <v>111</v>
      </c>
      <c r="AG167" s="996"/>
      <c r="AH167" s="996"/>
      <c r="AI167" s="996"/>
      <c r="AJ167" s="996"/>
      <c r="AK167" s="996"/>
      <c r="AL167" s="986" t="s">
        <v>112</v>
      </c>
      <c r="AM167" s="987"/>
      <c r="AN167" s="987"/>
      <c r="AO167" s="987"/>
      <c r="AP167" s="987"/>
      <c r="AQ167" s="987"/>
      <c r="AR167" s="987"/>
      <c r="AS167" s="987"/>
      <c r="AT167" s="987"/>
      <c r="AU167" s="987"/>
      <c r="AV167" s="987"/>
      <c r="AW167" s="987"/>
      <c r="AX167" s="987"/>
      <c r="AY167" s="987"/>
      <c r="AZ167" s="988"/>
      <c r="BA167" s="983"/>
      <c r="BB167" s="984"/>
      <c r="BC167" s="984"/>
      <c r="BD167" s="984"/>
      <c r="BE167" s="994"/>
      <c r="BF167" s="579" t="s">
        <v>1015</v>
      </c>
    </row>
    <row r="168" spans="1:58" ht="22" customHeight="1">
      <c r="A168" s="955"/>
      <c r="B168" s="959"/>
      <c r="C168" s="960"/>
      <c r="D168" s="960"/>
      <c r="E168" s="960"/>
      <c r="F168" s="960"/>
      <c r="G168" s="960"/>
      <c r="H168" s="960"/>
      <c r="I168" s="960"/>
      <c r="J168" s="961"/>
      <c r="K168" s="959"/>
      <c r="L168" s="960"/>
      <c r="M168" s="960"/>
      <c r="N168" s="961"/>
      <c r="O168" s="959"/>
      <c r="P168" s="960"/>
      <c r="Q168" s="960"/>
      <c r="R168" s="960"/>
      <c r="S168" s="960"/>
      <c r="T168" s="961"/>
      <c r="U168" s="1005"/>
      <c r="V168" s="1006"/>
      <c r="W168" s="1006"/>
      <c r="X168" s="1006"/>
      <c r="Y168" s="1006"/>
      <c r="Z168" s="1007"/>
      <c r="AA168" s="1005"/>
      <c r="AB168" s="1006"/>
      <c r="AC168" s="1006"/>
      <c r="AD168" s="1006"/>
      <c r="AE168" s="1007"/>
      <c r="AF168" s="985" t="s">
        <v>55</v>
      </c>
      <c r="AG168" s="996"/>
      <c r="AH168" s="996"/>
      <c r="AI168" s="996"/>
      <c r="AJ168" s="996"/>
      <c r="AK168" s="996"/>
      <c r="AL168" s="971" t="s">
        <v>13</v>
      </c>
      <c r="AM168" s="972"/>
      <c r="AN168" s="972"/>
      <c r="AO168" s="972"/>
      <c r="AP168" s="972"/>
      <c r="AQ168" s="972"/>
      <c r="AR168" s="972"/>
      <c r="AS168" s="972"/>
      <c r="AT168" s="972"/>
      <c r="AU168" s="972"/>
      <c r="AV168" s="972"/>
      <c r="AW168" s="972"/>
      <c r="AX168" s="972"/>
      <c r="AY168" s="972"/>
      <c r="AZ168" s="973"/>
      <c r="BA168" s="983"/>
      <c r="BB168" s="984"/>
      <c r="BC168" s="984"/>
      <c r="BD168" s="984"/>
      <c r="BE168" s="994"/>
      <c r="BF168" s="579" t="s">
        <v>998</v>
      </c>
    </row>
    <row r="169" spans="1:58" ht="22" customHeight="1">
      <c r="A169" s="955"/>
      <c r="B169" s="959"/>
      <c r="C169" s="960"/>
      <c r="D169" s="960"/>
      <c r="E169" s="960"/>
      <c r="F169" s="960"/>
      <c r="G169" s="960"/>
      <c r="H169" s="960"/>
      <c r="I169" s="960"/>
      <c r="J169" s="961"/>
      <c r="K169" s="959"/>
      <c r="L169" s="960"/>
      <c r="M169" s="960"/>
      <c r="N169" s="961"/>
      <c r="O169" s="959"/>
      <c r="P169" s="960"/>
      <c r="Q169" s="960"/>
      <c r="R169" s="960"/>
      <c r="S169" s="960"/>
      <c r="T169" s="961"/>
      <c r="U169" s="1005"/>
      <c r="V169" s="1006"/>
      <c r="W169" s="1006"/>
      <c r="X169" s="1006"/>
      <c r="Y169" s="1006"/>
      <c r="Z169" s="1007"/>
      <c r="AA169" s="1005"/>
      <c r="AB169" s="1006"/>
      <c r="AC169" s="1006"/>
      <c r="AD169" s="1006"/>
      <c r="AE169" s="1007"/>
      <c r="AF169" s="985" t="s">
        <v>129</v>
      </c>
      <c r="AG169" s="996"/>
      <c r="AH169" s="996"/>
      <c r="AI169" s="996"/>
      <c r="AJ169" s="996"/>
      <c r="AK169" s="996"/>
      <c r="AL169" s="971" t="s">
        <v>13</v>
      </c>
      <c r="AM169" s="972"/>
      <c r="AN169" s="972"/>
      <c r="AO169" s="972"/>
      <c r="AP169" s="972"/>
      <c r="AQ169" s="972"/>
      <c r="AR169" s="972"/>
      <c r="AS169" s="972"/>
      <c r="AT169" s="972"/>
      <c r="AU169" s="972"/>
      <c r="AV169" s="972"/>
      <c r="AW169" s="972"/>
      <c r="AX169" s="972"/>
      <c r="AY169" s="972"/>
      <c r="AZ169" s="973"/>
      <c r="BA169" s="983"/>
      <c r="BB169" s="984"/>
      <c r="BC169" s="984"/>
      <c r="BD169" s="984"/>
      <c r="BE169" s="994"/>
      <c r="BF169" s="579" t="s">
        <v>1035</v>
      </c>
    </row>
    <row r="170" spans="1:58" ht="22" customHeight="1">
      <c r="A170" s="955"/>
      <c r="B170" s="959"/>
      <c r="C170" s="960"/>
      <c r="D170" s="960"/>
      <c r="E170" s="960"/>
      <c r="F170" s="960"/>
      <c r="G170" s="960"/>
      <c r="H170" s="960"/>
      <c r="I170" s="960"/>
      <c r="J170" s="961"/>
      <c r="K170" s="959"/>
      <c r="L170" s="960"/>
      <c r="M170" s="960"/>
      <c r="N170" s="961"/>
      <c r="O170" s="959"/>
      <c r="P170" s="960"/>
      <c r="Q170" s="960"/>
      <c r="R170" s="960"/>
      <c r="S170" s="960"/>
      <c r="T170" s="961"/>
      <c r="U170" s="1005"/>
      <c r="V170" s="1006"/>
      <c r="W170" s="1006"/>
      <c r="X170" s="1006"/>
      <c r="Y170" s="1006"/>
      <c r="Z170" s="1007"/>
      <c r="AA170" s="1005"/>
      <c r="AB170" s="1006"/>
      <c r="AC170" s="1006"/>
      <c r="AD170" s="1006"/>
      <c r="AE170" s="1007"/>
      <c r="AF170" s="985" t="s">
        <v>57</v>
      </c>
      <c r="AG170" s="996"/>
      <c r="AH170" s="996"/>
      <c r="AI170" s="996"/>
      <c r="AJ170" s="996"/>
      <c r="AK170" s="996"/>
      <c r="AL170" s="986" t="s">
        <v>58</v>
      </c>
      <c r="AM170" s="987"/>
      <c r="AN170" s="987"/>
      <c r="AO170" s="987"/>
      <c r="AP170" s="987"/>
      <c r="AQ170" s="987"/>
      <c r="AR170" s="987"/>
      <c r="AS170" s="987"/>
      <c r="AT170" s="987"/>
      <c r="AU170" s="987"/>
      <c r="AV170" s="987"/>
      <c r="AW170" s="987"/>
      <c r="AX170" s="987"/>
      <c r="AY170" s="987"/>
      <c r="AZ170" s="988"/>
      <c r="BA170" s="983"/>
      <c r="BB170" s="984"/>
      <c r="BC170" s="984"/>
      <c r="BD170" s="984"/>
      <c r="BE170" s="994"/>
      <c r="BF170" s="579" t="s">
        <v>1026</v>
      </c>
    </row>
    <row r="171" spans="1:58" ht="22" customHeight="1">
      <c r="A171" s="955"/>
      <c r="B171" s="959"/>
      <c r="C171" s="960"/>
      <c r="D171" s="960"/>
      <c r="E171" s="960"/>
      <c r="F171" s="960"/>
      <c r="G171" s="960"/>
      <c r="H171" s="960"/>
      <c r="I171" s="960"/>
      <c r="J171" s="961"/>
      <c r="K171" s="959"/>
      <c r="L171" s="960"/>
      <c r="M171" s="960"/>
      <c r="N171" s="961"/>
      <c r="O171" s="959"/>
      <c r="P171" s="960"/>
      <c r="Q171" s="960"/>
      <c r="R171" s="960"/>
      <c r="S171" s="960"/>
      <c r="T171" s="961"/>
      <c r="U171" s="1005"/>
      <c r="V171" s="1006"/>
      <c r="W171" s="1006"/>
      <c r="X171" s="1006"/>
      <c r="Y171" s="1006"/>
      <c r="Z171" s="1007"/>
      <c r="AA171" s="1005"/>
      <c r="AB171" s="1006"/>
      <c r="AC171" s="1006"/>
      <c r="AD171" s="1006"/>
      <c r="AE171" s="1007"/>
      <c r="AF171" s="1018" t="s">
        <v>119</v>
      </c>
      <c r="AG171" s="984"/>
      <c r="AH171" s="984"/>
      <c r="AI171" s="984"/>
      <c r="AJ171" s="984"/>
      <c r="AK171" s="985"/>
      <c r="AL171" s="971" t="s">
        <v>13</v>
      </c>
      <c r="AM171" s="972"/>
      <c r="AN171" s="972"/>
      <c r="AO171" s="972"/>
      <c r="AP171" s="972"/>
      <c r="AQ171" s="972"/>
      <c r="AR171" s="972"/>
      <c r="AS171" s="972"/>
      <c r="AT171" s="972"/>
      <c r="AU171" s="972"/>
      <c r="AV171" s="972"/>
      <c r="AW171" s="972"/>
      <c r="AX171" s="972"/>
      <c r="AY171" s="972"/>
      <c r="AZ171" s="973"/>
      <c r="BA171" s="983"/>
      <c r="BB171" s="984"/>
      <c r="BC171" s="984"/>
      <c r="BD171" s="984"/>
      <c r="BE171" s="994"/>
      <c r="BF171" s="582" t="s">
        <v>1013</v>
      </c>
    </row>
    <row r="172" spans="1:58" ht="35.15" customHeight="1">
      <c r="A172" s="955"/>
      <c r="B172" s="959"/>
      <c r="C172" s="960"/>
      <c r="D172" s="960"/>
      <c r="E172" s="960"/>
      <c r="F172" s="960"/>
      <c r="G172" s="960"/>
      <c r="H172" s="960"/>
      <c r="I172" s="960"/>
      <c r="J172" s="961"/>
      <c r="K172" s="959"/>
      <c r="L172" s="960"/>
      <c r="M172" s="960"/>
      <c r="N172" s="961"/>
      <c r="O172" s="959"/>
      <c r="P172" s="960"/>
      <c r="Q172" s="960"/>
      <c r="R172" s="960"/>
      <c r="S172" s="960"/>
      <c r="T172" s="961"/>
      <c r="U172" s="1005"/>
      <c r="V172" s="1006"/>
      <c r="W172" s="1006"/>
      <c r="X172" s="1006"/>
      <c r="Y172" s="1006"/>
      <c r="Z172" s="1007"/>
      <c r="AA172" s="1005"/>
      <c r="AB172" s="1006"/>
      <c r="AC172" s="1006"/>
      <c r="AD172" s="1006"/>
      <c r="AE172" s="1007"/>
      <c r="AF172" s="997" t="s">
        <v>1406</v>
      </c>
      <c r="AG172" s="997"/>
      <c r="AH172" s="997"/>
      <c r="AI172" s="997"/>
      <c r="AJ172" s="997"/>
      <c r="AK172" s="998"/>
      <c r="AL172" s="1019" t="s">
        <v>1404</v>
      </c>
      <c r="AM172" s="1000"/>
      <c r="AN172" s="1000"/>
      <c r="AO172" s="1000"/>
      <c r="AP172" s="1000"/>
      <c r="AQ172" s="1000"/>
      <c r="AR172" s="1000"/>
      <c r="AS172" s="1000"/>
      <c r="AT172" s="1000"/>
      <c r="AU172" s="1000"/>
      <c r="AV172" s="1000"/>
      <c r="AW172" s="1000"/>
      <c r="AX172" s="1000"/>
      <c r="AY172" s="1000"/>
      <c r="AZ172" s="1001"/>
      <c r="BA172" s="983"/>
      <c r="BB172" s="984"/>
      <c r="BC172" s="984"/>
      <c r="BD172" s="984"/>
      <c r="BE172" s="994"/>
      <c r="BF172" s="579" t="s">
        <v>1110</v>
      </c>
    </row>
    <row r="173" spans="1:58" ht="22" customHeight="1">
      <c r="A173" s="955"/>
      <c r="B173" s="959"/>
      <c r="C173" s="960"/>
      <c r="D173" s="960"/>
      <c r="E173" s="960"/>
      <c r="F173" s="960"/>
      <c r="G173" s="960"/>
      <c r="H173" s="960"/>
      <c r="I173" s="960"/>
      <c r="J173" s="961"/>
      <c r="K173" s="959"/>
      <c r="L173" s="960"/>
      <c r="M173" s="960"/>
      <c r="N173" s="961"/>
      <c r="O173" s="959"/>
      <c r="P173" s="960"/>
      <c r="Q173" s="960"/>
      <c r="R173" s="960"/>
      <c r="S173" s="960"/>
      <c r="T173" s="961"/>
      <c r="U173" s="1005"/>
      <c r="V173" s="1006"/>
      <c r="W173" s="1006"/>
      <c r="X173" s="1006"/>
      <c r="Y173" s="1006"/>
      <c r="Z173" s="1007"/>
      <c r="AA173" s="1005"/>
      <c r="AB173" s="1006"/>
      <c r="AC173" s="1006"/>
      <c r="AD173" s="1006"/>
      <c r="AE173" s="1007"/>
      <c r="AF173" s="984" t="s">
        <v>31</v>
      </c>
      <c r="AG173" s="984"/>
      <c r="AH173" s="984"/>
      <c r="AI173" s="984"/>
      <c r="AJ173" s="984"/>
      <c r="AK173" s="985"/>
      <c r="AL173" s="971" t="s">
        <v>16</v>
      </c>
      <c r="AM173" s="972"/>
      <c r="AN173" s="972"/>
      <c r="AO173" s="972"/>
      <c r="AP173" s="972"/>
      <c r="AQ173" s="972"/>
      <c r="AR173" s="972"/>
      <c r="AS173" s="972"/>
      <c r="AT173" s="972"/>
      <c r="AU173" s="972"/>
      <c r="AV173" s="972"/>
      <c r="AW173" s="972"/>
      <c r="AX173" s="972"/>
      <c r="AY173" s="972"/>
      <c r="AZ173" s="973"/>
      <c r="BA173" s="983"/>
      <c r="BB173" s="984"/>
      <c r="BC173" s="984"/>
      <c r="BD173" s="984"/>
      <c r="BE173" s="994"/>
      <c r="BF173" s="579" t="s">
        <v>1110</v>
      </c>
    </row>
    <row r="174" spans="1:58" ht="22" customHeight="1">
      <c r="A174" s="955"/>
      <c r="B174" s="959"/>
      <c r="C174" s="960"/>
      <c r="D174" s="960"/>
      <c r="E174" s="960"/>
      <c r="F174" s="960"/>
      <c r="G174" s="960"/>
      <c r="H174" s="960"/>
      <c r="I174" s="960"/>
      <c r="J174" s="961"/>
      <c r="K174" s="959"/>
      <c r="L174" s="960"/>
      <c r="M174" s="960"/>
      <c r="N174" s="961"/>
      <c r="O174" s="959"/>
      <c r="P174" s="960"/>
      <c r="Q174" s="960"/>
      <c r="R174" s="960"/>
      <c r="S174" s="960"/>
      <c r="T174" s="961"/>
      <c r="U174" s="1005"/>
      <c r="V174" s="1006"/>
      <c r="W174" s="1006"/>
      <c r="X174" s="1006"/>
      <c r="Y174" s="1006"/>
      <c r="Z174" s="1007"/>
      <c r="AA174" s="1005"/>
      <c r="AB174" s="1006"/>
      <c r="AC174" s="1006"/>
      <c r="AD174" s="1006"/>
      <c r="AE174" s="1007"/>
      <c r="AF174" s="983" t="s">
        <v>17</v>
      </c>
      <c r="AG174" s="984"/>
      <c r="AH174" s="984"/>
      <c r="AI174" s="984"/>
      <c r="AJ174" s="984"/>
      <c r="AK174" s="985"/>
      <c r="AL174" s="986" t="s">
        <v>16</v>
      </c>
      <c r="AM174" s="987"/>
      <c r="AN174" s="987"/>
      <c r="AO174" s="987"/>
      <c r="AP174" s="987"/>
      <c r="AQ174" s="987"/>
      <c r="AR174" s="987"/>
      <c r="AS174" s="987"/>
      <c r="AT174" s="987"/>
      <c r="AU174" s="987"/>
      <c r="AV174" s="987"/>
      <c r="AW174" s="987"/>
      <c r="AX174" s="987"/>
      <c r="AY174" s="987"/>
      <c r="AZ174" s="988"/>
      <c r="BA174" s="983"/>
      <c r="BB174" s="984"/>
      <c r="BC174" s="984"/>
      <c r="BD174" s="984"/>
      <c r="BE174" s="994"/>
      <c r="BF174" s="579" t="s">
        <v>1024</v>
      </c>
    </row>
    <row r="175" spans="1:58" ht="22" customHeight="1">
      <c r="A175" s="955"/>
      <c r="B175" s="962"/>
      <c r="C175" s="963"/>
      <c r="D175" s="963"/>
      <c r="E175" s="963"/>
      <c r="F175" s="963"/>
      <c r="G175" s="963"/>
      <c r="H175" s="963"/>
      <c r="I175" s="963"/>
      <c r="J175" s="964"/>
      <c r="K175" s="962"/>
      <c r="L175" s="963"/>
      <c r="M175" s="963"/>
      <c r="N175" s="964"/>
      <c r="O175" s="962"/>
      <c r="P175" s="963"/>
      <c r="Q175" s="963"/>
      <c r="R175" s="963"/>
      <c r="S175" s="963"/>
      <c r="T175" s="964"/>
      <c r="U175" s="1033"/>
      <c r="V175" s="1034"/>
      <c r="W175" s="1034"/>
      <c r="X175" s="1034"/>
      <c r="Y175" s="1034"/>
      <c r="Z175" s="1035"/>
      <c r="AA175" s="1033"/>
      <c r="AB175" s="1034"/>
      <c r="AC175" s="1034"/>
      <c r="AD175" s="1034"/>
      <c r="AE175" s="1035"/>
      <c r="AF175" s="983" t="s">
        <v>67</v>
      </c>
      <c r="AG175" s="984"/>
      <c r="AH175" s="984"/>
      <c r="AI175" s="984"/>
      <c r="AJ175" s="984"/>
      <c r="AK175" s="985"/>
      <c r="AL175" s="986" t="s">
        <v>11</v>
      </c>
      <c r="AM175" s="987"/>
      <c r="AN175" s="987"/>
      <c r="AO175" s="987"/>
      <c r="AP175" s="987"/>
      <c r="AQ175" s="987"/>
      <c r="AR175" s="987"/>
      <c r="AS175" s="987"/>
      <c r="AT175" s="987"/>
      <c r="AU175" s="987"/>
      <c r="AV175" s="987"/>
      <c r="AW175" s="987"/>
      <c r="AX175" s="987"/>
      <c r="AY175" s="987"/>
      <c r="AZ175" s="988"/>
      <c r="BA175" s="983"/>
      <c r="BB175" s="984"/>
      <c r="BC175" s="984"/>
      <c r="BD175" s="984"/>
      <c r="BE175" s="994"/>
      <c r="BF175" s="582" t="s">
        <v>993</v>
      </c>
    </row>
    <row r="176" spans="1:58" ht="120" customHeight="1">
      <c r="A176" s="955"/>
      <c r="B176" s="974" t="s">
        <v>130</v>
      </c>
      <c r="C176" s="957"/>
      <c r="D176" s="957"/>
      <c r="E176" s="957"/>
      <c r="F176" s="957"/>
      <c r="G176" s="957"/>
      <c r="H176" s="957"/>
      <c r="I176" s="957"/>
      <c r="J176" s="958"/>
      <c r="K176" s="956"/>
      <c r="L176" s="957"/>
      <c r="M176" s="957"/>
      <c r="N176" s="958"/>
      <c r="O176" s="974" t="s">
        <v>99</v>
      </c>
      <c r="P176" s="957"/>
      <c r="Q176" s="957"/>
      <c r="R176" s="957"/>
      <c r="S176" s="957"/>
      <c r="T176" s="958"/>
      <c r="U176" s="974" t="s">
        <v>99</v>
      </c>
      <c r="V176" s="957"/>
      <c r="W176" s="957"/>
      <c r="X176" s="957"/>
      <c r="Y176" s="957"/>
      <c r="Z176" s="958"/>
      <c r="AA176" s="974" t="s">
        <v>131</v>
      </c>
      <c r="AB176" s="957"/>
      <c r="AC176" s="957"/>
      <c r="AD176" s="957"/>
      <c r="AE176" s="958"/>
      <c r="AF176" s="1018" t="s">
        <v>132</v>
      </c>
      <c r="AG176" s="984"/>
      <c r="AH176" s="984"/>
      <c r="AI176" s="984"/>
      <c r="AJ176" s="984"/>
      <c r="AK176" s="985"/>
      <c r="AL176" s="1017" t="s">
        <v>133</v>
      </c>
      <c r="AM176" s="984"/>
      <c r="AN176" s="984"/>
      <c r="AO176" s="984"/>
      <c r="AP176" s="984"/>
      <c r="AQ176" s="984"/>
      <c r="AR176" s="984"/>
      <c r="AS176" s="984"/>
      <c r="AT176" s="984"/>
      <c r="AU176" s="984"/>
      <c r="AV176" s="984"/>
      <c r="AW176" s="984"/>
      <c r="AX176" s="984"/>
      <c r="AY176" s="984"/>
      <c r="AZ176" s="985"/>
      <c r="BA176" s="983"/>
      <c r="BB176" s="984"/>
      <c r="BC176" s="984"/>
      <c r="BD176" s="984"/>
      <c r="BE176" s="994"/>
      <c r="BF176" s="580" t="s">
        <v>1040</v>
      </c>
    </row>
    <row r="177" spans="1:58" ht="22" customHeight="1">
      <c r="A177" s="955"/>
      <c r="B177" s="959"/>
      <c r="C177" s="960"/>
      <c r="D177" s="960"/>
      <c r="E177" s="960"/>
      <c r="F177" s="960"/>
      <c r="G177" s="960"/>
      <c r="H177" s="960"/>
      <c r="I177" s="960"/>
      <c r="J177" s="961"/>
      <c r="K177" s="959"/>
      <c r="L177" s="960"/>
      <c r="M177" s="960"/>
      <c r="N177" s="961"/>
      <c r="O177" s="959"/>
      <c r="P177" s="960"/>
      <c r="Q177" s="960"/>
      <c r="R177" s="960"/>
      <c r="S177" s="960"/>
      <c r="T177" s="961"/>
      <c r="U177" s="959"/>
      <c r="V177" s="960"/>
      <c r="W177" s="960"/>
      <c r="X177" s="960"/>
      <c r="Y177" s="960"/>
      <c r="Z177" s="961"/>
      <c r="AA177" s="959"/>
      <c r="AB177" s="960"/>
      <c r="AC177" s="960"/>
      <c r="AD177" s="960"/>
      <c r="AE177" s="961"/>
      <c r="AF177" s="984" t="s">
        <v>25</v>
      </c>
      <c r="AG177" s="984"/>
      <c r="AH177" s="984"/>
      <c r="AI177" s="984"/>
      <c r="AJ177" s="984"/>
      <c r="AK177" s="985"/>
      <c r="AL177" s="971" t="s">
        <v>13</v>
      </c>
      <c r="AM177" s="972"/>
      <c r="AN177" s="972"/>
      <c r="AO177" s="972"/>
      <c r="AP177" s="972"/>
      <c r="AQ177" s="972"/>
      <c r="AR177" s="972"/>
      <c r="AS177" s="972"/>
      <c r="AT177" s="972"/>
      <c r="AU177" s="972"/>
      <c r="AV177" s="972"/>
      <c r="AW177" s="972"/>
      <c r="AX177" s="972"/>
      <c r="AY177" s="972"/>
      <c r="AZ177" s="973"/>
      <c r="BA177" s="983"/>
      <c r="BB177" s="984"/>
      <c r="BC177" s="984"/>
      <c r="BD177" s="984"/>
      <c r="BE177" s="994"/>
      <c r="BF177" s="579" t="s">
        <v>1110</v>
      </c>
    </row>
    <row r="178" spans="1:58" ht="22" customHeight="1">
      <c r="A178" s="955"/>
      <c r="B178" s="959"/>
      <c r="C178" s="960"/>
      <c r="D178" s="960"/>
      <c r="E178" s="960"/>
      <c r="F178" s="960"/>
      <c r="G178" s="960"/>
      <c r="H178" s="960"/>
      <c r="I178" s="960"/>
      <c r="J178" s="961"/>
      <c r="K178" s="959"/>
      <c r="L178" s="960"/>
      <c r="M178" s="960"/>
      <c r="N178" s="961"/>
      <c r="O178" s="959"/>
      <c r="P178" s="960"/>
      <c r="Q178" s="960"/>
      <c r="R178" s="960"/>
      <c r="S178" s="960"/>
      <c r="T178" s="961"/>
      <c r="U178" s="959"/>
      <c r="V178" s="960"/>
      <c r="W178" s="960"/>
      <c r="X178" s="960"/>
      <c r="Y178" s="960"/>
      <c r="Z178" s="961"/>
      <c r="AA178" s="959"/>
      <c r="AB178" s="960"/>
      <c r="AC178" s="960"/>
      <c r="AD178" s="960"/>
      <c r="AE178" s="961"/>
      <c r="AF178" s="985" t="s">
        <v>26</v>
      </c>
      <c r="AG178" s="996"/>
      <c r="AH178" s="996"/>
      <c r="AI178" s="996"/>
      <c r="AJ178" s="996"/>
      <c r="AK178" s="996"/>
      <c r="AL178" s="971" t="s">
        <v>13</v>
      </c>
      <c r="AM178" s="972"/>
      <c r="AN178" s="972"/>
      <c r="AO178" s="972"/>
      <c r="AP178" s="972"/>
      <c r="AQ178" s="972"/>
      <c r="AR178" s="972"/>
      <c r="AS178" s="972"/>
      <c r="AT178" s="972"/>
      <c r="AU178" s="972"/>
      <c r="AV178" s="972"/>
      <c r="AW178" s="972"/>
      <c r="AX178" s="972"/>
      <c r="AY178" s="972"/>
      <c r="AZ178" s="973"/>
      <c r="BA178" s="983"/>
      <c r="BB178" s="984"/>
      <c r="BC178" s="984"/>
      <c r="BD178" s="984"/>
      <c r="BE178" s="994"/>
      <c r="BF178" s="579" t="s">
        <v>1110</v>
      </c>
    </row>
    <row r="179" spans="1:58" ht="22" customHeight="1">
      <c r="A179" s="955"/>
      <c r="B179" s="959"/>
      <c r="C179" s="960"/>
      <c r="D179" s="960"/>
      <c r="E179" s="960"/>
      <c r="F179" s="960"/>
      <c r="G179" s="960"/>
      <c r="H179" s="960"/>
      <c r="I179" s="960"/>
      <c r="J179" s="961"/>
      <c r="K179" s="959"/>
      <c r="L179" s="960"/>
      <c r="M179" s="960"/>
      <c r="N179" s="961"/>
      <c r="O179" s="959"/>
      <c r="P179" s="960"/>
      <c r="Q179" s="960"/>
      <c r="R179" s="960"/>
      <c r="S179" s="960"/>
      <c r="T179" s="961"/>
      <c r="U179" s="959"/>
      <c r="V179" s="960"/>
      <c r="W179" s="960"/>
      <c r="X179" s="960"/>
      <c r="Y179" s="960"/>
      <c r="Z179" s="961"/>
      <c r="AA179" s="959"/>
      <c r="AB179" s="960"/>
      <c r="AC179" s="960"/>
      <c r="AD179" s="960"/>
      <c r="AE179" s="961"/>
      <c r="AF179" s="985" t="s">
        <v>27</v>
      </c>
      <c r="AG179" s="996"/>
      <c r="AH179" s="996"/>
      <c r="AI179" s="996"/>
      <c r="AJ179" s="996"/>
      <c r="AK179" s="996"/>
      <c r="AL179" s="986" t="s">
        <v>13</v>
      </c>
      <c r="AM179" s="987"/>
      <c r="AN179" s="987"/>
      <c r="AO179" s="987"/>
      <c r="AP179" s="987"/>
      <c r="AQ179" s="987"/>
      <c r="AR179" s="987"/>
      <c r="AS179" s="987"/>
      <c r="AT179" s="987"/>
      <c r="AU179" s="987"/>
      <c r="AV179" s="987"/>
      <c r="AW179" s="987"/>
      <c r="AX179" s="987"/>
      <c r="AY179" s="987"/>
      <c r="AZ179" s="988"/>
      <c r="BA179" s="983"/>
      <c r="BB179" s="984"/>
      <c r="BC179" s="984"/>
      <c r="BD179" s="984"/>
      <c r="BE179" s="994"/>
      <c r="BF179" s="581" t="s">
        <v>1110</v>
      </c>
    </row>
    <row r="180" spans="1:58" ht="22" customHeight="1">
      <c r="A180" s="955"/>
      <c r="B180" s="959"/>
      <c r="C180" s="960"/>
      <c r="D180" s="960"/>
      <c r="E180" s="960"/>
      <c r="F180" s="960"/>
      <c r="G180" s="960"/>
      <c r="H180" s="960"/>
      <c r="I180" s="960"/>
      <c r="J180" s="961"/>
      <c r="K180" s="959"/>
      <c r="L180" s="960"/>
      <c r="M180" s="960"/>
      <c r="N180" s="961"/>
      <c r="O180" s="959"/>
      <c r="P180" s="960"/>
      <c r="Q180" s="960"/>
      <c r="R180" s="960"/>
      <c r="S180" s="960"/>
      <c r="T180" s="961"/>
      <c r="U180" s="959"/>
      <c r="V180" s="960"/>
      <c r="W180" s="960"/>
      <c r="X180" s="960"/>
      <c r="Y180" s="960"/>
      <c r="Z180" s="961"/>
      <c r="AA180" s="959"/>
      <c r="AB180" s="960"/>
      <c r="AC180" s="960"/>
      <c r="AD180" s="960"/>
      <c r="AE180" s="961"/>
      <c r="AF180" s="983" t="s">
        <v>134</v>
      </c>
      <c r="AG180" s="984"/>
      <c r="AH180" s="984"/>
      <c r="AI180" s="984"/>
      <c r="AJ180" s="984"/>
      <c r="AK180" s="985"/>
      <c r="AL180" s="971" t="s">
        <v>13</v>
      </c>
      <c r="AM180" s="972"/>
      <c r="AN180" s="972"/>
      <c r="AO180" s="972"/>
      <c r="AP180" s="972"/>
      <c r="AQ180" s="972"/>
      <c r="AR180" s="972"/>
      <c r="AS180" s="972"/>
      <c r="AT180" s="972"/>
      <c r="AU180" s="972"/>
      <c r="AV180" s="972"/>
      <c r="AW180" s="972"/>
      <c r="AX180" s="972"/>
      <c r="AY180" s="972"/>
      <c r="AZ180" s="973"/>
      <c r="BA180" s="983"/>
      <c r="BB180" s="984"/>
      <c r="BC180" s="984"/>
      <c r="BD180" s="984"/>
      <c r="BE180" s="994"/>
      <c r="BF180" s="581" t="s">
        <v>1110</v>
      </c>
    </row>
    <row r="181" spans="1:58" ht="22" customHeight="1">
      <c r="A181" s="955"/>
      <c r="B181" s="959"/>
      <c r="C181" s="960"/>
      <c r="D181" s="960"/>
      <c r="E181" s="960"/>
      <c r="F181" s="960"/>
      <c r="G181" s="960"/>
      <c r="H181" s="960"/>
      <c r="I181" s="960"/>
      <c r="J181" s="961"/>
      <c r="K181" s="959"/>
      <c r="L181" s="960"/>
      <c r="M181" s="960"/>
      <c r="N181" s="961"/>
      <c r="O181" s="959"/>
      <c r="P181" s="960"/>
      <c r="Q181" s="960"/>
      <c r="R181" s="960"/>
      <c r="S181" s="960"/>
      <c r="T181" s="961"/>
      <c r="U181" s="959"/>
      <c r="V181" s="960"/>
      <c r="W181" s="960"/>
      <c r="X181" s="960"/>
      <c r="Y181" s="960"/>
      <c r="Z181" s="961"/>
      <c r="AA181" s="959"/>
      <c r="AB181" s="960"/>
      <c r="AC181" s="960"/>
      <c r="AD181" s="960"/>
      <c r="AE181" s="961"/>
      <c r="AF181" s="983" t="s">
        <v>18</v>
      </c>
      <c r="AG181" s="984"/>
      <c r="AH181" s="984"/>
      <c r="AI181" s="984"/>
      <c r="AJ181" s="984"/>
      <c r="AK181" s="985"/>
      <c r="AL181" s="986" t="s">
        <v>44</v>
      </c>
      <c r="AM181" s="987"/>
      <c r="AN181" s="987"/>
      <c r="AO181" s="987"/>
      <c r="AP181" s="987"/>
      <c r="AQ181" s="987"/>
      <c r="AR181" s="987"/>
      <c r="AS181" s="987"/>
      <c r="AT181" s="987"/>
      <c r="AU181" s="987"/>
      <c r="AV181" s="987"/>
      <c r="AW181" s="987"/>
      <c r="AX181" s="987"/>
      <c r="AY181" s="987"/>
      <c r="AZ181" s="988"/>
      <c r="BA181" s="989"/>
      <c r="BB181" s="990"/>
      <c r="BC181" s="990"/>
      <c r="BD181" s="990"/>
      <c r="BE181" s="991"/>
      <c r="BF181" s="579" t="s">
        <v>1110</v>
      </c>
    </row>
    <row r="182" spans="1:58" ht="22" customHeight="1">
      <c r="A182" s="955"/>
      <c r="B182" s="959"/>
      <c r="C182" s="960"/>
      <c r="D182" s="960"/>
      <c r="E182" s="960"/>
      <c r="F182" s="960"/>
      <c r="G182" s="960"/>
      <c r="H182" s="960"/>
      <c r="I182" s="960"/>
      <c r="J182" s="961"/>
      <c r="K182" s="959"/>
      <c r="L182" s="960"/>
      <c r="M182" s="960"/>
      <c r="N182" s="961"/>
      <c r="O182" s="959"/>
      <c r="P182" s="960"/>
      <c r="Q182" s="960"/>
      <c r="R182" s="960"/>
      <c r="S182" s="960"/>
      <c r="T182" s="961"/>
      <c r="U182" s="959"/>
      <c r="V182" s="960"/>
      <c r="W182" s="960"/>
      <c r="X182" s="960"/>
      <c r="Y182" s="960"/>
      <c r="Z182" s="961"/>
      <c r="AA182" s="959"/>
      <c r="AB182" s="960"/>
      <c r="AC182" s="960"/>
      <c r="AD182" s="960"/>
      <c r="AE182" s="961"/>
      <c r="AF182" s="983" t="s">
        <v>12</v>
      </c>
      <c r="AG182" s="984"/>
      <c r="AH182" s="984"/>
      <c r="AI182" s="984"/>
      <c r="AJ182" s="984"/>
      <c r="AK182" s="985"/>
      <c r="AL182" s="986" t="s">
        <v>13</v>
      </c>
      <c r="AM182" s="987"/>
      <c r="AN182" s="987"/>
      <c r="AO182" s="987"/>
      <c r="AP182" s="987"/>
      <c r="AQ182" s="987"/>
      <c r="AR182" s="987"/>
      <c r="AS182" s="987"/>
      <c r="AT182" s="987"/>
      <c r="AU182" s="987"/>
      <c r="AV182" s="987"/>
      <c r="AW182" s="987"/>
      <c r="AX182" s="987"/>
      <c r="AY182" s="987"/>
      <c r="AZ182" s="988"/>
      <c r="BA182" s="989"/>
      <c r="BB182" s="990"/>
      <c r="BC182" s="990"/>
      <c r="BD182" s="990"/>
      <c r="BE182" s="991"/>
      <c r="BF182" s="579" t="s">
        <v>1110</v>
      </c>
    </row>
    <row r="183" spans="1:58" ht="22" customHeight="1">
      <c r="A183" s="955"/>
      <c r="B183" s="959"/>
      <c r="C183" s="960"/>
      <c r="D183" s="960"/>
      <c r="E183" s="960"/>
      <c r="F183" s="960"/>
      <c r="G183" s="960"/>
      <c r="H183" s="960"/>
      <c r="I183" s="960"/>
      <c r="J183" s="961"/>
      <c r="K183" s="959"/>
      <c r="L183" s="960"/>
      <c r="M183" s="960"/>
      <c r="N183" s="961"/>
      <c r="O183" s="959"/>
      <c r="P183" s="960"/>
      <c r="Q183" s="960"/>
      <c r="R183" s="960"/>
      <c r="S183" s="960"/>
      <c r="T183" s="961"/>
      <c r="U183" s="959"/>
      <c r="V183" s="960"/>
      <c r="W183" s="960"/>
      <c r="X183" s="960"/>
      <c r="Y183" s="960"/>
      <c r="Z183" s="961"/>
      <c r="AA183" s="959"/>
      <c r="AB183" s="960"/>
      <c r="AC183" s="960"/>
      <c r="AD183" s="960"/>
      <c r="AE183" s="961"/>
      <c r="AF183" s="984" t="s">
        <v>23</v>
      </c>
      <c r="AG183" s="984"/>
      <c r="AH183" s="984"/>
      <c r="AI183" s="984"/>
      <c r="AJ183" s="984"/>
      <c r="AK183" s="985"/>
      <c r="AL183" s="971" t="s">
        <v>13</v>
      </c>
      <c r="AM183" s="972"/>
      <c r="AN183" s="972"/>
      <c r="AO183" s="972"/>
      <c r="AP183" s="972"/>
      <c r="AQ183" s="972"/>
      <c r="AR183" s="972"/>
      <c r="AS183" s="972"/>
      <c r="AT183" s="972"/>
      <c r="AU183" s="972"/>
      <c r="AV183" s="972"/>
      <c r="AW183" s="972"/>
      <c r="AX183" s="972"/>
      <c r="AY183" s="972"/>
      <c r="AZ183" s="973"/>
      <c r="BA183" s="983"/>
      <c r="BB183" s="984"/>
      <c r="BC183" s="984"/>
      <c r="BD183" s="984"/>
      <c r="BE183" s="994"/>
      <c r="BF183" s="579" t="s">
        <v>1110</v>
      </c>
    </row>
    <row r="184" spans="1:58" ht="22" customHeight="1">
      <c r="A184" s="955"/>
      <c r="B184" s="959"/>
      <c r="C184" s="960"/>
      <c r="D184" s="960"/>
      <c r="E184" s="960"/>
      <c r="F184" s="960"/>
      <c r="G184" s="960"/>
      <c r="H184" s="960"/>
      <c r="I184" s="960"/>
      <c r="J184" s="961"/>
      <c r="K184" s="959"/>
      <c r="L184" s="960"/>
      <c r="M184" s="960"/>
      <c r="N184" s="961"/>
      <c r="O184" s="959"/>
      <c r="P184" s="960"/>
      <c r="Q184" s="960"/>
      <c r="R184" s="960"/>
      <c r="S184" s="960"/>
      <c r="T184" s="961"/>
      <c r="U184" s="959"/>
      <c r="V184" s="960"/>
      <c r="W184" s="960"/>
      <c r="X184" s="960"/>
      <c r="Y184" s="960"/>
      <c r="Z184" s="961"/>
      <c r="AA184" s="959"/>
      <c r="AB184" s="960"/>
      <c r="AC184" s="960"/>
      <c r="AD184" s="960"/>
      <c r="AE184" s="961"/>
      <c r="AF184" s="984" t="s">
        <v>14</v>
      </c>
      <c r="AG184" s="984"/>
      <c r="AH184" s="984"/>
      <c r="AI184" s="984"/>
      <c r="AJ184" s="984"/>
      <c r="AK184" s="985"/>
      <c r="AL184" s="971" t="s">
        <v>13</v>
      </c>
      <c r="AM184" s="972"/>
      <c r="AN184" s="972"/>
      <c r="AO184" s="972"/>
      <c r="AP184" s="972"/>
      <c r="AQ184" s="972"/>
      <c r="AR184" s="972"/>
      <c r="AS184" s="972"/>
      <c r="AT184" s="972"/>
      <c r="AU184" s="972"/>
      <c r="AV184" s="972"/>
      <c r="AW184" s="972"/>
      <c r="AX184" s="972"/>
      <c r="AY184" s="972"/>
      <c r="AZ184" s="973"/>
      <c r="BA184" s="983"/>
      <c r="BB184" s="984"/>
      <c r="BC184" s="984"/>
      <c r="BD184" s="984"/>
      <c r="BE184" s="994"/>
      <c r="BF184" s="579" t="s">
        <v>1110</v>
      </c>
    </row>
    <row r="185" spans="1:58" ht="22" customHeight="1">
      <c r="A185" s="955"/>
      <c r="B185" s="959"/>
      <c r="C185" s="960"/>
      <c r="D185" s="960"/>
      <c r="E185" s="960"/>
      <c r="F185" s="960"/>
      <c r="G185" s="960"/>
      <c r="H185" s="960"/>
      <c r="I185" s="960"/>
      <c r="J185" s="961"/>
      <c r="K185" s="959"/>
      <c r="L185" s="960"/>
      <c r="M185" s="960"/>
      <c r="N185" s="961"/>
      <c r="O185" s="959"/>
      <c r="P185" s="960"/>
      <c r="Q185" s="960"/>
      <c r="R185" s="960"/>
      <c r="S185" s="960"/>
      <c r="T185" s="961"/>
      <c r="U185" s="959"/>
      <c r="V185" s="960"/>
      <c r="W185" s="960"/>
      <c r="X185" s="960"/>
      <c r="Y185" s="960"/>
      <c r="Z185" s="961"/>
      <c r="AA185" s="959"/>
      <c r="AB185" s="960"/>
      <c r="AC185" s="960"/>
      <c r="AD185" s="960"/>
      <c r="AE185" s="961"/>
      <c r="AF185" s="985" t="s">
        <v>45</v>
      </c>
      <c r="AG185" s="996"/>
      <c r="AH185" s="996"/>
      <c r="AI185" s="996"/>
      <c r="AJ185" s="996"/>
      <c r="AK185" s="996"/>
      <c r="AL185" s="986" t="s">
        <v>29</v>
      </c>
      <c r="AM185" s="987"/>
      <c r="AN185" s="987"/>
      <c r="AO185" s="987"/>
      <c r="AP185" s="987"/>
      <c r="AQ185" s="987"/>
      <c r="AR185" s="987"/>
      <c r="AS185" s="987"/>
      <c r="AT185" s="987"/>
      <c r="AU185" s="987"/>
      <c r="AV185" s="987"/>
      <c r="AW185" s="987"/>
      <c r="AX185" s="987"/>
      <c r="AY185" s="987"/>
      <c r="AZ185" s="988"/>
      <c r="BA185" s="983"/>
      <c r="BB185" s="984"/>
      <c r="BC185" s="984"/>
      <c r="BD185" s="984"/>
      <c r="BE185" s="994"/>
      <c r="BF185" s="579" t="s">
        <v>984</v>
      </c>
    </row>
    <row r="186" spans="1:58" ht="22" customHeight="1">
      <c r="A186" s="955"/>
      <c r="B186" s="959"/>
      <c r="C186" s="960"/>
      <c r="D186" s="960"/>
      <c r="E186" s="960"/>
      <c r="F186" s="960"/>
      <c r="G186" s="960"/>
      <c r="H186" s="960"/>
      <c r="I186" s="960"/>
      <c r="J186" s="961"/>
      <c r="K186" s="959"/>
      <c r="L186" s="960"/>
      <c r="M186" s="960"/>
      <c r="N186" s="961"/>
      <c r="O186" s="959"/>
      <c r="P186" s="960"/>
      <c r="Q186" s="960"/>
      <c r="R186" s="960"/>
      <c r="S186" s="960"/>
      <c r="T186" s="961"/>
      <c r="U186" s="959"/>
      <c r="V186" s="960"/>
      <c r="W186" s="960"/>
      <c r="X186" s="960"/>
      <c r="Y186" s="960"/>
      <c r="Z186" s="961"/>
      <c r="AA186" s="959"/>
      <c r="AB186" s="960"/>
      <c r="AC186" s="960"/>
      <c r="AD186" s="960"/>
      <c r="AE186" s="961"/>
      <c r="AF186" s="984" t="s">
        <v>50</v>
      </c>
      <c r="AG186" s="984"/>
      <c r="AH186" s="984"/>
      <c r="AI186" s="984"/>
      <c r="AJ186" s="984"/>
      <c r="AK186" s="985"/>
      <c r="AL186" s="986" t="s">
        <v>51</v>
      </c>
      <c r="AM186" s="987"/>
      <c r="AN186" s="987"/>
      <c r="AO186" s="987"/>
      <c r="AP186" s="987"/>
      <c r="AQ186" s="987"/>
      <c r="AR186" s="987"/>
      <c r="AS186" s="987"/>
      <c r="AT186" s="987"/>
      <c r="AU186" s="987"/>
      <c r="AV186" s="987"/>
      <c r="AW186" s="987"/>
      <c r="AX186" s="987"/>
      <c r="AY186" s="987"/>
      <c r="AZ186" s="988"/>
      <c r="BA186" s="983"/>
      <c r="BB186" s="984"/>
      <c r="BC186" s="984"/>
      <c r="BD186" s="984"/>
      <c r="BE186" s="994"/>
      <c r="BF186" s="579" t="s">
        <v>991</v>
      </c>
    </row>
    <row r="187" spans="1:58" ht="22" customHeight="1">
      <c r="A187" s="955"/>
      <c r="B187" s="959"/>
      <c r="C187" s="960"/>
      <c r="D187" s="960"/>
      <c r="E187" s="960"/>
      <c r="F187" s="960"/>
      <c r="G187" s="960"/>
      <c r="H187" s="960"/>
      <c r="I187" s="960"/>
      <c r="J187" s="961"/>
      <c r="K187" s="959"/>
      <c r="L187" s="960"/>
      <c r="M187" s="960"/>
      <c r="N187" s="961"/>
      <c r="O187" s="959"/>
      <c r="P187" s="960"/>
      <c r="Q187" s="960"/>
      <c r="R187" s="960"/>
      <c r="S187" s="960"/>
      <c r="T187" s="961"/>
      <c r="U187" s="959"/>
      <c r="V187" s="960"/>
      <c r="W187" s="960"/>
      <c r="X187" s="960"/>
      <c r="Y187" s="960"/>
      <c r="Z187" s="961"/>
      <c r="AA187" s="959"/>
      <c r="AB187" s="960"/>
      <c r="AC187" s="960"/>
      <c r="AD187" s="960"/>
      <c r="AE187" s="961"/>
      <c r="AF187" s="985" t="s">
        <v>135</v>
      </c>
      <c r="AG187" s="996"/>
      <c r="AH187" s="996"/>
      <c r="AI187" s="996"/>
      <c r="AJ187" s="996"/>
      <c r="AK187" s="996"/>
      <c r="AL187" s="971" t="s">
        <v>80</v>
      </c>
      <c r="AM187" s="972"/>
      <c r="AN187" s="972"/>
      <c r="AO187" s="972"/>
      <c r="AP187" s="972"/>
      <c r="AQ187" s="972"/>
      <c r="AR187" s="972"/>
      <c r="AS187" s="972"/>
      <c r="AT187" s="972"/>
      <c r="AU187" s="972"/>
      <c r="AV187" s="972"/>
      <c r="AW187" s="972"/>
      <c r="AX187" s="972"/>
      <c r="AY187" s="972"/>
      <c r="AZ187" s="973"/>
      <c r="BA187" s="983"/>
      <c r="BB187" s="984"/>
      <c r="BC187" s="984"/>
      <c r="BD187" s="984"/>
      <c r="BE187" s="994"/>
      <c r="BF187" s="579" t="s">
        <v>1037</v>
      </c>
    </row>
    <row r="188" spans="1:58" ht="22" customHeight="1">
      <c r="A188" s="955"/>
      <c r="B188" s="959"/>
      <c r="C188" s="960"/>
      <c r="D188" s="960"/>
      <c r="E188" s="960"/>
      <c r="F188" s="960"/>
      <c r="G188" s="960"/>
      <c r="H188" s="960"/>
      <c r="I188" s="960"/>
      <c r="J188" s="961"/>
      <c r="K188" s="959"/>
      <c r="L188" s="960"/>
      <c r="M188" s="960"/>
      <c r="N188" s="961"/>
      <c r="O188" s="959"/>
      <c r="P188" s="960"/>
      <c r="Q188" s="960"/>
      <c r="R188" s="960"/>
      <c r="S188" s="960"/>
      <c r="T188" s="961"/>
      <c r="U188" s="959"/>
      <c r="V188" s="960"/>
      <c r="W188" s="960"/>
      <c r="X188" s="960"/>
      <c r="Y188" s="960"/>
      <c r="Z188" s="961"/>
      <c r="AA188" s="959"/>
      <c r="AB188" s="960"/>
      <c r="AC188" s="960"/>
      <c r="AD188" s="960"/>
      <c r="AE188" s="961"/>
      <c r="AF188" s="985" t="s">
        <v>60</v>
      </c>
      <c r="AG188" s="996"/>
      <c r="AH188" s="996"/>
      <c r="AI188" s="996"/>
      <c r="AJ188" s="996"/>
      <c r="AK188" s="996"/>
      <c r="AL188" s="971" t="s">
        <v>13</v>
      </c>
      <c r="AM188" s="972"/>
      <c r="AN188" s="972"/>
      <c r="AO188" s="972"/>
      <c r="AP188" s="972"/>
      <c r="AQ188" s="972"/>
      <c r="AR188" s="972"/>
      <c r="AS188" s="972"/>
      <c r="AT188" s="972"/>
      <c r="AU188" s="972"/>
      <c r="AV188" s="972"/>
      <c r="AW188" s="972"/>
      <c r="AX188" s="972"/>
      <c r="AY188" s="972"/>
      <c r="AZ188" s="973"/>
      <c r="BA188" s="983"/>
      <c r="BB188" s="984"/>
      <c r="BC188" s="984"/>
      <c r="BD188" s="984"/>
      <c r="BE188" s="994"/>
      <c r="BF188" s="579" t="s">
        <v>1032</v>
      </c>
    </row>
    <row r="189" spans="1:58" ht="22" customHeight="1">
      <c r="A189" s="955"/>
      <c r="B189" s="959"/>
      <c r="C189" s="960"/>
      <c r="D189" s="960"/>
      <c r="E189" s="960"/>
      <c r="F189" s="960"/>
      <c r="G189" s="960"/>
      <c r="H189" s="960"/>
      <c r="I189" s="960"/>
      <c r="J189" s="961"/>
      <c r="K189" s="959"/>
      <c r="L189" s="960"/>
      <c r="M189" s="960"/>
      <c r="N189" s="961"/>
      <c r="O189" s="959"/>
      <c r="P189" s="960"/>
      <c r="Q189" s="960"/>
      <c r="R189" s="960"/>
      <c r="S189" s="960"/>
      <c r="T189" s="961"/>
      <c r="U189" s="959"/>
      <c r="V189" s="960"/>
      <c r="W189" s="960"/>
      <c r="X189" s="960"/>
      <c r="Y189" s="960"/>
      <c r="Z189" s="961"/>
      <c r="AA189" s="959"/>
      <c r="AB189" s="960"/>
      <c r="AC189" s="960"/>
      <c r="AD189" s="960"/>
      <c r="AE189" s="961"/>
      <c r="AF189" s="989" t="s">
        <v>61</v>
      </c>
      <c r="AG189" s="990"/>
      <c r="AH189" s="990"/>
      <c r="AI189" s="990"/>
      <c r="AJ189" s="990"/>
      <c r="AK189" s="1023"/>
      <c r="AL189" s="986" t="s">
        <v>62</v>
      </c>
      <c r="AM189" s="987"/>
      <c r="AN189" s="987"/>
      <c r="AO189" s="987"/>
      <c r="AP189" s="987"/>
      <c r="AQ189" s="987"/>
      <c r="AR189" s="987"/>
      <c r="AS189" s="987"/>
      <c r="AT189" s="987"/>
      <c r="AU189" s="987"/>
      <c r="AV189" s="987"/>
      <c r="AW189" s="987"/>
      <c r="AX189" s="987"/>
      <c r="AY189" s="987"/>
      <c r="AZ189" s="988"/>
      <c r="BA189" s="989"/>
      <c r="BB189" s="990"/>
      <c r="BC189" s="990"/>
      <c r="BD189" s="990"/>
      <c r="BE189" s="991"/>
      <c r="BF189" s="582" t="s">
        <v>1032</v>
      </c>
    </row>
    <row r="190" spans="1:58" ht="22" customHeight="1">
      <c r="A190" s="955"/>
      <c r="B190" s="959"/>
      <c r="C190" s="960"/>
      <c r="D190" s="960"/>
      <c r="E190" s="960"/>
      <c r="F190" s="960"/>
      <c r="G190" s="960"/>
      <c r="H190" s="960"/>
      <c r="I190" s="960"/>
      <c r="J190" s="961"/>
      <c r="K190" s="959"/>
      <c r="L190" s="960"/>
      <c r="M190" s="960"/>
      <c r="N190" s="961"/>
      <c r="O190" s="959"/>
      <c r="P190" s="960"/>
      <c r="Q190" s="960"/>
      <c r="R190" s="960"/>
      <c r="S190" s="960"/>
      <c r="T190" s="961"/>
      <c r="U190" s="959"/>
      <c r="V190" s="960"/>
      <c r="W190" s="960"/>
      <c r="X190" s="960"/>
      <c r="Y190" s="960"/>
      <c r="Z190" s="961"/>
      <c r="AA190" s="959"/>
      <c r="AB190" s="960"/>
      <c r="AC190" s="960"/>
      <c r="AD190" s="960"/>
      <c r="AE190" s="961"/>
      <c r="AF190" s="985" t="s">
        <v>136</v>
      </c>
      <c r="AG190" s="996"/>
      <c r="AH190" s="996"/>
      <c r="AI190" s="996"/>
      <c r="AJ190" s="996"/>
      <c r="AK190" s="996"/>
      <c r="AL190" s="971" t="s">
        <v>13</v>
      </c>
      <c r="AM190" s="972"/>
      <c r="AN190" s="972"/>
      <c r="AO190" s="972"/>
      <c r="AP190" s="972"/>
      <c r="AQ190" s="972"/>
      <c r="AR190" s="972"/>
      <c r="AS190" s="972"/>
      <c r="AT190" s="972"/>
      <c r="AU190" s="972"/>
      <c r="AV190" s="972"/>
      <c r="AW190" s="972"/>
      <c r="AX190" s="972"/>
      <c r="AY190" s="972"/>
      <c r="AZ190" s="973"/>
      <c r="BA190" s="983"/>
      <c r="BB190" s="984"/>
      <c r="BC190" s="984"/>
      <c r="BD190" s="984"/>
      <c r="BE190" s="994"/>
      <c r="BF190" s="582" t="s">
        <v>1019</v>
      </c>
    </row>
    <row r="191" spans="1:58" ht="22" customHeight="1">
      <c r="A191" s="955"/>
      <c r="B191" s="959"/>
      <c r="C191" s="960"/>
      <c r="D191" s="960"/>
      <c r="E191" s="960"/>
      <c r="F191" s="960"/>
      <c r="G191" s="960"/>
      <c r="H191" s="960"/>
      <c r="I191" s="960"/>
      <c r="J191" s="961"/>
      <c r="K191" s="959"/>
      <c r="L191" s="960"/>
      <c r="M191" s="960"/>
      <c r="N191" s="961"/>
      <c r="O191" s="959"/>
      <c r="P191" s="960"/>
      <c r="Q191" s="960"/>
      <c r="R191" s="960"/>
      <c r="S191" s="960"/>
      <c r="T191" s="961"/>
      <c r="U191" s="959"/>
      <c r="V191" s="960"/>
      <c r="W191" s="960"/>
      <c r="X191" s="960"/>
      <c r="Y191" s="960"/>
      <c r="Z191" s="961"/>
      <c r="AA191" s="959"/>
      <c r="AB191" s="960"/>
      <c r="AC191" s="960"/>
      <c r="AD191" s="960"/>
      <c r="AE191" s="961"/>
      <c r="AF191" s="985" t="s">
        <v>57</v>
      </c>
      <c r="AG191" s="996"/>
      <c r="AH191" s="996"/>
      <c r="AI191" s="996"/>
      <c r="AJ191" s="996"/>
      <c r="AK191" s="996"/>
      <c r="AL191" s="986" t="s">
        <v>58</v>
      </c>
      <c r="AM191" s="987"/>
      <c r="AN191" s="987"/>
      <c r="AO191" s="987"/>
      <c r="AP191" s="987"/>
      <c r="AQ191" s="987"/>
      <c r="AR191" s="987"/>
      <c r="AS191" s="987"/>
      <c r="AT191" s="987"/>
      <c r="AU191" s="987"/>
      <c r="AV191" s="987"/>
      <c r="AW191" s="987"/>
      <c r="AX191" s="987"/>
      <c r="AY191" s="987"/>
      <c r="AZ191" s="988"/>
      <c r="BA191" s="983"/>
      <c r="BB191" s="984"/>
      <c r="BC191" s="984"/>
      <c r="BD191" s="984"/>
      <c r="BE191" s="994"/>
      <c r="BF191" s="582" t="s">
        <v>1026</v>
      </c>
    </row>
    <row r="192" spans="1:58" ht="22" customHeight="1">
      <c r="A192" s="955"/>
      <c r="B192" s="959"/>
      <c r="C192" s="960"/>
      <c r="D192" s="960"/>
      <c r="E192" s="960"/>
      <c r="F192" s="960"/>
      <c r="G192" s="960"/>
      <c r="H192" s="960"/>
      <c r="I192" s="960"/>
      <c r="J192" s="961"/>
      <c r="K192" s="959"/>
      <c r="L192" s="960"/>
      <c r="M192" s="960"/>
      <c r="N192" s="961"/>
      <c r="O192" s="959"/>
      <c r="P192" s="960"/>
      <c r="Q192" s="960"/>
      <c r="R192" s="960"/>
      <c r="S192" s="960"/>
      <c r="T192" s="961"/>
      <c r="U192" s="959"/>
      <c r="V192" s="960"/>
      <c r="W192" s="960"/>
      <c r="X192" s="960"/>
      <c r="Y192" s="960"/>
      <c r="Z192" s="961"/>
      <c r="AA192" s="959"/>
      <c r="AB192" s="960"/>
      <c r="AC192" s="960"/>
      <c r="AD192" s="960"/>
      <c r="AE192" s="961"/>
      <c r="AF192" s="985" t="s">
        <v>55</v>
      </c>
      <c r="AG192" s="996"/>
      <c r="AH192" s="996"/>
      <c r="AI192" s="996"/>
      <c r="AJ192" s="996"/>
      <c r="AK192" s="996"/>
      <c r="AL192" s="971" t="s">
        <v>13</v>
      </c>
      <c r="AM192" s="972"/>
      <c r="AN192" s="972"/>
      <c r="AO192" s="972"/>
      <c r="AP192" s="972"/>
      <c r="AQ192" s="972"/>
      <c r="AR192" s="972"/>
      <c r="AS192" s="972"/>
      <c r="AT192" s="972"/>
      <c r="AU192" s="972"/>
      <c r="AV192" s="972"/>
      <c r="AW192" s="972"/>
      <c r="AX192" s="972"/>
      <c r="AY192" s="972"/>
      <c r="AZ192" s="973"/>
      <c r="BA192" s="983"/>
      <c r="BB192" s="984"/>
      <c r="BC192" s="984"/>
      <c r="BD192" s="984"/>
      <c r="BE192" s="994"/>
      <c r="BF192" s="579" t="s">
        <v>998</v>
      </c>
    </row>
    <row r="193" spans="1:58" ht="22" customHeight="1">
      <c r="A193" s="955"/>
      <c r="B193" s="959"/>
      <c r="C193" s="960"/>
      <c r="D193" s="960"/>
      <c r="E193" s="960"/>
      <c r="F193" s="960"/>
      <c r="G193" s="960"/>
      <c r="H193" s="960"/>
      <c r="I193" s="960"/>
      <c r="J193" s="961"/>
      <c r="K193" s="959"/>
      <c r="L193" s="960"/>
      <c r="M193" s="960"/>
      <c r="N193" s="961"/>
      <c r="O193" s="959"/>
      <c r="P193" s="960"/>
      <c r="Q193" s="960"/>
      <c r="R193" s="960"/>
      <c r="S193" s="960"/>
      <c r="T193" s="961"/>
      <c r="U193" s="959"/>
      <c r="V193" s="960"/>
      <c r="W193" s="960"/>
      <c r="X193" s="960"/>
      <c r="Y193" s="960"/>
      <c r="Z193" s="961"/>
      <c r="AA193" s="959"/>
      <c r="AB193" s="960"/>
      <c r="AC193" s="960"/>
      <c r="AD193" s="960"/>
      <c r="AE193" s="961"/>
      <c r="AF193" s="1018" t="s">
        <v>119</v>
      </c>
      <c r="AG193" s="984"/>
      <c r="AH193" s="984"/>
      <c r="AI193" s="984"/>
      <c r="AJ193" s="984"/>
      <c r="AK193" s="985"/>
      <c r="AL193" s="971" t="s">
        <v>13</v>
      </c>
      <c r="AM193" s="972"/>
      <c r="AN193" s="972"/>
      <c r="AO193" s="972"/>
      <c r="AP193" s="972"/>
      <c r="AQ193" s="972"/>
      <c r="AR193" s="972"/>
      <c r="AS193" s="972"/>
      <c r="AT193" s="972"/>
      <c r="AU193" s="972"/>
      <c r="AV193" s="972"/>
      <c r="AW193" s="972"/>
      <c r="AX193" s="972"/>
      <c r="AY193" s="972"/>
      <c r="AZ193" s="973"/>
      <c r="BA193" s="983"/>
      <c r="BB193" s="984"/>
      <c r="BC193" s="984"/>
      <c r="BD193" s="984"/>
      <c r="BE193" s="994"/>
      <c r="BF193" s="582" t="s">
        <v>1013</v>
      </c>
    </row>
    <row r="194" spans="1:58" ht="22" customHeight="1">
      <c r="A194" s="955"/>
      <c r="B194" s="959"/>
      <c r="C194" s="960"/>
      <c r="D194" s="960"/>
      <c r="E194" s="960"/>
      <c r="F194" s="960"/>
      <c r="G194" s="960"/>
      <c r="H194" s="960"/>
      <c r="I194" s="960"/>
      <c r="J194" s="961"/>
      <c r="K194" s="1024"/>
      <c r="L194" s="1025"/>
      <c r="M194" s="1025"/>
      <c r="N194" s="1026"/>
      <c r="O194" s="1024"/>
      <c r="P194" s="1025"/>
      <c r="Q194" s="1025"/>
      <c r="R194" s="1025"/>
      <c r="S194" s="1025"/>
      <c r="T194" s="1026"/>
      <c r="U194" s="1024"/>
      <c r="V194" s="1025"/>
      <c r="W194" s="1025"/>
      <c r="X194" s="1025"/>
      <c r="Y194" s="1025"/>
      <c r="Z194" s="1026"/>
      <c r="AA194" s="1024"/>
      <c r="AB194" s="1025"/>
      <c r="AC194" s="1025"/>
      <c r="AD194" s="1025"/>
      <c r="AE194" s="1026"/>
      <c r="AF194" s="963" t="s">
        <v>137</v>
      </c>
      <c r="AG194" s="963"/>
      <c r="AH194" s="963"/>
      <c r="AI194" s="963"/>
      <c r="AJ194" s="963"/>
      <c r="AK194" s="964"/>
      <c r="AL194" s="971" t="s">
        <v>138</v>
      </c>
      <c r="AM194" s="972"/>
      <c r="AN194" s="972"/>
      <c r="AO194" s="972"/>
      <c r="AP194" s="972"/>
      <c r="AQ194" s="972"/>
      <c r="AR194" s="972"/>
      <c r="AS194" s="972"/>
      <c r="AT194" s="972"/>
      <c r="AU194" s="972"/>
      <c r="AV194" s="972"/>
      <c r="AW194" s="972"/>
      <c r="AX194" s="972"/>
      <c r="AY194" s="972"/>
      <c r="AZ194" s="973"/>
      <c r="BA194" s="983"/>
      <c r="BB194" s="984"/>
      <c r="BC194" s="984"/>
      <c r="BD194" s="984"/>
      <c r="BE194" s="994"/>
      <c r="BF194" s="579" t="s">
        <v>1399</v>
      </c>
    </row>
    <row r="195" spans="1:58" ht="35.15" customHeight="1">
      <c r="A195" s="955"/>
      <c r="B195" s="959"/>
      <c r="C195" s="960"/>
      <c r="D195" s="960"/>
      <c r="E195" s="960"/>
      <c r="F195" s="960"/>
      <c r="G195" s="960"/>
      <c r="H195" s="960"/>
      <c r="I195" s="960"/>
      <c r="J195" s="961"/>
      <c r="K195" s="1024"/>
      <c r="L195" s="1025"/>
      <c r="M195" s="1025"/>
      <c r="N195" s="1026"/>
      <c r="O195" s="1024"/>
      <c r="P195" s="1025"/>
      <c r="Q195" s="1025"/>
      <c r="R195" s="1025"/>
      <c r="S195" s="1025"/>
      <c r="T195" s="1026"/>
      <c r="U195" s="1024"/>
      <c r="V195" s="1025"/>
      <c r="W195" s="1025"/>
      <c r="X195" s="1025"/>
      <c r="Y195" s="1025"/>
      <c r="Z195" s="1026"/>
      <c r="AA195" s="1024"/>
      <c r="AB195" s="1025"/>
      <c r="AC195" s="1025"/>
      <c r="AD195" s="1025"/>
      <c r="AE195" s="1026"/>
      <c r="AF195" s="997" t="s">
        <v>1406</v>
      </c>
      <c r="AG195" s="997"/>
      <c r="AH195" s="997"/>
      <c r="AI195" s="997"/>
      <c r="AJ195" s="997"/>
      <c r="AK195" s="998"/>
      <c r="AL195" s="1019" t="s">
        <v>1404</v>
      </c>
      <c r="AM195" s="1000"/>
      <c r="AN195" s="1000"/>
      <c r="AO195" s="1000"/>
      <c r="AP195" s="1000"/>
      <c r="AQ195" s="1000"/>
      <c r="AR195" s="1000"/>
      <c r="AS195" s="1000"/>
      <c r="AT195" s="1000"/>
      <c r="AU195" s="1000"/>
      <c r="AV195" s="1000"/>
      <c r="AW195" s="1000"/>
      <c r="AX195" s="1000"/>
      <c r="AY195" s="1000"/>
      <c r="AZ195" s="1001"/>
      <c r="BA195" s="983"/>
      <c r="BB195" s="984"/>
      <c r="BC195" s="984"/>
      <c r="BD195" s="984"/>
      <c r="BE195" s="994"/>
      <c r="BF195" s="579" t="s">
        <v>1110</v>
      </c>
    </row>
    <row r="196" spans="1:58" ht="22" customHeight="1">
      <c r="A196" s="955"/>
      <c r="B196" s="959"/>
      <c r="C196" s="960"/>
      <c r="D196" s="960"/>
      <c r="E196" s="960"/>
      <c r="F196" s="960"/>
      <c r="G196" s="960"/>
      <c r="H196" s="960"/>
      <c r="I196" s="960"/>
      <c r="J196" s="961"/>
      <c r="K196" s="1024"/>
      <c r="L196" s="1025"/>
      <c r="M196" s="1025"/>
      <c r="N196" s="1026"/>
      <c r="O196" s="1024"/>
      <c r="P196" s="1025"/>
      <c r="Q196" s="1025"/>
      <c r="R196" s="1025"/>
      <c r="S196" s="1025"/>
      <c r="T196" s="1026"/>
      <c r="U196" s="1024"/>
      <c r="V196" s="1025"/>
      <c r="W196" s="1025"/>
      <c r="X196" s="1025"/>
      <c r="Y196" s="1025"/>
      <c r="Z196" s="1026"/>
      <c r="AA196" s="1024"/>
      <c r="AB196" s="1025"/>
      <c r="AC196" s="1025"/>
      <c r="AD196" s="1025"/>
      <c r="AE196" s="1026"/>
      <c r="AF196" s="984" t="s">
        <v>31</v>
      </c>
      <c r="AG196" s="984"/>
      <c r="AH196" s="984"/>
      <c r="AI196" s="984"/>
      <c r="AJ196" s="984"/>
      <c r="AK196" s="985"/>
      <c r="AL196" s="971" t="s">
        <v>16</v>
      </c>
      <c r="AM196" s="972"/>
      <c r="AN196" s="972"/>
      <c r="AO196" s="972"/>
      <c r="AP196" s="972"/>
      <c r="AQ196" s="972"/>
      <c r="AR196" s="972"/>
      <c r="AS196" s="972"/>
      <c r="AT196" s="972"/>
      <c r="AU196" s="972"/>
      <c r="AV196" s="972"/>
      <c r="AW196" s="972"/>
      <c r="AX196" s="972"/>
      <c r="AY196" s="972"/>
      <c r="AZ196" s="973"/>
      <c r="BA196" s="983"/>
      <c r="BB196" s="984"/>
      <c r="BC196" s="984"/>
      <c r="BD196" s="984"/>
      <c r="BE196" s="994"/>
      <c r="BF196" s="579" t="s">
        <v>1110</v>
      </c>
    </row>
    <row r="197" spans="1:58" ht="22" customHeight="1">
      <c r="A197" s="955"/>
      <c r="B197" s="959"/>
      <c r="C197" s="960"/>
      <c r="D197" s="960"/>
      <c r="E197" s="960"/>
      <c r="F197" s="960"/>
      <c r="G197" s="960"/>
      <c r="H197" s="960"/>
      <c r="I197" s="960"/>
      <c r="J197" s="961"/>
      <c r="K197" s="1024"/>
      <c r="L197" s="1025"/>
      <c r="M197" s="1025"/>
      <c r="N197" s="1026"/>
      <c r="O197" s="1024"/>
      <c r="P197" s="1025"/>
      <c r="Q197" s="1025"/>
      <c r="R197" s="1025"/>
      <c r="S197" s="1025"/>
      <c r="T197" s="1026"/>
      <c r="U197" s="1024"/>
      <c r="V197" s="1025"/>
      <c r="W197" s="1025"/>
      <c r="X197" s="1025"/>
      <c r="Y197" s="1025"/>
      <c r="Z197" s="1026"/>
      <c r="AA197" s="1024"/>
      <c r="AB197" s="1025"/>
      <c r="AC197" s="1025"/>
      <c r="AD197" s="1025"/>
      <c r="AE197" s="1026"/>
      <c r="AF197" s="983" t="s">
        <v>17</v>
      </c>
      <c r="AG197" s="984"/>
      <c r="AH197" s="984"/>
      <c r="AI197" s="984"/>
      <c r="AJ197" s="984"/>
      <c r="AK197" s="985"/>
      <c r="AL197" s="986" t="s">
        <v>16</v>
      </c>
      <c r="AM197" s="987"/>
      <c r="AN197" s="987"/>
      <c r="AO197" s="987"/>
      <c r="AP197" s="987"/>
      <c r="AQ197" s="987"/>
      <c r="AR197" s="987"/>
      <c r="AS197" s="987"/>
      <c r="AT197" s="987"/>
      <c r="AU197" s="987"/>
      <c r="AV197" s="987"/>
      <c r="AW197" s="987"/>
      <c r="AX197" s="987"/>
      <c r="AY197" s="987"/>
      <c r="AZ197" s="988"/>
      <c r="BA197" s="983"/>
      <c r="BB197" s="984"/>
      <c r="BC197" s="984"/>
      <c r="BD197" s="984"/>
      <c r="BE197" s="994"/>
      <c r="BF197" s="582" t="s">
        <v>1024</v>
      </c>
    </row>
    <row r="198" spans="1:58" ht="22" customHeight="1">
      <c r="A198" s="955"/>
      <c r="B198" s="962"/>
      <c r="C198" s="963"/>
      <c r="D198" s="963"/>
      <c r="E198" s="963"/>
      <c r="F198" s="963"/>
      <c r="G198" s="963"/>
      <c r="H198" s="963"/>
      <c r="I198" s="963"/>
      <c r="J198" s="964"/>
      <c r="K198" s="1027"/>
      <c r="L198" s="1028"/>
      <c r="M198" s="1028"/>
      <c r="N198" s="1029"/>
      <c r="O198" s="1027"/>
      <c r="P198" s="1028"/>
      <c r="Q198" s="1028"/>
      <c r="R198" s="1028"/>
      <c r="S198" s="1028"/>
      <c r="T198" s="1029"/>
      <c r="U198" s="1027"/>
      <c r="V198" s="1028"/>
      <c r="W198" s="1028"/>
      <c r="X198" s="1028"/>
      <c r="Y198" s="1028"/>
      <c r="Z198" s="1029"/>
      <c r="AA198" s="1027"/>
      <c r="AB198" s="1028"/>
      <c r="AC198" s="1028"/>
      <c r="AD198" s="1028"/>
      <c r="AE198" s="1029"/>
      <c r="AF198" s="983" t="s">
        <v>67</v>
      </c>
      <c r="AG198" s="984"/>
      <c r="AH198" s="984"/>
      <c r="AI198" s="984"/>
      <c r="AJ198" s="984"/>
      <c r="AK198" s="985"/>
      <c r="AL198" s="986" t="s">
        <v>11</v>
      </c>
      <c r="AM198" s="987"/>
      <c r="AN198" s="987"/>
      <c r="AO198" s="987"/>
      <c r="AP198" s="987"/>
      <c r="AQ198" s="987"/>
      <c r="AR198" s="987"/>
      <c r="AS198" s="987"/>
      <c r="AT198" s="987"/>
      <c r="AU198" s="987"/>
      <c r="AV198" s="987"/>
      <c r="AW198" s="987"/>
      <c r="AX198" s="987"/>
      <c r="AY198" s="987"/>
      <c r="AZ198" s="988"/>
      <c r="BA198" s="983"/>
      <c r="BB198" s="984"/>
      <c r="BC198" s="984"/>
      <c r="BD198" s="984"/>
      <c r="BE198" s="994"/>
      <c r="BF198" s="582" t="s">
        <v>993</v>
      </c>
    </row>
    <row r="199" spans="1:58" ht="321" customHeight="1">
      <c r="A199" s="955"/>
      <c r="B199" s="956" t="s">
        <v>139</v>
      </c>
      <c r="C199" s="957"/>
      <c r="D199" s="957"/>
      <c r="E199" s="957"/>
      <c r="F199" s="957"/>
      <c r="G199" s="957"/>
      <c r="H199" s="957"/>
      <c r="I199" s="957"/>
      <c r="J199" s="958"/>
      <c r="K199" s="956"/>
      <c r="L199" s="957"/>
      <c r="M199" s="957"/>
      <c r="N199" s="958"/>
      <c r="O199" s="974" t="s">
        <v>99</v>
      </c>
      <c r="P199" s="957"/>
      <c r="Q199" s="957"/>
      <c r="R199" s="957"/>
      <c r="S199" s="957"/>
      <c r="T199" s="958"/>
      <c r="U199" s="974" t="s">
        <v>99</v>
      </c>
      <c r="V199" s="957"/>
      <c r="W199" s="957"/>
      <c r="X199" s="957"/>
      <c r="Y199" s="957"/>
      <c r="Z199" s="958"/>
      <c r="AA199" s="974" t="s">
        <v>140</v>
      </c>
      <c r="AB199" s="957"/>
      <c r="AC199" s="957"/>
      <c r="AD199" s="957"/>
      <c r="AE199" s="958"/>
      <c r="AF199" s="983" t="s">
        <v>141</v>
      </c>
      <c r="AG199" s="984"/>
      <c r="AH199" s="984"/>
      <c r="AI199" s="984"/>
      <c r="AJ199" s="984"/>
      <c r="AK199" s="985"/>
      <c r="AL199" s="1030" t="s">
        <v>1407</v>
      </c>
      <c r="AM199" s="1031"/>
      <c r="AN199" s="1031"/>
      <c r="AO199" s="1031"/>
      <c r="AP199" s="1031"/>
      <c r="AQ199" s="1031"/>
      <c r="AR199" s="1031"/>
      <c r="AS199" s="1031"/>
      <c r="AT199" s="1031"/>
      <c r="AU199" s="1031"/>
      <c r="AV199" s="1031"/>
      <c r="AW199" s="1031"/>
      <c r="AX199" s="1031"/>
      <c r="AY199" s="1031"/>
      <c r="AZ199" s="1032"/>
      <c r="BA199" s="983"/>
      <c r="BB199" s="984"/>
      <c r="BC199" s="984"/>
      <c r="BD199" s="984"/>
      <c r="BE199" s="994"/>
      <c r="BF199" s="735" t="s">
        <v>1450</v>
      </c>
    </row>
    <row r="200" spans="1:58" ht="22" customHeight="1">
      <c r="A200" s="955"/>
      <c r="B200" s="959"/>
      <c r="C200" s="960"/>
      <c r="D200" s="960"/>
      <c r="E200" s="960"/>
      <c r="F200" s="960"/>
      <c r="G200" s="960"/>
      <c r="H200" s="960"/>
      <c r="I200" s="960"/>
      <c r="J200" s="961"/>
      <c r="K200" s="959"/>
      <c r="L200" s="960"/>
      <c r="M200" s="960"/>
      <c r="N200" s="961"/>
      <c r="O200" s="959"/>
      <c r="P200" s="960"/>
      <c r="Q200" s="960"/>
      <c r="R200" s="960"/>
      <c r="S200" s="960"/>
      <c r="T200" s="961"/>
      <c r="U200" s="959"/>
      <c r="V200" s="960"/>
      <c r="W200" s="960"/>
      <c r="X200" s="960"/>
      <c r="Y200" s="960"/>
      <c r="Z200" s="961"/>
      <c r="AA200" s="959"/>
      <c r="AB200" s="960"/>
      <c r="AC200" s="960"/>
      <c r="AD200" s="960"/>
      <c r="AE200" s="961"/>
      <c r="AF200" s="984" t="s">
        <v>25</v>
      </c>
      <c r="AG200" s="984"/>
      <c r="AH200" s="984"/>
      <c r="AI200" s="984"/>
      <c r="AJ200" s="984"/>
      <c r="AK200" s="985"/>
      <c r="AL200" s="971" t="s">
        <v>13</v>
      </c>
      <c r="AM200" s="972"/>
      <c r="AN200" s="972"/>
      <c r="AO200" s="972"/>
      <c r="AP200" s="972"/>
      <c r="AQ200" s="972"/>
      <c r="AR200" s="972"/>
      <c r="AS200" s="972"/>
      <c r="AT200" s="972"/>
      <c r="AU200" s="972"/>
      <c r="AV200" s="972"/>
      <c r="AW200" s="972"/>
      <c r="AX200" s="972"/>
      <c r="AY200" s="972"/>
      <c r="AZ200" s="973"/>
      <c r="BA200" s="983"/>
      <c r="BB200" s="984"/>
      <c r="BC200" s="984"/>
      <c r="BD200" s="984"/>
      <c r="BE200" s="994"/>
      <c r="BF200" s="579" t="s">
        <v>1110</v>
      </c>
    </row>
    <row r="201" spans="1:58" ht="22" customHeight="1">
      <c r="A201" s="955"/>
      <c r="B201" s="959"/>
      <c r="C201" s="960"/>
      <c r="D201" s="960"/>
      <c r="E201" s="960"/>
      <c r="F201" s="960"/>
      <c r="G201" s="960"/>
      <c r="H201" s="960"/>
      <c r="I201" s="960"/>
      <c r="J201" s="961"/>
      <c r="K201" s="959"/>
      <c r="L201" s="960"/>
      <c r="M201" s="960"/>
      <c r="N201" s="961"/>
      <c r="O201" s="959"/>
      <c r="P201" s="960"/>
      <c r="Q201" s="960"/>
      <c r="R201" s="960"/>
      <c r="S201" s="960"/>
      <c r="T201" s="961"/>
      <c r="U201" s="959"/>
      <c r="V201" s="960"/>
      <c r="W201" s="960"/>
      <c r="X201" s="960"/>
      <c r="Y201" s="960"/>
      <c r="Z201" s="961"/>
      <c r="AA201" s="959"/>
      <c r="AB201" s="960"/>
      <c r="AC201" s="960"/>
      <c r="AD201" s="960"/>
      <c r="AE201" s="961"/>
      <c r="AF201" s="985" t="s">
        <v>26</v>
      </c>
      <c r="AG201" s="996"/>
      <c r="AH201" s="996"/>
      <c r="AI201" s="996"/>
      <c r="AJ201" s="996"/>
      <c r="AK201" s="996"/>
      <c r="AL201" s="971" t="s">
        <v>13</v>
      </c>
      <c r="AM201" s="972"/>
      <c r="AN201" s="972"/>
      <c r="AO201" s="972"/>
      <c r="AP201" s="972"/>
      <c r="AQ201" s="972"/>
      <c r="AR201" s="972"/>
      <c r="AS201" s="972"/>
      <c r="AT201" s="972"/>
      <c r="AU201" s="972"/>
      <c r="AV201" s="972"/>
      <c r="AW201" s="972"/>
      <c r="AX201" s="972"/>
      <c r="AY201" s="972"/>
      <c r="AZ201" s="973"/>
      <c r="BA201" s="983"/>
      <c r="BB201" s="984"/>
      <c r="BC201" s="984"/>
      <c r="BD201" s="984"/>
      <c r="BE201" s="994"/>
      <c r="BF201" s="579" t="s">
        <v>1110</v>
      </c>
    </row>
    <row r="202" spans="1:58" ht="22" customHeight="1">
      <c r="A202" s="955"/>
      <c r="B202" s="959"/>
      <c r="C202" s="960"/>
      <c r="D202" s="960"/>
      <c r="E202" s="960"/>
      <c r="F202" s="960"/>
      <c r="G202" s="960"/>
      <c r="H202" s="960"/>
      <c r="I202" s="960"/>
      <c r="J202" s="961"/>
      <c r="K202" s="959"/>
      <c r="L202" s="960"/>
      <c r="M202" s="960"/>
      <c r="N202" s="961"/>
      <c r="O202" s="959"/>
      <c r="P202" s="960"/>
      <c r="Q202" s="960"/>
      <c r="R202" s="960"/>
      <c r="S202" s="960"/>
      <c r="T202" s="961"/>
      <c r="U202" s="959"/>
      <c r="V202" s="960"/>
      <c r="W202" s="960"/>
      <c r="X202" s="960"/>
      <c r="Y202" s="960"/>
      <c r="Z202" s="961"/>
      <c r="AA202" s="959"/>
      <c r="AB202" s="960"/>
      <c r="AC202" s="960"/>
      <c r="AD202" s="960"/>
      <c r="AE202" s="961"/>
      <c r="AF202" s="985" t="s">
        <v>27</v>
      </c>
      <c r="AG202" s="996"/>
      <c r="AH202" s="996"/>
      <c r="AI202" s="996"/>
      <c r="AJ202" s="996"/>
      <c r="AK202" s="996"/>
      <c r="AL202" s="986" t="s">
        <v>13</v>
      </c>
      <c r="AM202" s="987"/>
      <c r="AN202" s="987"/>
      <c r="AO202" s="987"/>
      <c r="AP202" s="987"/>
      <c r="AQ202" s="987"/>
      <c r="AR202" s="987"/>
      <c r="AS202" s="987"/>
      <c r="AT202" s="987"/>
      <c r="AU202" s="987"/>
      <c r="AV202" s="987"/>
      <c r="AW202" s="987"/>
      <c r="AX202" s="987"/>
      <c r="AY202" s="987"/>
      <c r="AZ202" s="988"/>
      <c r="BA202" s="983"/>
      <c r="BB202" s="984"/>
      <c r="BC202" s="984"/>
      <c r="BD202" s="984"/>
      <c r="BE202" s="994"/>
      <c r="BF202" s="581" t="s">
        <v>1110</v>
      </c>
    </row>
    <row r="203" spans="1:58" ht="22" customHeight="1">
      <c r="A203" s="955"/>
      <c r="B203" s="959"/>
      <c r="C203" s="960"/>
      <c r="D203" s="960"/>
      <c r="E203" s="960"/>
      <c r="F203" s="960"/>
      <c r="G203" s="960"/>
      <c r="H203" s="960"/>
      <c r="I203" s="960"/>
      <c r="J203" s="961"/>
      <c r="K203" s="959"/>
      <c r="L203" s="960"/>
      <c r="M203" s="960"/>
      <c r="N203" s="961"/>
      <c r="O203" s="959"/>
      <c r="P203" s="960"/>
      <c r="Q203" s="960"/>
      <c r="R203" s="960"/>
      <c r="S203" s="960"/>
      <c r="T203" s="961"/>
      <c r="U203" s="959"/>
      <c r="V203" s="960"/>
      <c r="W203" s="960"/>
      <c r="X203" s="960"/>
      <c r="Y203" s="960"/>
      <c r="Z203" s="961"/>
      <c r="AA203" s="959"/>
      <c r="AB203" s="960"/>
      <c r="AC203" s="960"/>
      <c r="AD203" s="960"/>
      <c r="AE203" s="961"/>
      <c r="AF203" s="983" t="s">
        <v>18</v>
      </c>
      <c r="AG203" s="984"/>
      <c r="AH203" s="984"/>
      <c r="AI203" s="984"/>
      <c r="AJ203" s="984"/>
      <c r="AK203" s="985"/>
      <c r="AL203" s="986" t="s">
        <v>44</v>
      </c>
      <c r="AM203" s="987"/>
      <c r="AN203" s="987"/>
      <c r="AO203" s="987"/>
      <c r="AP203" s="987"/>
      <c r="AQ203" s="987"/>
      <c r="AR203" s="987"/>
      <c r="AS203" s="987"/>
      <c r="AT203" s="987"/>
      <c r="AU203" s="987"/>
      <c r="AV203" s="987"/>
      <c r="AW203" s="987"/>
      <c r="AX203" s="987"/>
      <c r="AY203" s="987"/>
      <c r="AZ203" s="988"/>
      <c r="BA203" s="989"/>
      <c r="BB203" s="990"/>
      <c r="BC203" s="990"/>
      <c r="BD203" s="990"/>
      <c r="BE203" s="991"/>
      <c r="BF203" s="579" t="s">
        <v>1110</v>
      </c>
    </row>
    <row r="204" spans="1:58" ht="22" customHeight="1">
      <c r="A204" s="955"/>
      <c r="B204" s="959"/>
      <c r="C204" s="960"/>
      <c r="D204" s="960"/>
      <c r="E204" s="960"/>
      <c r="F204" s="960"/>
      <c r="G204" s="960"/>
      <c r="H204" s="960"/>
      <c r="I204" s="960"/>
      <c r="J204" s="961"/>
      <c r="K204" s="959"/>
      <c r="L204" s="960"/>
      <c r="M204" s="960"/>
      <c r="N204" s="961"/>
      <c r="O204" s="959"/>
      <c r="P204" s="960"/>
      <c r="Q204" s="960"/>
      <c r="R204" s="960"/>
      <c r="S204" s="960"/>
      <c r="T204" s="961"/>
      <c r="U204" s="959"/>
      <c r="V204" s="960"/>
      <c r="W204" s="960"/>
      <c r="X204" s="960"/>
      <c r="Y204" s="960"/>
      <c r="Z204" s="961"/>
      <c r="AA204" s="959"/>
      <c r="AB204" s="960"/>
      <c r="AC204" s="960"/>
      <c r="AD204" s="960"/>
      <c r="AE204" s="961"/>
      <c r="AF204" s="983" t="s">
        <v>12</v>
      </c>
      <c r="AG204" s="984"/>
      <c r="AH204" s="984"/>
      <c r="AI204" s="984"/>
      <c r="AJ204" s="984"/>
      <c r="AK204" s="985"/>
      <c r="AL204" s="986" t="s">
        <v>13</v>
      </c>
      <c r="AM204" s="987"/>
      <c r="AN204" s="987"/>
      <c r="AO204" s="987"/>
      <c r="AP204" s="987"/>
      <c r="AQ204" s="987"/>
      <c r="AR204" s="987"/>
      <c r="AS204" s="987"/>
      <c r="AT204" s="987"/>
      <c r="AU204" s="987"/>
      <c r="AV204" s="987"/>
      <c r="AW204" s="987"/>
      <c r="AX204" s="987"/>
      <c r="AY204" s="987"/>
      <c r="AZ204" s="988"/>
      <c r="BA204" s="989"/>
      <c r="BB204" s="990"/>
      <c r="BC204" s="990"/>
      <c r="BD204" s="990"/>
      <c r="BE204" s="991"/>
      <c r="BF204" s="579" t="s">
        <v>1110</v>
      </c>
    </row>
    <row r="205" spans="1:58" ht="22" customHeight="1">
      <c r="A205" s="955"/>
      <c r="B205" s="959"/>
      <c r="C205" s="960"/>
      <c r="D205" s="960"/>
      <c r="E205" s="960"/>
      <c r="F205" s="960"/>
      <c r="G205" s="960"/>
      <c r="H205" s="960"/>
      <c r="I205" s="960"/>
      <c r="J205" s="961"/>
      <c r="K205" s="959"/>
      <c r="L205" s="960"/>
      <c r="M205" s="960"/>
      <c r="N205" s="961"/>
      <c r="O205" s="959"/>
      <c r="P205" s="960"/>
      <c r="Q205" s="960"/>
      <c r="R205" s="960"/>
      <c r="S205" s="960"/>
      <c r="T205" s="961"/>
      <c r="U205" s="959"/>
      <c r="V205" s="960"/>
      <c r="W205" s="960"/>
      <c r="X205" s="960"/>
      <c r="Y205" s="960"/>
      <c r="Z205" s="961"/>
      <c r="AA205" s="959"/>
      <c r="AB205" s="960"/>
      <c r="AC205" s="960"/>
      <c r="AD205" s="960"/>
      <c r="AE205" s="961"/>
      <c r="AF205" s="984" t="s">
        <v>23</v>
      </c>
      <c r="AG205" s="984"/>
      <c r="AH205" s="984"/>
      <c r="AI205" s="984"/>
      <c r="AJ205" s="984"/>
      <c r="AK205" s="985"/>
      <c r="AL205" s="971" t="s">
        <v>13</v>
      </c>
      <c r="AM205" s="972"/>
      <c r="AN205" s="972"/>
      <c r="AO205" s="972"/>
      <c r="AP205" s="972"/>
      <c r="AQ205" s="972"/>
      <c r="AR205" s="972"/>
      <c r="AS205" s="972"/>
      <c r="AT205" s="972"/>
      <c r="AU205" s="972"/>
      <c r="AV205" s="972"/>
      <c r="AW205" s="972"/>
      <c r="AX205" s="972"/>
      <c r="AY205" s="972"/>
      <c r="AZ205" s="973"/>
      <c r="BA205" s="983"/>
      <c r="BB205" s="984"/>
      <c r="BC205" s="984"/>
      <c r="BD205" s="984"/>
      <c r="BE205" s="994"/>
      <c r="BF205" s="579" t="s">
        <v>1110</v>
      </c>
    </row>
    <row r="206" spans="1:58" ht="22" customHeight="1">
      <c r="A206" s="955"/>
      <c r="B206" s="959"/>
      <c r="C206" s="960"/>
      <c r="D206" s="960"/>
      <c r="E206" s="960"/>
      <c r="F206" s="960"/>
      <c r="G206" s="960"/>
      <c r="H206" s="960"/>
      <c r="I206" s="960"/>
      <c r="J206" s="961"/>
      <c r="K206" s="959"/>
      <c r="L206" s="960"/>
      <c r="M206" s="960"/>
      <c r="N206" s="961"/>
      <c r="O206" s="959"/>
      <c r="P206" s="960"/>
      <c r="Q206" s="960"/>
      <c r="R206" s="960"/>
      <c r="S206" s="960"/>
      <c r="T206" s="961"/>
      <c r="U206" s="959"/>
      <c r="V206" s="960"/>
      <c r="W206" s="960"/>
      <c r="X206" s="960"/>
      <c r="Y206" s="960"/>
      <c r="Z206" s="961"/>
      <c r="AA206" s="959"/>
      <c r="AB206" s="960"/>
      <c r="AC206" s="960"/>
      <c r="AD206" s="960"/>
      <c r="AE206" s="961"/>
      <c r="AF206" s="984" t="s">
        <v>14</v>
      </c>
      <c r="AG206" s="984"/>
      <c r="AH206" s="984"/>
      <c r="AI206" s="984"/>
      <c r="AJ206" s="984"/>
      <c r="AK206" s="985"/>
      <c r="AL206" s="971" t="s">
        <v>13</v>
      </c>
      <c r="AM206" s="972"/>
      <c r="AN206" s="972"/>
      <c r="AO206" s="972"/>
      <c r="AP206" s="972"/>
      <c r="AQ206" s="972"/>
      <c r="AR206" s="972"/>
      <c r="AS206" s="972"/>
      <c r="AT206" s="972"/>
      <c r="AU206" s="972"/>
      <c r="AV206" s="972"/>
      <c r="AW206" s="972"/>
      <c r="AX206" s="972"/>
      <c r="AY206" s="972"/>
      <c r="AZ206" s="973"/>
      <c r="BA206" s="983"/>
      <c r="BB206" s="984"/>
      <c r="BC206" s="984"/>
      <c r="BD206" s="984"/>
      <c r="BE206" s="994"/>
      <c r="BF206" s="579" t="s">
        <v>1110</v>
      </c>
    </row>
    <row r="207" spans="1:58" ht="22" customHeight="1">
      <c r="A207" s="955"/>
      <c r="B207" s="959"/>
      <c r="C207" s="960"/>
      <c r="D207" s="960"/>
      <c r="E207" s="960"/>
      <c r="F207" s="960"/>
      <c r="G207" s="960"/>
      <c r="H207" s="960"/>
      <c r="I207" s="960"/>
      <c r="J207" s="961"/>
      <c r="K207" s="959"/>
      <c r="L207" s="960"/>
      <c r="M207" s="960"/>
      <c r="N207" s="961"/>
      <c r="O207" s="959"/>
      <c r="P207" s="960"/>
      <c r="Q207" s="960"/>
      <c r="R207" s="960"/>
      <c r="S207" s="960"/>
      <c r="T207" s="961"/>
      <c r="U207" s="959"/>
      <c r="V207" s="960"/>
      <c r="W207" s="960"/>
      <c r="X207" s="960"/>
      <c r="Y207" s="960"/>
      <c r="Z207" s="961"/>
      <c r="AA207" s="959"/>
      <c r="AB207" s="960"/>
      <c r="AC207" s="960"/>
      <c r="AD207" s="960"/>
      <c r="AE207" s="961"/>
      <c r="AF207" s="985" t="s">
        <v>45</v>
      </c>
      <c r="AG207" s="996"/>
      <c r="AH207" s="996"/>
      <c r="AI207" s="996"/>
      <c r="AJ207" s="996"/>
      <c r="AK207" s="996"/>
      <c r="AL207" s="986" t="s">
        <v>29</v>
      </c>
      <c r="AM207" s="987"/>
      <c r="AN207" s="987"/>
      <c r="AO207" s="987"/>
      <c r="AP207" s="987"/>
      <c r="AQ207" s="987"/>
      <c r="AR207" s="987"/>
      <c r="AS207" s="987"/>
      <c r="AT207" s="987"/>
      <c r="AU207" s="987"/>
      <c r="AV207" s="987"/>
      <c r="AW207" s="987"/>
      <c r="AX207" s="987"/>
      <c r="AY207" s="987"/>
      <c r="AZ207" s="988"/>
      <c r="BA207" s="983"/>
      <c r="BB207" s="984"/>
      <c r="BC207" s="984"/>
      <c r="BD207" s="984"/>
      <c r="BE207" s="994"/>
      <c r="BF207" s="579" t="s">
        <v>984</v>
      </c>
    </row>
    <row r="208" spans="1:58" ht="22" customHeight="1">
      <c r="A208" s="955"/>
      <c r="B208" s="959"/>
      <c r="C208" s="960"/>
      <c r="D208" s="960"/>
      <c r="E208" s="960"/>
      <c r="F208" s="960"/>
      <c r="G208" s="960"/>
      <c r="H208" s="960"/>
      <c r="I208" s="960"/>
      <c r="J208" s="961"/>
      <c r="K208" s="959"/>
      <c r="L208" s="960"/>
      <c r="M208" s="960"/>
      <c r="N208" s="961"/>
      <c r="O208" s="959"/>
      <c r="P208" s="960"/>
      <c r="Q208" s="960"/>
      <c r="R208" s="960"/>
      <c r="S208" s="960"/>
      <c r="T208" s="961"/>
      <c r="U208" s="959"/>
      <c r="V208" s="960"/>
      <c r="W208" s="960"/>
      <c r="X208" s="960"/>
      <c r="Y208" s="960"/>
      <c r="Z208" s="961"/>
      <c r="AA208" s="959"/>
      <c r="AB208" s="960"/>
      <c r="AC208" s="960"/>
      <c r="AD208" s="960"/>
      <c r="AE208" s="961"/>
      <c r="AF208" s="984" t="s">
        <v>50</v>
      </c>
      <c r="AG208" s="984"/>
      <c r="AH208" s="984"/>
      <c r="AI208" s="984"/>
      <c r="AJ208" s="984"/>
      <c r="AK208" s="985"/>
      <c r="AL208" s="986" t="s">
        <v>51</v>
      </c>
      <c r="AM208" s="987"/>
      <c r="AN208" s="987"/>
      <c r="AO208" s="987"/>
      <c r="AP208" s="987"/>
      <c r="AQ208" s="987"/>
      <c r="AR208" s="987"/>
      <c r="AS208" s="987"/>
      <c r="AT208" s="987"/>
      <c r="AU208" s="987"/>
      <c r="AV208" s="987"/>
      <c r="AW208" s="987"/>
      <c r="AX208" s="987"/>
      <c r="AY208" s="987"/>
      <c r="AZ208" s="988"/>
      <c r="BA208" s="983"/>
      <c r="BB208" s="984"/>
      <c r="BC208" s="984"/>
      <c r="BD208" s="984"/>
      <c r="BE208" s="994"/>
      <c r="BF208" s="579" t="s">
        <v>991</v>
      </c>
    </row>
    <row r="209" spans="1:58" ht="22" customHeight="1">
      <c r="A209" s="955"/>
      <c r="B209" s="959"/>
      <c r="C209" s="960"/>
      <c r="D209" s="960"/>
      <c r="E209" s="960"/>
      <c r="F209" s="960"/>
      <c r="G209" s="960"/>
      <c r="H209" s="960"/>
      <c r="I209" s="960"/>
      <c r="J209" s="961"/>
      <c r="K209" s="959"/>
      <c r="L209" s="960"/>
      <c r="M209" s="960"/>
      <c r="N209" s="961"/>
      <c r="O209" s="959"/>
      <c r="P209" s="960"/>
      <c r="Q209" s="960"/>
      <c r="R209" s="960"/>
      <c r="S209" s="960"/>
      <c r="T209" s="961"/>
      <c r="U209" s="959"/>
      <c r="V209" s="960"/>
      <c r="W209" s="960"/>
      <c r="X209" s="960"/>
      <c r="Y209" s="960"/>
      <c r="Z209" s="961"/>
      <c r="AA209" s="959"/>
      <c r="AB209" s="960"/>
      <c r="AC209" s="960"/>
      <c r="AD209" s="960"/>
      <c r="AE209" s="961"/>
      <c r="AF209" s="985" t="s">
        <v>135</v>
      </c>
      <c r="AG209" s="996"/>
      <c r="AH209" s="996"/>
      <c r="AI209" s="996"/>
      <c r="AJ209" s="996"/>
      <c r="AK209" s="996"/>
      <c r="AL209" s="971" t="s">
        <v>80</v>
      </c>
      <c r="AM209" s="972"/>
      <c r="AN209" s="972"/>
      <c r="AO209" s="972"/>
      <c r="AP209" s="972"/>
      <c r="AQ209" s="972"/>
      <c r="AR209" s="972"/>
      <c r="AS209" s="972"/>
      <c r="AT209" s="972"/>
      <c r="AU209" s="972"/>
      <c r="AV209" s="972"/>
      <c r="AW209" s="972"/>
      <c r="AX209" s="972"/>
      <c r="AY209" s="972"/>
      <c r="AZ209" s="973"/>
      <c r="BA209" s="983"/>
      <c r="BB209" s="984"/>
      <c r="BC209" s="984"/>
      <c r="BD209" s="984"/>
      <c r="BE209" s="994"/>
      <c r="BF209" s="579" t="s">
        <v>1036</v>
      </c>
    </row>
    <row r="210" spans="1:58" ht="22" customHeight="1">
      <c r="A210" s="955"/>
      <c r="B210" s="959"/>
      <c r="C210" s="960"/>
      <c r="D210" s="960"/>
      <c r="E210" s="960"/>
      <c r="F210" s="960"/>
      <c r="G210" s="960"/>
      <c r="H210" s="960"/>
      <c r="I210" s="960"/>
      <c r="J210" s="961"/>
      <c r="K210" s="959"/>
      <c r="L210" s="960"/>
      <c r="M210" s="960"/>
      <c r="N210" s="961"/>
      <c r="O210" s="959"/>
      <c r="P210" s="960"/>
      <c r="Q210" s="960"/>
      <c r="R210" s="960"/>
      <c r="S210" s="960"/>
      <c r="T210" s="961"/>
      <c r="U210" s="959"/>
      <c r="V210" s="960"/>
      <c r="W210" s="960"/>
      <c r="X210" s="960"/>
      <c r="Y210" s="960"/>
      <c r="Z210" s="961"/>
      <c r="AA210" s="959"/>
      <c r="AB210" s="960"/>
      <c r="AC210" s="960"/>
      <c r="AD210" s="960"/>
      <c r="AE210" s="961"/>
      <c r="AF210" s="985" t="s">
        <v>60</v>
      </c>
      <c r="AG210" s="996"/>
      <c r="AH210" s="996"/>
      <c r="AI210" s="996"/>
      <c r="AJ210" s="996"/>
      <c r="AK210" s="996"/>
      <c r="AL210" s="971" t="s">
        <v>13</v>
      </c>
      <c r="AM210" s="972"/>
      <c r="AN210" s="972"/>
      <c r="AO210" s="972"/>
      <c r="AP210" s="972"/>
      <c r="AQ210" s="972"/>
      <c r="AR210" s="972"/>
      <c r="AS210" s="972"/>
      <c r="AT210" s="972"/>
      <c r="AU210" s="972"/>
      <c r="AV210" s="972"/>
      <c r="AW210" s="972"/>
      <c r="AX210" s="972"/>
      <c r="AY210" s="972"/>
      <c r="AZ210" s="973"/>
      <c r="BA210" s="983"/>
      <c r="BB210" s="984"/>
      <c r="BC210" s="984"/>
      <c r="BD210" s="984"/>
      <c r="BE210" s="994"/>
      <c r="BF210" s="579" t="s">
        <v>1033</v>
      </c>
    </row>
    <row r="211" spans="1:58" ht="22" customHeight="1">
      <c r="A211" s="955"/>
      <c r="B211" s="959"/>
      <c r="C211" s="960"/>
      <c r="D211" s="960"/>
      <c r="E211" s="960"/>
      <c r="F211" s="960"/>
      <c r="G211" s="960"/>
      <c r="H211" s="960"/>
      <c r="I211" s="960"/>
      <c r="J211" s="961"/>
      <c r="K211" s="959"/>
      <c r="L211" s="960"/>
      <c r="M211" s="960"/>
      <c r="N211" s="961"/>
      <c r="O211" s="959"/>
      <c r="P211" s="960"/>
      <c r="Q211" s="960"/>
      <c r="R211" s="960"/>
      <c r="S211" s="960"/>
      <c r="T211" s="961"/>
      <c r="U211" s="959"/>
      <c r="V211" s="960"/>
      <c r="W211" s="960"/>
      <c r="X211" s="960"/>
      <c r="Y211" s="960"/>
      <c r="Z211" s="961"/>
      <c r="AA211" s="959"/>
      <c r="AB211" s="960"/>
      <c r="AC211" s="960"/>
      <c r="AD211" s="960"/>
      <c r="AE211" s="961"/>
      <c r="AF211" s="989" t="s">
        <v>61</v>
      </c>
      <c r="AG211" s="990"/>
      <c r="AH211" s="990"/>
      <c r="AI211" s="990"/>
      <c r="AJ211" s="990"/>
      <c r="AK211" s="1023"/>
      <c r="AL211" s="986" t="s">
        <v>62</v>
      </c>
      <c r="AM211" s="987"/>
      <c r="AN211" s="987"/>
      <c r="AO211" s="987"/>
      <c r="AP211" s="987"/>
      <c r="AQ211" s="987"/>
      <c r="AR211" s="987"/>
      <c r="AS211" s="987"/>
      <c r="AT211" s="987"/>
      <c r="AU211" s="987"/>
      <c r="AV211" s="987"/>
      <c r="AW211" s="987"/>
      <c r="AX211" s="987"/>
      <c r="AY211" s="987"/>
      <c r="AZ211" s="988"/>
      <c r="BA211" s="989"/>
      <c r="BB211" s="990"/>
      <c r="BC211" s="990"/>
      <c r="BD211" s="990"/>
      <c r="BE211" s="991"/>
      <c r="BF211" s="582" t="s">
        <v>1033</v>
      </c>
    </row>
    <row r="212" spans="1:58" ht="22" customHeight="1">
      <c r="A212" s="955"/>
      <c r="B212" s="959"/>
      <c r="C212" s="960"/>
      <c r="D212" s="960"/>
      <c r="E212" s="960"/>
      <c r="F212" s="960"/>
      <c r="G212" s="960"/>
      <c r="H212" s="960"/>
      <c r="I212" s="960"/>
      <c r="J212" s="961"/>
      <c r="K212" s="959"/>
      <c r="L212" s="960"/>
      <c r="M212" s="960"/>
      <c r="N212" s="961"/>
      <c r="O212" s="959"/>
      <c r="P212" s="960"/>
      <c r="Q212" s="960"/>
      <c r="R212" s="960"/>
      <c r="S212" s="960"/>
      <c r="T212" s="961"/>
      <c r="U212" s="959"/>
      <c r="V212" s="960"/>
      <c r="W212" s="960"/>
      <c r="X212" s="960"/>
      <c r="Y212" s="960"/>
      <c r="Z212" s="961"/>
      <c r="AA212" s="959"/>
      <c r="AB212" s="960"/>
      <c r="AC212" s="960"/>
      <c r="AD212" s="960"/>
      <c r="AE212" s="961"/>
      <c r="AF212" s="985" t="s">
        <v>142</v>
      </c>
      <c r="AG212" s="996"/>
      <c r="AH212" s="996"/>
      <c r="AI212" s="996"/>
      <c r="AJ212" s="996"/>
      <c r="AK212" s="996"/>
      <c r="AL212" s="971" t="s">
        <v>13</v>
      </c>
      <c r="AM212" s="972"/>
      <c r="AN212" s="972"/>
      <c r="AO212" s="972"/>
      <c r="AP212" s="972"/>
      <c r="AQ212" s="972"/>
      <c r="AR212" s="972"/>
      <c r="AS212" s="972"/>
      <c r="AT212" s="972"/>
      <c r="AU212" s="972"/>
      <c r="AV212" s="972"/>
      <c r="AW212" s="972"/>
      <c r="AX212" s="972"/>
      <c r="AY212" s="972"/>
      <c r="AZ212" s="973"/>
      <c r="BA212" s="983"/>
      <c r="BB212" s="984"/>
      <c r="BC212" s="984"/>
      <c r="BD212" s="984"/>
      <c r="BE212" s="994"/>
      <c r="BF212" s="579" t="s">
        <v>1020</v>
      </c>
    </row>
    <row r="213" spans="1:58" ht="22" customHeight="1">
      <c r="A213" s="955"/>
      <c r="B213" s="959"/>
      <c r="C213" s="960"/>
      <c r="D213" s="960"/>
      <c r="E213" s="960"/>
      <c r="F213" s="960"/>
      <c r="G213" s="960"/>
      <c r="H213" s="960"/>
      <c r="I213" s="960"/>
      <c r="J213" s="961"/>
      <c r="K213" s="959"/>
      <c r="L213" s="960"/>
      <c r="M213" s="960"/>
      <c r="N213" s="961"/>
      <c r="O213" s="959"/>
      <c r="P213" s="960"/>
      <c r="Q213" s="960"/>
      <c r="R213" s="960"/>
      <c r="S213" s="960"/>
      <c r="T213" s="961"/>
      <c r="U213" s="959"/>
      <c r="V213" s="960"/>
      <c r="W213" s="960"/>
      <c r="X213" s="960"/>
      <c r="Y213" s="960"/>
      <c r="Z213" s="961"/>
      <c r="AA213" s="959"/>
      <c r="AB213" s="960"/>
      <c r="AC213" s="960"/>
      <c r="AD213" s="960"/>
      <c r="AE213" s="961"/>
      <c r="AF213" s="985" t="s">
        <v>143</v>
      </c>
      <c r="AG213" s="996"/>
      <c r="AH213" s="996"/>
      <c r="AI213" s="996"/>
      <c r="AJ213" s="996"/>
      <c r="AK213" s="996"/>
      <c r="AL213" s="971" t="s">
        <v>11</v>
      </c>
      <c r="AM213" s="972"/>
      <c r="AN213" s="972"/>
      <c r="AO213" s="972"/>
      <c r="AP213" s="972"/>
      <c r="AQ213" s="972"/>
      <c r="AR213" s="972"/>
      <c r="AS213" s="972"/>
      <c r="AT213" s="972"/>
      <c r="AU213" s="972"/>
      <c r="AV213" s="972"/>
      <c r="AW213" s="972"/>
      <c r="AX213" s="972"/>
      <c r="AY213" s="972"/>
      <c r="AZ213" s="973"/>
      <c r="BA213" s="983"/>
      <c r="BB213" s="984"/>
      <c r="BC213" s="984"/>
      <c r="BD213" s="984"/>
      <c r="BE213" s="994"/>
      <c r="BF213" s="579" t="s">
        <v>1021</v>
      </c>
    </row>
    <row r="214" spans="1:58" ht="22" customHeight="1">
      <c r="A214" s="955"/>
      <c r="B214" s="959"/>
      <c r="C214" s="960"/>
      <c r="D214" s="960"/>
      <c r="E214" s="960"/>
      <c r="F214" s="960"/>
      <c r="G214" s="960"/>
      <c r="H214" s="960"/>
      <c r="I214" s="960"/>
      <c r="J214" s="961"/>
      <c r="K214" s="959"/>
      <c r="L214" s="960"/>
      <c r="M214" s="960"/>
      <c r="N214" s="961"/>
      <c r="O214" s="959"/>
      <c r="P214" s="960"/>
      <c r="Q214" s="960"/>
      <c r="R214" s="960"/>
      <c r="S214" s="960"/>
      <c r="T214" s="961"/>
      <c r="U214" s="959"/>
      <c r="V214" s="960"/>
      <c r="W214" s="960"/>
      <c r="X214" s="960"/>
      <c r="Y214" s="960"/>
      <c r="Z214" s="961"/>
      <c r="AA214" s="959"/>
      <c r="AB214" s="960"/>
      <c r="AC214" s="960"/>
      <c r="AD214" s="960"/>
      <c r="AE214" s="961"/>
      <c r="AF214" s="985" t="s">
        <v>57</v>
      </c>
      <c r="AG214" s="996"/>
      <c r="AH214" s="996"/>
      <c r="AI214" s="996"/>
      <c r="AJ214" s="996"/>
      <c r="AK214" s="996"/>
      <c r="AL214" s="986" t="s">
        <v>58</v>
      </c>
      <c r="AM214" s="987"/>
      <c r="AN214" s="987"/>
      <c r="AO214" s="987"/>
      <c r="AP214" s="987"/>
      <c r="AQ214" s="987"/>
      <c r="AR214" s="987"/>
      <c r="AS214" s="987"/>
      <c r="AT214" s="987"/>
      <c r="AU214" s="987"/>
      <c r="AV214" s="987"/>
      <c r="AW214" s="987"/>
      <c r="AX214" s="987"/>
      <c r="AY214" s="987"/>
      <c r="AZ214" s="988"/>
      <c r="BA214" s="983"/>
      <c r="BB214" s="984"/>
      <c r="BC214" s="984"/>
      <c r="BD214" s="984"/>
      <c r="BE214" s="994"/>
      <c r="BF214" s="579" t="s">
        <v>1026</v>
      </c>
    </row>
    <row r="215" spans="1:58" ht="22" customHeight="1">
      <c r="A215" s="955"/>
      <c r="B215" s="959"/>
      <c r="C215" s="960"/>
      <c r="D215" s="960"/>
      <c r="E215" s="960"/>
      <c r="F215" s="960"/>
      <c r="G215" s="960"/>
      <c r="H215" s="960"/>
      <c r="I215" s="960"/>
      <c r="J215" s="961"/>
      <c r="K215" s="959"/>
      <c r="L215" s="960"/>
      <c r="M215" s="960"/>
      <c r="N215" s="961"/>
      <c r="O215" s="959"/>
      <c r="P215" s="960"/>
      <c r="Q215" s="960"/>
      <c r="R215" s="960"/>
      <c r="S215" s="960"/>
      <c r="T215" s="961"/>
      <c r="U215" s="959"/>
      <c r="V215" s="960"/>
      <c r="W215" s="960"/>
      <c r="X215" s="960"/>
      <c r="Y215" s="960"/>
      <c r="Z215" s="961"/>
      <c r="AA215" s="959"/>
      <c r="AB215" s="960"/>
      <c r="AC215" s="960"/>
      <c r="AD215" s="960"/>
      <c r="AE215" s="961"/>
      <c r="AF215" s="985" t="s">
        <v>55</v>
      </c>
      <c r="AG215" s="996"/>
      <c r="AH215" s="996"/>
      <c r="AI215" s="996"/>
      <c r="AJ215" s="996"/>
      <c r="AK215" s="996"/>
      <c r="AL215" s="971" t="s">
        <v>13</v>
      </c>
      <c r="AM215" s="972"/>
      <c r="AN215" s="972"/>
      <c r="AO215" s="972"/>
      <c r="AP215" s="972"/>
      <c r="AQ215" s="972"/>
      <c r="AR215" s="972"/>
      <c r="AS215" s="972"/>
      <c r="AT215" s="972"/>
      <c r="AU215" s="972"/>
      <c r="AV215" s="972"/>
      <c r="AW215" s="972"/>
      <c r="AX215" s="972"/>
      <c r="AY215" s="972"/>
      <c r="AZ215" s="973"/>
      <c r="BA215" s="983"/>
      <c r="BB215" s="984"/>
      <c r="BC215" s="984"/>
      <c r="BD215" s="984"/>
      <c r="BE215" s="994"/>
      <c r="BF215" s="579" t="s">
        <v>998</v>
      </c>
    </row>
    <row r="216" spans="1:58" ht="22" customHeight="1">
      <c r="A216" s="955"/>
      <c r="B216" s="959"/>
      <c r="C216" s="960"/>
      <c r="D216" s="960"/>
      <c r="E216" s="960"/>
      <c r="F216" s="960"/>
      <c r="G216" s="960"/>
      <c r="H216" s="960"/>
      <c r="I216" s="960"/>
      <c r="J216" s="961"/>
      <c r="K216" s="1024"/>
      <c r="L216" s="1025"/>
      <c r="M216" s="1025"/>
      <c r="N216" s="1026"/>
      <c r="O216" s="1024"/>
      <c r="P216" s="1025"/>
      <c r="Q216" s="1025"/>
      <c r="R216" s="1025"/>
      <c r="S216" s="1025"/>
      <c r="T216" s="1026"/>
      <c r="U216" s="1024"/>
      <c r="V216" s="1025"/>
      <c r="W216" s="1025"/>
      <c r="X216" s="1025"/>
      <c r="Y216" s="1025"/>
      <c r="Z216" s="1026"/>
      <c r="AA216" s="1024"/>
      <c r="AB216" s="1025"/>
      <c r="AC216" s="1025"/>
      <c r="AD216" s="1025"/>
      <c r="AE216" s="1026"/>
      <c r="AF216" s="1018" t="s">
        <v>119</v>
      </c>
      <c r="AG216" s="984"/>
      <c r="AH216" s="984"/>
      <c r="AI216" s="984"/>
      <c r="AJ216" s="984"/>
      <c r="AK216" s="985"/>
      <c r="AL216" s="971" t="s">
        <v>13</v>
      </c>
      <c r="AM216" s="972"/>
      <c r="AN216" s="972"/>
      <c r="AO216" s="972"/>
      <c r="AP216" s="972"/>
      <c r="AQ216" s="972"/>
      <c r="AR216" s="972"/>
      <c r="AS216" s="972"/>
      <c r="AT216" s="972"/>
      <c r="AU216" s="972"/>
      <c r="AV216" s="972"/>
      <c r="AW216" s="972"/>
      <c r="AX216" s="972"/>
      <c r="AY216" s="972"/>
      <c r="AZ216" s="973"/>
      <c r="BA216" s="983"/>
      <c r="BB216" s="984"/>
      <c r="BC216" s="984"/>
      <c r="BD216" s="984"/>
      <c r="BE216" s="994"/>
      <c r="BF216" s="582" t="s">
        <v>1013</v>
      </c>
    </row>
    <row r="217" spans="1:58" ht="35.15" customHeight="1">
      <c r="A217" s="955"/>
      <c r="B217" s="959"/>
      <c r="C217" s="960"/>
      <c r="D217" s="960"/>
      <c r="E217" s="960"/>
      <c r="F217" s="960"/>
      <c r="G217" s="960"/>
      <c r="H217" s="960"/>
      <c r="I217" s="960"/>
      <c r="J217" s="961"/>
      <c r="K217" s="1024"/>
      <c r="L217" s="1025"/>
      <c r="M217" s="1025"/>
      <c r="N217" s="1026"/>
      <c r="O217" s="1024"/>
      <c r="P217" s="1025"/>
      <c r="Q217" s="1025"/>
      <c r="R217" s="1025"/>
      <c r="S217" s="1025"/>
      <c r="T217" s="1026"/>
      <c r="U217" s="1024"/>
      <c r="V217" s="1025"/>
      <c r="W217" s="1025"/>
      <c r="X217" s="1025"/>
      <c r="Y217" s="1025"/>
      <c r="Z217" s="1026"/>
      <c r="AA217" s="1024"/>
      <c r="AB217" s="1025"/>
      <c r="AC217" s="1025"/>
      <c r="AD217" s="1025"/>
      <c r="AE217" s="1026"/>
      <c r="AF217" s="997" t="s">
        <v>1406</v>
      </c>
      <c r="AG217" s="997"/>
      <c r="AH217" s="997"/>
      <c r="AI217" s="997"/>
      <c r="AJ217" s="997"/>
      <c r="AK217" s="998"/>
      <c r="AL217" s="1019" t="s">
        <v>1404</v>
      </c>
      <c r="AM217" s="1000"/>
      <c r="AN217" s="1000"/>
      <c r="AO217" s="1000"/>
      <c r="AP217" s="1000"/>
      <c r="AQ217" s="1000"/>
      <c r="AR217" s="1000"/>
      <c r="AS217" s="1000"/>
      <c r="AT217" s="1000"/>
      <c r="AU217" s="1000"/>
      <c r="AV217" s="1000"/>
      <c r="AW217" s="1000"/>
      <c r="AX217" s="1000"/>
      <c r="AY217" s="1000"/>
      <c r="AZ217" s="1001"/>
      <c r="BA217" s="983"/>
      <c r="BB217" s="984"/>
      <c r="BC217" s="984"/>
      <c r="BD217" s="984"/>
      <c r="BE217" s="994"/>
      <c r="BF217" s="579" t="s">
        <v>1110</v>
      </c>
    </row>
    <row r="218" spans="1:58" ht="22" customHeight="1">
      <c r="A218" s="955"/>
      <c r="B218" s="959"/>
      <c r="C218" s="960"/>
      <c r="D218" s="960"/>
      <c r="E218" s="960"/>
      <c r="F218" s="960"/>
      <c r="G218" s="960"/>
      <c r="H218" s="960"/>
      <c r="I218" s="960"/>
      <c r="J218" s="961"/>
      <c r="K218" s="1024"/>
      <c r="L218" s="1025"/>
      <c r="M218" s="1025"/>
      <c r="N218" s="1026"/>
      <c r="O218" s="1024"/>
      <c r="P218" s="1025"/>
      <c r="Q218" s="1025"/>
      <c r="R218" s="1025"/>
      <c r="S218" s="1025"/>
      <c r="T218" s="1026"/>
      <c r="U218" s="1024"/>
      <c r="V218" s="1025"/>
      <c r="W218" s="1025"/>
      <c r="X218" s="1025"/>
      <c r="Y218" s="1025"/>
      <c r="Z218" s="1026"/>
      <c r="AA218" s="1024"/>
      <c r="AB218" s="1025"/>
      <c r="AC218" s="1025"/>
      <c r="AD218" s="1025"/>
      <c r="AE218" s="1026"/>
      <c r="AF218" s="984" t="s">
        <v>31</v>
      </c>
      <c r="AG218" s="984"/>
      <c r="AH218" s="984"/>
      <c r="AI218" s="984"/>
      <c r="AJ218" s="984"/>
      <c r="AK218" s="985"/>
      <c r="AL218" s="971" t="s">
        <v>16</v>
      </c>
      <c r="AM218" s="972"/>
      <c r="AN218" s="972"/>
      <c r="AO218" s="972"/>
      <c r="AP218" s="972"/>
      <c r="AQ218" s="972"/>
      <c r="AR218" s="972"/>
      <c r="AS218" s="972"/>
      <c r="AT218" s="972"/>
      <c r="AU218" s="972"/>
      <c r="AV218" s="972"/>
      <c r="AW218" s="972"/>
      <c r="AX218" s="972"/>
      <c r="AY218" s="972"/>
      <c r="AZ218" s="973"/>
      <c r="BA218" s="983"/>
      <c r="BB218" s="984"/>
      <c r="BC218" s="984"/>
      <c r="BD218" s="984"/>
      <c r="BE218" s="994"/>
      <c r="BF218" s="579" t="s">
        <v>1110</v>
      </c>
    </row>
    <row r="219" spans="1:58" ht="22" customHeight="1">
      <c r="A219" s="955"/>
      <c r="B219" s="959"/>
      <c r="C219" s="960"/>
      <c r="D219" s="960"/>
      <c r="E219" s="960"/>
      <c r="F219" s="960"/>
      <c r="G219" s="960"/>
      <c r="H219" s="960"/>
      <c r="I219" s="960"/>
      <c r="J219" s="961"/>
      <c r="K219" s="1024"/>
      <c r="L219" s="1025"/>
      <c r="M219" s="1025"/>
      <c r="N219" s="1026"/>
      <c r="O219" s="1024"/>
      <c r="P219" s="1025"/>
      <c r="Q219" s="1025"/>
      <c r="R219" s="1025"/>
      <c r="S219" s="1025"/>
      <c r="T219" s="1026"/>
      <c r="U219" s="1024"/>
      <c r="V219" s="1025"/>
      <c r="W219" s="1025"/>
      <c r="X219" s="1025"/>
      <c r="Y219" s="1025"/>
      <c r="Z219" s="1026"/>
      <c r="AA219" s="1024"/>
      <c r="AB219" s="1025"/>
      <c r="AC219" s="1025"/>
      <c r="AD219" s="1025"/>
      <c r="AE219" s="1026"/>
      <c r="AF219" s="984" t="s">
        <v>120</v>
      </c>
      <c r="AG219" s="984"/>
      <c r="AH219" s="984"/>
      <c r="AI219" s="984"/>
      <c r="AJ219" s="984"/>
      <c r="AK219" s="985"/>
      <c r="AL219" s="1020" t="s">
        <v>13</v>
      </c>
      <c r="AM219" s="1021"/>
      <c r="AN219" s="1021"/>
      <c r="AO219" s="1021"/>
      <c r="AP219" s="1021"/>
      <c r="AQ219" s="1021"/>
      <c r="AR219" s="1021"/>
      <c r="AS219" s="1021"/>
      <c r="AT219" s="1021"/>
      <c r="AU219" s="1021"/>
      <c r="AV219" s="1021"/>
      <c r="AW219" s="1021"/>
      <c r="AX219" s="1021"/>
      <c r="AY219" s="1021"/>
      <c r="AZ219" s="1022"/>
      <c r="BA219" s="983"/>
      <c r="BB219" s="984"/>
      <c r="BC219" s="984"/>
      <c r="BD219" s="984"/>
      <c r="BE219" s="994"/>
      <c r="BF219" s="582" t="s">
        <v>1012</v>
      </c>
    </row>
    <row r="220" spans="1:58" ht="22" customHeight="1">
      <c r="A220" s="955"/>
      <c r="B220" s="959"/>
      <c r="C220" s="960"/>
      <c r="D220" s="960"/>
      <c r="E220" s="960"/>
      <c r="F220" s="960"/>
      <c r="G220" s="960"/>
      <c r="H220" s="960"/>
      <c r="I220" s="960"/>
      <c r="J220" s="961"/>
      <c r="K220" s="1024"/>
      <c r="L220" s="1025"/>
      <c r="M220" s="1025"/>
      <c r="N220" s="1026"/>
      <c r="O220" s="1024"/>
      <c r="P220" s="1025"/>
      <c r="Q220" s="1025"/>
      <c r="R220" s="1025"/>
      <c r="S220" s="1025"/>
      <c r="T220" s="1026"/>
      <c r="U220" s="1024"/>
      <c r="V220" s="1025"/>
      <c r="W220" s="1025"/>
      <c r="X220" s="1025"/>
      <c r="Y220" s="1025"/>
      <c r="Z220" s="1026"/>
      <c r="AA220" s="1024"/>
      <c r="AB220" s="1025"/>
      <c r="AC220" s="1025"/>
      <c r="AD220" s="1025"/>
      <c r="AE220" s="1026"/>
      <c r="AF220" s="984" t="s">
        <v>17</v>
      </c>
      <c r="AG220" s="984"/>
      <c r="AH220" s="984"/>
      <c r="AI220" s="984"/>
      <c r="AJ220" s="984"/>
      <c r="AK220" s="985"/>
      <c r="AL220" s="971" t="s">
        <v>16</v>
      </c>
      <c r="AM220" s="972"/>
      <c r="AN220" s="972"/>
      <c r="AO220" s="972"/>
      <c r="AP220" s="972"/>
      <c r="AQ220" s="972"/>
      <c r="AR220" s="972"/>
      <c r="AS220" s="972"/>
      <c r="AT220" s="972"/>
      <c r="AU220" s="972"/>
      <c r="AV220" s="972"/>
      <c r="AW220" s="972"/>
      <c r="AX220" s="972"/>
      <c r="AY220" s="972"/>
      <c r="AZ220" s="973"/>
      <c r="BA220" s="983"/>
      <c r="BB220" s="984"/>
      <c r="BC220" s="984"/>
      <c r="BD220" s="984"/>
      <c r="BE220" s="994"/>
      <c r="BF220" s="582" t="s">
        <v>1024</v>
      </c>
    </row>
    <row r="221" spans="1:58" ht="22" customHeight="1">
      <c r="A221" s="955"/>
      <c r="B221" s="962"/>
      <c r="C221" s="963"/>
      <c r="D221" s="963"/>
      <c r="E221" s="963"/>
      <c r="F221" s="963"/>
      <c r="G221" s="963"/>
      <c r="H221" s="963"/>
      <c r="I221" s="963"/>
      <c r="J221" s="964"/>
      <c r="K221" s="1027"/>
      <c r="L221" s="1028"/>
      <c r="M221" s="1028"/>
      <c r="N221" s="1029"/>
      <c r="O221" s="1027"/>
      <c r="P221" s="1028"/>
      <c r="Q221" s="1028"/>
      <c r="R221" s="1028"/>
      <c r="S221" s="1028"/>
      <c r="T221" s="1029"/>
      <c r="U221" s="1027"/>
      <c r="V221" s="1028"/>
      <c r="W221" s="1028"/>
      <c r="X221" s="1028"/>
      <c r="Y221" s="1028"/>
      <c r="Z221" s="1029"/>
      <c r="AA221" s="1027"/>
      <c r="AB221" s="1028"/>
      <c r="AC221" s="1028"/>
      <c r="AD221" s="1028"/>
      <c r="AE221" s="1029"/>
      <c r="AF221" s="983" t="s">
        <v>67</v>
      </c>
      <c r="AG221" s="984"/>
      <c r="AH221" s="984"/>
      <c r="AI221" s="984"/>
      <c r="AJ221" s="984"/>
      <c r="AK221" s="985"/>
      <c r="AL221" s="986" t="s">
        <v>11</v>
      </c>
      <c r="AM221" s="987"/>
      <c r="AN221" s="987"/>
      <c r="AO221" s="987"/>
      <c r="AP221" s="987"/>
      <c r="AQ221" s="987"/>
      <c r="AR221" s="987"/>
      <c r="AS221" s="987"/>
      <c r="AT221" s="987"/>
      <c r="AU221" s="987"/>
      <c r="AV221" s="987"/>
      <c r="AW221" s="987"/>
      <c r="AX221" s="987"/>
      <c r="AY221" s="987"/>
      <c r="AZ221" s="988"/>
      <c r="BA221" s="983"/>
      <c r="BB221" s="984"/>
      <c r="BC221" s="984"/>
      <c r="BD221" s="984"/>
      <c r="BE221" s="994"/>
      <c r="BF221" s="582" t="s">
        <v>993</v>
      </c>
    </row>
    <row r="222" spans="1:58" ht="22" customHeight="1">
      <c r="A222" s="955"/>
      <c r="B222" s="956" t="s">
        <v>144</v>
      </c>
      <c r="C222" s="957"/>
      <c r="D222" s="957"/>
      <c r="E222" s="957"/>
      <c r="F222" s="957"/>
      <c r="G222" s="957"/>
      <c r="H222" s="957"/>
      <c r="I222" s="957"/>
      <c r="J222" s="958"/>
      <c r="K222" s="1002"/>
      <c r="L222" s="1003"/>
      <c r="M222" s="1003"/>
      <c r="N222" s="1004"/>
      <c r="O222" s="1002"/>
      <c r="P222" s="1003"/>
      <c r="Q222" s="1003"/>
      <c r="R222" s="1003"/>
      <c r="S222" s="1003"/>
      <c r="T222" s="1004"/>
      <c r="U222" s="1002"/>
      <c r="V222" s="1011"/>
      <c r="W222" s="1011"/>
      <c r="X222" s="1011"/>
      <c r="Y222" s="1011"/>
      <c r="Z222" s="1012"/>
      <c r="AA222" s="1015"/>
      <c r="AB222" s="1003"/>
      <c r="AC222" s="1003"/>
      <c r="AD222" s="1003"/>
      <c r="AE222" s="1004"/>
      <c r="AF222" s="1017" t="s">
        <v>145</v>
      </c>
      <c r="AG222" s="1018"/>
      <c r="AH222" s="1018"/>
      <c r="AI222" s="1018"/>
      <c r="AJ222" s="1018"/>
      <c r="AK222" s="995"/>
      <c r="AL222" s="986" t="s">
        <v>146</v>
      </c>
      <c r="AM222" s="987"/>
      <c r="AN222" s="987"/>
      <c r="AO222" s="987"/>
      <c r="AP222" s="987"/>
      <c r="AQ222" s="987"/>
      <c r="AR222" s="987"/>
      <c r="AS222" s="987"/>
      <c r="AT222" s="987"/>
      <c r="AU222" s="987"/>
      <c r="AV222" s="987"/>
      <c r="AW222" s="987"/>
      <c r="AX222" s="987"/>
      <c r="AY222" s="987"/>
      <c r="AZ222" s="988"/>
      <c r="BA222" s="983"/>
      <c r="BB222" s="984"/>
      <c r="BC222" s="984"/>
      <c r="BD222" s="984"/>
      <c r="BE222" s="994"/>
      <c r="BF222" s="581" t="s">
        <v>1110</v>
      </c>
    </row>
    <row r="223" spans="1:58" ht="99" customHeight="1">
      <c r="A223" s="955"/>
      <c r="B223" s="959"/>
      <c r="C223" s="960"/>
      <c r="D223" s="960"/>
      <c r="E223" s="960"/>
      <c r="F223" s="960"/>
      <c r="G223" s="960"/>
      <c r="H223" s="960"/>
      <c r="I223" s="960"/>
      <c r="J223" s="961"/>
      <c r="K223" s="1005"/>
      <c r="L223" s="1006"/>
      <c r="M223" s="1006"/>
      <c r="N223" s="1007"/>
      <c r="O223" s="1005"/>
      <c r="P223" s="1006"/>
      <c r="Q223" s="1006"/>
      <c r="R223" s="1006"/>
      <c r="S223" s="1006"/>
      <c r="T223" s="1007"/>
      <c r="U223" s="1005"/>
      <c r="V223" s="1013"/>
      <c r="W223" s="1013"/>
      <c r="X223" s="1013"/>
      <c r="Y223" s="1013"/>
      <c r="Z223" s="1014"/>
      <c r="AA223" s="1016"/>
      <c r="AB223" s="1006"/>
      <c r="AC223" s="1006"/>
      <c r="AD223" s="1006"/>
      <c r="AE223" s="1007"/>
      <c r="AF223" s="1017" t="s">
        <v>147</v>
      </c>
      <c r="AG223" s="1018"/>
      <c r="AH223" s="1018"/>
      <c r="AI223" s="1018"/>
      <c r="AJ223" s="1018"/>
      <c r="AK223" s="995"/>
      <c r="AL223" s="1017" t="s">
        <v>148</v>
      </c>
      <c r="AM223" s="1018"/>
      <c r="AN223" s="1018"/>
      <c r="AO223" s="1018"/>
      <c r="AP223" s="1018"/>
      <c r="AQ223" s="1018"/>
      <c r="AR223" s="1018"/>
      <c r="AS223" s="1018"/>
      <c r="AT223" s="1018"/>
      <c r="AU223" s="1018"/>
      <c r="AV223" s="1018"/>
      <c r="AW223" s="1018"/>
      <c r="AX223" s="1018"/>
      <c r="AY223" s="1018"/>
      <c r="AZ223" s="995"/>
      <c r="BA223" s="983"/>
      <c r="BB223" s="984"/>
      <c r="BC223" s="984"/>
      <c r="BD223" s="984"/>
      <c r="BE223" s="994"/>
      <c r="BF223" s="735" t="s">
        <v>1396</v>
      </c>
    </row>
    <row r="224" spans="1:58" ht="22" customHeight="1">
      <c r="A224" s="955"/>
      <c r="B224" s="959"/>
      <c r="C224" s="960"/>
      <c r="D224" s="960"/>
      <c r="E224" s="960"/>
      <c r="F224" s="960"/>
      <c r="G224" s="960"/>
      <c r="H224" s="960"/>
      <c r="I224" s="960"/>
      <c r="J224" s="961"/>
      <c r="K224" s="1005"/>
      <c r="L224" s="1006"/>
      <c r="M224" s="1006"/>
      <c r="N224" s="1007"/>
      <c r="O224" s="1005"/>
      <c r="P224" s="1006"/>
      <c r="Q224" s="1006"/>
      <c r="R224" s="1006"/>
      <c r="S224" s="1006"/>
      <c r="T224" s="1007"/>
      <c r="U224" s="1005"/>
      <c r="V224" s="1013"/>
      <c r="W224" s="1013"/>
      <c r="X224" s="1013"/>
      <c r="Y224" s="1013"/>
      <c r="Z224" s="1014"/>
      <c r="AA224" s="1016"/>
      <c r="AB224" s="1006"/>
      <c r="AC224" s="1006"/>
      <c r="AD224" s="1006"/>
      <c r="AE224" s="1007"/>
      <c r="AF224" s="985" t="s">
        <v>26</v>
      </c>
      <c r="AG224" s="996"/>
      <c r="AH224" s="996"/>
      <c r="AI224" s="996"/>
      <c r="AJ224" s="996"/>
      <c r="AK224" s="996"/>
      <c r="AL224" s="986" t="s">
        <v>13</v>
      </c>
      <c r="AM224" s="987"/>
      <c r="AN224" s="987"/>
      <c r="AO224" s="987"/>
      <c r="AP224" s="987"/>
      <c r="AQ224" s="987"/>
      <c r="AR224" s="987"/>
      <c r="AS224" s="987"/>
      <c r="AT224" s="987"/>
      <c r="AU224" s="987"/>
      <c r="AV224" s="987"/>
      <c r="AW224" s="987"/>
      <c r="AX224" s="987"/>
      <c r="AY224" s="987"/>
      <c r="AZ224" s="988"/>
      <c r="BA224" s="983"/>
      <c r="BB224" s="984"/>
      <c r="BC224" s="984"/>
      <c r="BD224" s="984"/>
      <c r="BE224" s="994"/>
      <c r="BF224" s="579" t="s">
        <v>1110</v>
      </c>
    </row>
    <row r="225" spans="1:58" ht="22" customHeight="1">
      <c r="A225" s="955"/>
      <c r="B225" s="959"/>
      <c r="C225" s="960"/>
      <c r="D225" s="960"/>
      <c r="E225" s="960"/>
      <c r="F225" s="960"/>
      <c r="G225" s="960"/>
      <c r="H225" s="960"/>
      <c r="I225" s="960"/>
      <c r="J225" s="961"/>
      <c r="K225" s="1005"/>
      <c r="L225" s="1006"/>
      <c r="M225" s="1006"/>
      <c r="N225" s="1007"/>
      <c r="O225" s="1005"/>
      <c r="P225" s="1006"/>
      <c r="Q225" s="1006"/>
      <c r="R225" s="1006"/>
      <c r="S225" s="1006"/>
      <c r="T225" s="1007"/>
      <c r="U225" s="1005"/>
      <c r="V225" s="1013"/>
      <c r="W225" s="1013"/>
      <c r="X225" s="1013"/>
      <c r="Y225" s="1013"/>
      <c r="Z225" s="1014"/>
      <c r="AA225" s="1016"/>
      <c r="AB225" s="1006"/>
      <c r="AC225" s="1006"/>
      <c r="AD225" s="1006"/>
      <c r="AE225" s="1007"/>
      <c r="AF225" s="985" t="s">
        <v>27</v>
      </c>
      <c r="AG225" s="996"/>
      <c r="AH225" s="996"/>
      <c r="AI225" s="996"/>
      <c r="AJ225" s="996"/>
      <c r="AK225" s="996"/>
      <c r="AL225" s="986" t="s">
        <v>13</v>
      </c>
      <c r="AM225" s="987"/>
      <c r="AN225" s="987"/>
      <c r="AO225" s="987"/>
      <c r="AP225" s="987"/>
      <c r="AQ225" s="987"/>
      <c r="AR225" s="987"/>
      <c r="AS225" s="987"/>
      <c r="AT225" s="987"/>
      <c r="AU225" s="987"/>
      <c r="AV225" s="987"/>
      <c r="AW225" s="987"/>
      <c r="AX225" s="987"/>
      <c r="AY225" s="987"/>
      <c r="AZ225" s="988"/>
      <c r="BA225" s="983"/>
      <c r="BB225" s="984"/>
      <c r="BC225" s="984"/>
      <c r="BD225" s="984"/>
      <c r="BE225" s="994"/>
      <c r="BF225" s="579" t="s">
        <v>1110</v>
      </c>
    </row>
    <row r="226" spans="1:58" ht="22" customHeight="1">
      <c r="A226" s="955"/>
      <c r="B226" s="959"/>
      <c r="C226" s="960"/>
      <c r="D226" s="960"/>
      <c r="E226" s="960"/>
      <c r="F226" s="960"/>
      <c r="G226" s="960"/>
      <c r="H226" s="960"/>
      <c r="I226" s="960"/>
      <c r="J226" s="961"/>
      <c r="K226" s="1005"/>
      <c r="L226" s="1006"/>
      <c r="M226" s="1006"/>
      <c r="N226" s="1007"/>
      <c r="O226" s="1005"/>
      <c r="P226" s="1006"/>
      <c r="Q226" s="1006"/>
      <c r="R226" s="1006"/>
      <c r="S226" s="1006"/>
      <c r="T226" s="1007"/>
      <c r="U226" s="1005"/>
      <c r="V226" s="1013"/>
      <c r="W226" s="1013"/>
      <c r="X226" s="1013"/>
      <c r="Y226" s="1013"/>
      <c r="Z226" s="1014"/>
      <c r="AA226" s="1016"/>
      <c r="AB226" s="1006"/>
      <c r="AC226" s="1006"/>
      <c r="AD226" s="1006"/>
      <c r="AE226" s="1007"/>
      <c r="AF226" s="985" t="s">
        <v>149</v>
      </c>
      <c r="AG226" s="996"/>
      <c r="AH226" s="996"/>
      <c r="AI226" s="996"/>
      <c r="AJ226" s="996"/>
      <c r="AK226" s="996"/>
      <c r="AL226" s="986" t="s">
        <v>13</v>
      </c>
      <c r="AM226" s="987"/>
      <c r="AN226" s="987"/>
      <c r="AO226" s="987"/>
      <c r="AP226" s="987"/>
      <c r="AQ226" s="987"/>
      <c r="AR226" s="987"/>
      <c r="AS226" s="987"/>
      <c r="AT226" s="987"/>
      <c r="AU226" s="987"/>
      <c r="AV226" s="987"/>
      <c r="AW226" s="987"/>
      <c r="AX226" s="987"/>
      <c r="AY226" s="987"/>
      <c r="AZ226" s="988"/>
      <c r="BA226" s="983"/>
      <c r="BB226" s="984"/>
      <c r="BC226" s="984"/>
      <c r="BD226" s="984"/>
      <c r="BE226" s="994"/>
      <c r="BF226" s="579" t="s">
        <v>1110</v>
      </c>
    </row>
    <row r="227" spans="1:58" ht="22" customHeight="1">
      <c r="A227" s="955"/>
      <c r="B227" s="959"/>
      <c r="C227" s="960"/>
      <c r="D227" s="960"/>
      <c r="E227" s="960"/>
      <c r="F227" s="960"/>
      <c r="G227" s="960"/>
      <c r="H227" s="960"/>
      <c r="I227" s="960"/>
      <c r="J227" s="961"/>
      <c r="K227" s="1005"/>
      <c r="L227" s="1006"/>
      <c r="M227" s="1006"/>
      <c r="N227" s="1007"/>
      <c r="O227" s="1005"/>
      <c r="P227" s="1006"/>
      <c r="Q227" s="1006"/>
      <c r="R227" s="1006"/>
      <c r="S227" s="1006"/>
      <c r="T227" s="1007"/>
      <c r="U227" s="1005"/>
      <c r="V227" s="1013"/>
      <c r="W227" s="1013"/>
      <c r="X227" s="1013"/>
      <c r="Y227" s="1013"/>
      <c r="Z227" s="1014"/>
      <c r="AA227" s="1016"/>
      <c r="AB227" s="1006"/>
      <c r="AC227" s="1006"/>
      <c r="AD227" s="1006"/>
      <c r="AE227" s="1007"/>
      <c r="AF227" s="983" t="s">
        <v>12</v>
      </c>
      <c r="AG227" s="984"/>
      <c r="AH227" s="984"/>
      <c r="AI227" s="984"/>
      <c r="AJ227" s="984"/>
      <c r="AK227" s="985"/>
      <c r="AL227" s="986" t="s">
        <v>13</v>
      </c>
      <c r="AM227" s="987"/>
      <c r="AN227" s="987"/>
      <c r="AO227" s="987"/>
      <c r="AP227" s="987"/>
      <c r="AQ227" s="987"/>
      <c r="AR227" s="987"/>
      <c r="AS227" s="987"/>
      <c r="AT227" s="987"/>
      <c r="AU227" s="987"/>
      <c r="AV227" s="987"/>
      <c r="AW227" s="987"/>
      <c r="AX227" s="987"/>
      <c r="AY227" s="987"/>
      <c r="AZ227" s="988"/>
      <c r="BA227" s="989"/>
      <c r="BB227" s="990"/>
      <c r="BC227" s="990"/>
      <c r="BD227" s="990"/>
      <c r="BE227" s="991"/>
      <c r="BF227" s="579" t="s">
        <v>1110</v>
      </c>
    </row>
    <row r="228" spans="1:58" ht="22" customHeight="1">
      <c r="A228" s="955"/>
      <c r="B228" s="959"/>
      <c r="C228" s="960"/>
      <c r="D228" s="960"/>
      <c r="E228" s="960"/>
      <c r="F228" s="960"/>
      <c r="G228" s="960"/>
      <c r="H228" s="960"/>
      <c r="I228" s="960"/>
      <c r="J228" s="961"/>
      <c r="K228" s="1005"/>
      <c r="L228" s="1006"/>
      <c r="M228" s="1006"/>
      <c r="N228" s="1007"/>
      <c r="O228" s="1005"/>
      <c r="P228" s="1006"/>
      <c r="Q228" s="1006"/>
      <c r="R228" s="1006"/>
      <c r="S228" s="1006"/>
      <c r="T228" s="1007"/>
      <c r="U228" s="1005"/>
      <c r="V228" s="1013"/>
      <c r="W228" s="1013"/>
      <c r="X228" s="1013"/>
      <c r="Y228" s="1013"/>
      <c r="Z228" s="1014"/>
      <c r="AA228" s="1016"/>
      <c r="AB228" s="1006"/>
      <c r="AC228" s="1006"/>
      <c r="AD228" s="1006"/>
      <c r="AE228" s="1007"/>
      <c r="AF228" s="992" t="s">
        <v>23</v>
      </c>
      <c r="AG228" s="992"/>
      <c r="AH228" s="992"/>
      <c r="AI228" s="992"/>
      <c r="AJ228" s="992"/>
      <c r="AK228" s="993"/>
      <c r="AL228" s="971" t="s">
        <v>13</v>
      </c>
      <c r="AM228" s="972"/>
      <c r="AN228" s="972"/>
      <c r="AO228" s="972"/>
      <c r="AP228" s="972"/>
      <c r="AQ228" s="972"/>
      <c r="AR228" s="972"/>
      <c r="AS228" s="972"/>
      <c r="AT228" s="972"/>
      <c r="AU228" s="972"/>
      <c r="AV228" s="972"/>
      <c r="AW228" s="972"/>
      <c r="AX228" s="972"/>
      <c r="AY228" s="972"/>
      <c r="AZ228" s="973"/>
      <c r="BA228" s="983"/>
      <c r="BB228" s="984"/>
      <c r="BC228" s="984"/>
      <c r="BD228" s="984"/>
      <c r="BE228" s="994"/>
      <c r="BF228" s="579" t="s">
        <v>1110</v>
      </c>
    </row>
    <row r="229" spans="1:58" ht="22" customHeight="1">
      <c r="A229" s="955"/>
      <c r="B229" s="959"/>
      <c r="C229" s="960"/>
      <c r="D229" s="960"/>
      <c r="E229" s="960"/>
      <c r="F229" s="960"/>
      <c r="G229" s="960"/>
      <c r="H229" s="960"/>
      <c r="I229" s="960"/>
      <c r="J229" s="961"/>
      <c r="K229" s="1005"/>
      <c r="L229" s="1006"/>
      <c r="M229" s="1006"/>
      <c r="N229" s="1007"/>
      <c r="O229" s="1005"/>
      <c r="P229" s="1006"/>
      <c r="Q229" s="1006"/>
      <c r="R229" s="1006"/>
      <c r="S229" s="1006"/>
      <c r="T229" s="1007"/>
      <c r="U229" s="1005"/>
      <c r="V229" s="1013"/>
      <c r="W229" s="1013"/>
      <c r="X229" s="1013"/>
      <c r="Y229" s="1013"/>
      <c r="Z229" s="1014"/>
      <c r="AA229" s="1016"/>
      <c r="AB229" s="1006"/>
      <c r="AC229" s="1006"/>
      <c r="AD229" s="1006"/>
      <c r="AE229" s="1007"/>
      <c r="AF229" s="984" t="s">
        <v>14</v>
      </c>
      <c r="AG229" s="984"/>
      <c r="AH229" s="984"/>
      <c r="AI229" s="984"/>
      <c r="AJ229" s="984"/>
      <c r="AK229" s="985"/>
      <c r="AL229" s="971" t="s">
        <v>13</v>
      </c>
      <c r="AM229" s="972"/>
      <c r="AN229" s="972"/>
      <c r="AO229" s="972"/>
      <c r="AP229" s="972"/>
      <c r="AQ229" s="972"/>
      <c r="AR229" s="972"/>
      <c r="AS229" s="972"/>
      <c r="AT229" s="972"/>
      <c r="AU229" s="972"/>
      <c r="AV229" s="972"/>
      <c r="AW229" s="972"/>
      <c r="AX229" s="972"/>
      <c r="AY229" s="972"/>
      <c r="AZ229" s="973"/>
      <c r="BA229" s="983"/>
      <c r="BB229" s="984"/>
      <c r="BC229" s="984"/>
      <c r="BD229" s="984"/>
      <c r="BE229" s="994"/>
      <c r="BF229" s="579" t="s">
        <v>1110</v>
      </c>
    </row>
    <row r="230" spans="1:58" ht="22" customHeight="1">
      <c r="A230" s="955"/>
      <c r="B230" s="959"/>
      <c r="C230" s="960"/>
      <c r="D230" s="960"/>
      <c r="E230" s="960"/>
      <c r="F230" s="960"/>
      <c r="G230" s="960"/>
      <c r="H230" s="960"/>
      <c r="I230" s="960"/>
      <c r="J230" s="961"/>
      <c r="K230" s="1005"/>
      <c r="L230" s="1006"/>
      <c r="M230" s="1006"/>
      <c r="N230" s="1007"/>
      <c r="O230" s="1005"/>
      <c r="P230" s="1006"/>
      <c r="Q230" s="1006"/>
      <c r="R230" s="1006"/>
      <c r="S230" s="1006"/>
      <c r="T230" s="1007"/>
      <c r="U230" s="1005"/>
      <c r="V230" s="1013"/>
      <c r="W230" s="1013"/>
      <c r="X230" s="1013"/>
      <c r="Y230" s="1013"/>
      <c r="Z230" s="1014"/>
      <c r="AA230" s="1016"/>
      <c r="AB230" s="1006"/>
      <c r="AC230" s="1006"/>
      <c r="AD230" s="1006"/>
      <c r="AE230" s="1007"/>
      <c r="AF230" s="995" t="s">
        <v>150</v>
      </c>
      <c r="AG230" s="996"/>
      <c r="AH230" s="996"/>
      <c r="AI230" s="996"/>
      <c r="AJ230" s="996"/>
      <c r="AK230" s="996"/>
      <c r="AL230" s="986" t="s">
        <v>13</v>
      </c>
      <c r="AM230" s="987"/>
      <c r="AN230" s="987"/>
      <c r="AO230" s="987"/>
      <c r="AP230" s="987"/>
      <c r="AQ230" s="987"/>
      <c r="AR230" s="987"/>
      <c r="AS230" s="987"/>
      <c r="AT230" s="987"/>
      <c r="AU230" s="987"/>
      <c r="AV230" s="987"/>
      <c r="AW230" s="987"/>
      <c r="AX230" s="987"/>
      <c r="AY230" s="987"/>
      <c r="AZ230" s="988"/>
      <c r="BA230" s="983"/>
      <c r="BB230" s="984"/>
      <c r="BC230" s="984"/>
      <c r="BD230" s="984"/>
      <c r="BE230" s="994"/>
      <c r="BF230" s="582" t="s">
        <v>1038</v>
      </c>
    </row>
    <row r="231" spans="1:58" ht="22" customHeight="1">
      <c r="A231" s="955"/>
      <c r="B231" s="959"/>
      <c r="C231" s="960"/>
      <c r="D231" s="960"/>
      <c r="E231" s="960"/>
      <c r="F231" s="960"/>
      <c r="G231" s="960"/>
      <c r="H231" s="960"/>
      <c r="I231" s="960"/>
      <c r="J231" s="961"/>
      <c r="K231" s="1005"/>
      <c r="L231" s="1006"/>
      <c r="M231" s="1006"/>
      <c r="N231" s="1007"/>
      <c r="O231" s="1005"/>
      <c r="P231" s="1006"/>
      <c r="Q231" s="1006"/>
      <c r="R231" s="1006"/>
      <c r="S231" s="1006"/>
      <c r="T231" s="1007"/>
      <c r="U231" s="1005"/>
      <c r="V231" s="1013"/>
      <c r="W231" s="1013"/>
      <c r="X231" s="1013"/>
      <c r="Y231" s="1013"/>
      <c r="Z231" s="1014"/>
      <c r="AA231" s="1016"/>
      <c r="AB231" s="1006"/>
      <c r="AC231" s="1006"/>
      <c r="AD231" s="1006"/>
      <c r="AE231" s="1007"/>
      <c r="AF231" s="983" t="s">
        <v>151</v>
      </c>
      <c r="AG231" s="984"/>
      <c r="AH231" s="984"/>
      <c r="AI231" s="984"/>
      <c r="AJ231" s="984"/>
      <c r="AK231" s="985"/>
      <c r="AL231" s="986" t="s">
        <v>13</v>
      </c>
      <c r="AM231" s="987"/>
      <c r="AN231" s="987"/>
      <c r="AO231" s="987"/>
      <c r="AP231" s="987"/>
      <c r="AQ231" s="987"/>
      <c r="AR231" s="987"/>
      <c r="AS231" s="987"/>
      <c r="AT231" s="987"/>
      <c r="AU231" s="987"/>
      <c r="AV231" s="987"/>
      <c r="AW231" s="987"/>
      <c r="AX231" s="987"/>
      <c r="AY231" s="987"/>
      <c r="AZ231" s="988"/>
      <c r="BA231" s="983"/>
      <c r="BB231" s="984"/>
      <c r="BC231" s="984"/>
      <c r="BD231" s="984"/>
      <c r="BE231" s="994"/>
      <c r="BF231" s="582" t="s">
        <v>1023</v>
      </c>
    </row>
    <row r="232" spans="1:58" ht="35.15" customHeight="1">
      <c r="A232" s="955"/>
      <c r="B232" s="959"/>
      <c r="C232" s="960"/>
      <c r="D232" s="960"/>
      <c r="E232" s="960"/>
      <c r="F232" s="960"/>
      <c r="G232" s="960"/>
      <c r="H232" s="960"/>
      <c r="I232" s="960"/>
      <c r="J232" s="961"/>
      <c r="K232" s="1005"/>
      <c r="L232" s="1006"/>
      <c r="M232" s="1006"/>
      <c r="N232" s="1007"/>
      <c r="O232" s="1005"/>
      <c r="P232" s="1006"/>
      <c r="Q232" s="1006"/>
      <c r="R232" s="1006"/>
      <c r="S232" s="1006"/>
      <c r="T232" s="1007"/>
      <c r="U232" s="1005"/>
      <c r="V232" s="1013"/>
      <c r="W232" s="1013"/>
      <c r="X232" s="1013"/>
      <c r="Y232" s="1013"/>
      <c r="Z232" s="1014"/>
      <c r="AA232" s="1016"/>
      <c r="AB232" s="1006"/>
      <c r="AC232" s="1006"/>
      <c r="AD232" s="1006"/>
      <c r="AE232" s="1007"/>
      <c r="AF232" s="997" t="s">
        <v>1403</v>
      </c>
      <c r="AG232" s="997"/>
      <c r="AH232" s="997"/>
      <c r="AI232" s="997"/>
      <c r="AJ232" s="997"/>
      <c r="AK232" s="998"/>
      <c r="AL232" s="999" t="s">
        <v>1405</v>
      </c>
      <c r="AM232" s="1000"/>
      <c r="AN232" s="1000"/>
      <c r="AO232" s="1000"/>
      <c r="AP232" s="1000"/>
      <c r="AQ232" s="1000"/>
      <c r="AR232" s="1000"/>
      <c r="AS232" s="1000"/>
      <c r="AT232" s="1000"/>
      <c r="AU232" s="1000"/>
      <c r="AV232" s="1000"/>
      <c r="AW232" s="1000"/>
      <c r="AX232" s="1000"/>
      <c r="AY232" s="1000"/>
      <c r="AZ232" s="1001"/>
      <c r="BA232" s="983"/>
      <c r="BB232" s="984"/>
      <c r="BC232" s="984"/>
      <c r="BD232" s="984"/>
      <c r="BE232" s="994"/>
      <c r="BF232" s="579" t="s">
        <v>1110</v>
      </c>
    </row>
    <row r="233" spans="1:58" ht="22" customHeight="1" thickBot="1">
      <c r="A233" s="955"/>
      <c r="B233" s="962"/>
      <c r="C233" s="963"/>
      <c r="D233" s="963"/>
      <c r="E233" s="963"/>
      <c r="F233" s="963"/>
      <c r="G233" s="963"/>
      <c r="H233" s="963"/>
      <c r="I233" s="963"/>
      <c r="J233" s="964"/>
      <c r="K233" s="1008"/>
      <c r="L233" s="1009"/>
      <c r="M233" s="1009"/>
      <c r="N233" s="1010"/>
      <c r="O233" s="1008"/>
      <c r="P233" s="1009"/>
      <c r="Q233" s="1009"/>
      <c r="R233" s="1009"/>
      <c r="S233" s="1009"/>
      <c r="T233" s="1010"/>
      <c r="U233" s="1008"/>
      <c r="V233" s="1009"/>
      <c r="W233" s="1009"/>
      <c r="X233" s="1009"/>
      <c r="Y233" s="1009"/>
      <c r="Z233" s="1010"/>
      <c r="AA233" s="1008"/>
      <c r="AB233" s="1009"/>
      <c r="AC233" s="1009"/>
      <c r="AD233" s="1009"/>
      <c r="AE233" s="1010"/>
      <c r="AF233" s="983" t="s">
        <v>17</v>
      </c>
      <c r="AG233" s="984"/>
      <c r="AH233" s="984"/>
      <c r="AI233" s="984"/>
      <c r="AJ233" s="984"/>
      <c r="AK233" s="985"/>
      <c r="AL233" s="986" t="s">
        <v>16</v>
      </c>
      <c r="AM233" s="987"/>
      <c r="AN233" s="987"/>
      <c r="AO233" s="987"/>
      <c r="AP233" s="987"/>
      <c r="AQ233" s="987"/>
      <c r="AR233" s="987"/>
      <c r="AS233" s="987"/>
      <c r="AT233" s="987"/>
      <c r="AU233" s="987"/>
      <c r="AV233" s="987"/>
      <c r="AW233" s="987"/>
      <c r="AX233" s="987"/>
      <c r="AY233" s="987"/>
      <c r="AZ233" s="988"/>
      <c r="BA233" s="983"/>
      <c r="BB233" s="984"/>
      <c r="BC233" s="984"/>
      <c r="BD233" s="984"/>
      <c r="BE233" s="994"/>
      <c r="BF233" s="582" t="s">
        <v>1024</v>
      </c>
    </row>
    <row r="234" spans="1:58" ht="11.25" customHeight="1">
      <c r="A234" s="562"/>
      <c r="B234" s="563"/>
      <c r="C234" s="563"/>
      <c r="D234" s="563"/>
      <c r="E234" s="563"/>
      <c r="F234" s="563"/>
      <c r="G234" s="563"/>
      <c r="H234" s="563"/>
      <c r="I234" s="563"/>
      <c r="J234" s="563"/>
      <c r="K234" s="563"/>
      <c r="L234" s="563"/>
      <c r="M234" s="563"/>
      <c r="N234" s="563"/>
      <c r="O234" s="563"/>
      <c r="P234" s="563"/>
      <c r="Q234" s="563"/>
      <c r="R234" s="563"/>
      <c r="S234" s="563"/>
      <c r="T234" s="563"/>
      <c r="U234" s="563"/>
      <c r="V234" s="563"/>
      <c r="W234" s="563"/>
      <c r="X234" s="563"/>
      <c r="Y234" s="563"/>
      <c r="Z234" s="563"/>
      <c r="AA234" s="563"/>
      <c r="AB234" s="563"/>
      <c r="AC234" s="563"/>
      <c r="AD234" s="563"/>
      <c r="AE234" s="563"/>
      <c r="AF234" s="563"/>
      <c r="AG234" s="563"/>
      <c r="AH234" s="563"/>
      <c r="AI234" s="563"/>
      <c r="AJ234" s="563"/>
      <c r="AK234" s="563"/>
      <c r="AL234" s="563"/>
      <c r="AM234" s="563"/>
      <c r="AN234" s="563"/>
      <c r="AO234" s="563"/>
      <c r="AP234" s="563"/>
      <c r="AQ234" s="563"/>
      <c r="AR234" s="563"/>
      <c r="AS234" s="563"/>
      <c r="AT234" s="563"/>
      <c r="AU234" s="563"/>
      <c r="AV234" s="563"/>
      <c r="AW234" s="563"/>
      <c r="AX234" s="563"/>
      <c r="AY234" s="563"/>
      <c r="AZ234" s="563"/>
      <c r="BA234" s="563"/>
      <c r="BB234" s="563"/>
      <c r="BC234" s="563"/>
      <c r="BD234" s="563"/>
      <c r="BE234" s="563"/>
      <c r="BF234" s="4"/>
    </row>
    <row r="235" spans="1:58" ht="9" customHeight="1">
      <c r="A235" s="564"/>
      <c r="B235" s="564"/>
      <c r="C235" s="564"/>
      <c r="D235" s="564"/>
      <c r="E235" s="564"/>
      <c r="F235" s="564"/>
      <c r="G235" s="564"/>
      <c r="H235" s="564"/>
      <c r="I235" s="564"/>
      <c r="J235" s="564"/>
      <c r="K235" s="564"/>
      <c r="L235" s="564"/>
      <c r="M235" s="564"/>
      <c r="N235" s="564"/>
      <c r="O235" s="564"/>
      <c r="P235" s="564"/>
      <c r="Q235" s="564"/>
      <c r="R235" s="564"/>
      <c r="S235" s="564"/>
      <c r="T235" s="564"/>
      <c r="U235" s="564"/>
      <c r="V235" s="564"/>
      <c r="W235" s="564"/>
      <c r="X235" s="564"/>
      <c r="Y235" s="564"/>
      <c r="Z235" s="564"/>
      <c r="AA235" s="564"/>
      <c r="AB235" s="564"/>
      <c r="AC235" s="564"/>
      <c r="AD235" s="564"/>
      <c r="AE235" s="564"/>
      <c r="AF235" s="564"/>
      <c r="AG235" s="564"/>
      <c r="AH235" s="564"/>
      <c r="AI235" s="564"/>
      <c r="AJ235" s="564"/>
      <c r="AK235" s="564"/>
      <c r="AL235" s="564"/>
      <c r="AM235" s="564"/>
      <c r="AN235" s="564"/>
      <c r="AO235" s="564"/>
      <c r="AP235" s="564"/>
      <c r="AQ235" s="564"/>
      <c r="AR235" s="564"/>
      <c r="AS235" s="564"/>
      <c r="AT235" s="564"/>
      <c r="AU235" s="564"/>
      <c r="AV235" s="564"/>
      <c r="AW235" s="564"/>
      <c r="AX235" s="564"/>
      <c r="AY235" s="564"/>
      <c r="AZ235" s="564"/>
      <c r="BA235" s="564"/>
      <c r="BB235" s="564"/>
      <c r="BC235" s="564"/>
      <c r="BD235" s="564"/>
      <c r="BE235" s="564"/>
    </row>
    <row r="236" spans="1:58" ht="27" customHeight="1">
      <c r="A236" s="565" t="s">
        <v>152</v>
      </c>
      <c r="B236" s="566"/>
      <c r="C236" s="941" t="s">
        <v>153</v>
      </c>
      <c r="D236" s="941"/>
      <c r="E236" s="941"/>
      <c r="F236" s="941"/>
      <c r="G236" s="941"/>
      <c r="H236" s="941"/>
      <c r="I236" s="941"/>
      <c r="J236" s="941"/>
      <c r="K236" s="941"/>
      <c r="L236" s="941"/>
      <c r="M236" s="941"/>
      <c r="N236" s="941"/>
      <c r="O236" s="941"/>
      <c r="P236" s="941"/>
      <c r="Q236" s="941"/>
      <c r="R236" s="941"/>
      <c r="S236" s="941"/>
      <c r="T236" s="941"/>
      <c r="U236" s="941"/>
      <c r="V236" s="941"/>
      <c r="W236" s="941"/>
      <c r="X236" s="941"/>
      <c r="Y236" s="941"/>
      <c r="Z236" s="941"/>
      <c r="AA236" s="941"/>
      <c r="AB236" s="941"/>
      <c r="AC236" s="941"/>
      <c r="AD236" s="941"/>
      <c r="AE236" s="941"/>
      <c r="AF236" s="941"/>
      <c r="AG236" s="941"/>
      <c r="AH236" s="941"/>
      <c r="AI236" s="941"/>
      <c r="AJ236" s="941"/>
      <c r="AK236" s="941"/>
      <c r="AL236" s="941"/>
      <c r="AM236" s="941"/>
      <c r="AN236" s="941"/>
      <c r="AO236" s="941"/>
      <c r="AP236" s="941"/>
      <c r="AQ236" s="941"/>
      <c r="AR236" s="941"/>
      <c r="AS236" s="941"/>
      <c r="AT236" s="941"/>
      <c r="AU236" s="941"/>
      <c r="AV236" s="941"/>
      <c r="AW236" s="941"/>
      <c r="AX236" s="941"/>
      <c r="AY236" s="941"/>
      <c r="AZ236" s="941"/>
      <c r="BA236" s="941"/>
      <c r="BB236" s="941"/>
      <c r="BC236" s="941"/>
      <c r="BD236" s="941"/>
      <c r="BE236" s="941"/>
    </row>
    <row r="237" spans="1:58" ht="248.25" customHeight="1">
      <c r="A237" s="565"/>
      <c r="B237" s="566"/>
      <c r="C237" s="941"/>
      <c r="D237" s="941"/>
      <c r="E237" s="941"/>
      <c r="F237" s="941"/>
      <c r="G237" s="941"/>
      <c r="H237" s="941"/>
      <c r="I237" s="941"/>
      <c r="J237" s="941"/>
      <c r="K237" s="941"/>
      <c r="L237" s="941"/>
      <c r="M237" s="941"/>
      <c r="N237" s="941"/>
      <c r="O237" s="941"/>
      <c r="P237" s="941"/>
      <c r="Q237" s="941"/>
      <c r="R237" s="941"/>
      <c r="S237" s="941"/>
      <c r="T237" s="941"/>
      <c r="U237" s="941"/>
      <c r="V237" s="941"/>
      <c r="W237" s="941"/>
      <c r="X237" s="941"/>
      <c r="Y237" s="941"/>
      <c r="Z237" s="941"/>
      <c r="AA237" s="941"/>
      <c r="AB237" s="941"/>
      <c r="AC237" s="941"/>
      <c r="AD237" s="941"/>
      <c r="AE237" s="941"/>
      <c r="AF237" s="941"/>
      <c r="AG237" s="941"/>
      <c r="AH237" s="941"/>
      <c r="AI237" s="941"/>
      <c r="AJ237" s="941"/>
      <c r="AK237" s="941"/>
      <c r="AL237" s="941"/>
      <c r="AM237" s="941"/>
      <c r="AN237" s="941"/>
      <c r="AO237" s="941"/>
      <c r="AP237" s="941"/>
      <c r="AQ237" s="941"/>
      <c r="AR237" s="941"/>
      <c r="AS237" s="941"/>
      <c r="AT237" s="941"/>
      <c r="AU237" s="941"/>
      <c r="AV237" s="941"/>
      <c r="AW237" s="941"/>
      <c r="AX237" s="941"/>
      <c r="AY237" s="941"/>
      <c r="AZ237" s="941"/>
      <c r="BA237" s="941"/>
      <c r="BB237" s="941"/>
      <c r="BC237" s="941"/>
      <c r="BD237" s="941"/>
      <c r="BE237" s="941"/>
      <c r="BF237" s="558"/>
    </row>
    <row r="238" spans="1:58" ht="26.25" customHeight="1">
      <c r="A238" s="565" t="s">
        <v>154</v>
      </c>
      <c r="B238" s="565"/>
      <c r="C238" s="565" t="s">
        <v>155</v>
      </c>
      <c r="D238" s="565"/>
      <c r="E238" s="565"/>
      <c r="F238" s="565"/>
      <c r="G238" s="565"/>
      <c r="H238" s="565"/>
      <c r="I238" s="565"/>
      <c r="J238" s="565"/>
      <c r="K238" s="565"/>
      <c r="L238" s="565"/>
      <c r="M238" s="565"/>
      <c r="N238" s="565"/>
      <c r="O238" s="565"/>
      <c r="P238" s="565"/>
      <c r="Q238" s="565"/>
      <c r="R238" s="565"/>
      <c r="S238" s="565"/>
      <c r="T238" s="565"/>
      <c r="U238" s="565"/>
      <c r="V238" s="565"/>
      <c r="W238" s="565"/>
      <c r="X238" s="565"/>
      <c r="Y238" s="565"/>
      <c r="Z238" s="565"/>
      <c r="AA238" s="565"/>
      <c r="AB238" s="565"/>
      <c r="AC238" s="565"/>
      <c r="AD238" s="565"/>
      <c r="AE238" s="565"/>
      <c r="AF238" s="565"/>
      <c r="AG238" s="565"/>
      <c r="AH238" s="565"/>
      <c r="AI238" s="565"/>
      <c r="AJ238" s="565"/>
      <c r="AK238" s="565"/>
      <c r="AL238" s="565"/>
      <c r="AM238" s="565"/>
      <c r="AN238" s="565"/>
      <c r="AO238" s="565"/>
      <c r="AP238" s="565"/>
      <c r="AQ238" s="565"/>
      <c r="AR238" s="565"/>
      <c r="AS238" s="565"/>
      <c r="AT238" s="565"/>
      <c r="AU238" s="565"/>
      <c r="AV238" s="565"/>
      <c r="AW238" s="565"/>
      <c r="AX238" s="565"/>
      <c r="AY238" s="565"/>
      <c r="AZ238" s="565"/>
      <c r="BA238" s="565"/>
      <c r="BB238" s="565"/>
      <c r="BC238" s="565"/>
      <c r="BD238" s="565"/>
      <c r="BE238" s="565"/>
      <c r="BF238" s="4"/>
    </row>
    <row r="239" spans="1:58" ht="26.25" customHeight="1">
      <c r="A239" s="565" t="s">
        <v>156</v>
      </c>
      <c r="B239" s="566"/>
      <c r="C239" s="566" t="s">
        <v>157</v>
      </c>
      <c r="D239" s="567"/>
      <c r="E239" s="567"/>
      <c r="F239" s="567"/>
      <c r="G239" s="567"/>
      <c r="H239" s="567"/>
      <c r="I239" s="567"/>
      <c r="J239" s="567"/>
      <c r="K239" s="567"/>
      <c r="L239" s="567"/>
      <c r="M239" s="567"/>
      <c r="N239" s="567"/>
      <c r="O239" s="567"/>
      <c r="P239" s="567"/>
      <c r="Q239" s="567"/>
      <c r="R239" s="567"/>
      <c r="S239" s="567"/>
      <c r="T239" s="567"/>
      <c r="U239" s="567"/>
      <c r="V239" s="567"/>
      <c r="W239" s="567"/>
      <c r="X239" s="567"/>
      <c r="Y239" s="567"/>
      <c r="Z239" s="567"/>
      <c r="AA239" s="567"/>
      <c r="AB239" s="567"/>
      <c r="AC239" s="567"/>
      <c r="AD239" s="567"/>
      <c r="AE239" s="567"/>
      <c r="AF239" s="567"/>
      <c r="AG239" s="567"/>
      <c r="AH239" s="567"/>
      <c r="AI239" s="567"/>
      <c r="AJ239" s="567"/>
      <c r="AK239" s="567"/>
      <c r="AL239" s="567"/>
      <c r="AM239" s="567"/>
      <c r="AN239" s="567"/>
      <c r="AO239" s="567"/>
      <c r="AP239" s="567"/>
      <c r="AQ239" s="567"/>
      <c r="AR239" s="567"/>
      <c r="AS239" s="567"/>
      <c r="AT239" s="567"/>
      <c r="AU239" s="567"/>
      <c r="AV239" s="567"/>
      <c r="AW239" s="567"/>
      <c r="AX239" s="567"/>
      <c r="AY239" s="567"/>
      <c r="AZ239" s="567"/>
      <c r="BA239" s="567"/>
      <c r="BB239" s="567"/>
      <c r="BC239" s="567"/>
      <c r="BD239" s="567"/>
      <c r="BE239" s="567"/>
    </row>
    <row r="240" spans="1:58" ht="27.75" customHeight="1">
      <c r="A240" s="565" t="s">
        <v>158</v>
      </c>
      <c r="B240" s="566"/>
      <c r="C240" s="568" t="s">
        <v>159</v>
      </c>
      <c r="D240" s="568"/>
      <c r="E240" s="568"/>
      <c r="F240" s="568"/>
      <c r="G240" s="568"/>
      <c r="H240" s="568"/>
      <c r="I240" s="568"/>
      <c r="J240" s="568"/>
      <c r="K240" s="568"/>
      <c r="L240" s="568"/>
      <c r="M240" s="568"/>
      <c r="N240" s="568"/>
      <c r="O240" s="568"/>
      <c r="P240" s="568"/>
      <c r="Q240" s="568"/>
      <c r="R240" s="568"/>
      <c r="S240" s="568"/>
      <c r="T240" s="568"/>
      <c r="U240" s="568"/>
      <c r="V240" s="568"/>
      <c r="W240" s="568"/>
      <c r="X240" s="568"/>
      <c r="Y240" s="568"/>
      <c r="Z240" s="568"/>
      <c r="AA240" s="568"/>
      <c r="AB240" s="568"/>
      <c r="AC240" s="568"/>
      <c r="AD240" s="568"/>
      <c r="AE240" s="568"/>
      <c r="AF240" s="568"/>
      <c r="AG240" s="568"/>
      <c r="AH240" s="568"/>
      <c r="AI240" s="568"/>
      <c r="AJ240" s="568"/>
      <c r="AK240" s="568"/>
      <c r="AL240" s="568"/>
      <c r="AM240" s="568"/>
      <c r="AN240" s="568"/>
      <c r="AO240" s="568"/>
      <c r="AP240" s="568"/>
      <c r="AQ240" s="568"/>
      <c r="AR240" s="568"/>
      <c r="AS240" s="568"/>
      <c r="AT240" s="568"/>
      <c r="AU240" s="568"/>
      <c r="AV240" s="568"/>
      <c r="AW240" s="568"/>
      <c r="AX240" s="568"/>
      <c r="AY240" s="568"/>
      <c r="AZ240" s="568"/>
      <c r="BA240" s="568"/>
      <c r="BB240" s="568"/>
      <c r="BC240" s="568"/>
      <c r="BD240" s="568"/>
      <c r="BE240" s="569"/>
    </row>
    <row r="241" spans="1:57" ht="27.75" customHeight="1">
      <c r="A241" s="565" t="s">
        <v>160</v>
      </c>
      <c r="B241" s="568"/>
      <c r="C241" s="566" t="s">
        <v>161</v>
      </c>
      <c r="D241" s="569"/>
      <c r="E241" s="569"/>
      <c r="F241" s="569"/>
      <c r="G241" s="569"/>
      <c r="H241" s="569"/>
      <c r="I241" s="569"/>
      <c r="J241" s="569"/>
      <c r="K241" s="569"/>
      <c r="L241" s="569"/>
      <c r="M241" s="569"/>
      <c r="N241" s="569"/>
      <c r="O241" s="569"/>
      <c r="P241" s="569"/>
      <c r="Q241" s="569"/>
      <c r="R241" s="569"/>
      <c r="S241" s="569"/>
      <c r="T241" s="569"/>
      <c r="U241" s="569"/>
      <c r="V241" s="569"/>
      <c r="W241" s="569"/>
      <c r="X241" s="569"/>
      <c r="Y241" s="569"/>
      <c r="Z241" s="569"/>
      <c r="AA241" s="569"/>
      <c r="AB241" s="569"/>
      <c r="AC241" s="569"/>
      <c r="AD241" s="569"/>
      <c r="AE241" s="569"/>
      <c r="AF241" s="569"/>
      <c r="AG241" s="569"/>
      <c r="AH241" s="569"/>
      <c r="AI241" s="569"/>
      <c r="AJ241" s="569"/>
      <c r="AK241" s="569"/>
      <c r="AL241" s="569"/>
      <c r="AM241" s="569"/>
      <c r="AN241" s="569"/>
      <c r="AO241" s="569"/>
      <c r="AP241" s="569"/>
      <c r="AQ241" s="569"/>
      <c r="AR241" s="569"/>
      <c r="AS241" s="569"/>
      <c r="AT241" s="569"/>
      <c r="AU241" s="569"/>
      <c r="AV241" s="569"/>
      <c r="AW241" s="569"/>
      <c r="AX241" s="569"/>
      <c r="AY241" s="569"/>
      <c r="AZ241" s="569"/>
      <c r="BA241" s="569"/>
      <c r="BB241" s="569"/>
      <c r="BC241" s="569"/>
      <c r="BD241" s="569"/>
      <c r="BE241" s="569"/>
    </row>
    <row r="242" spans="1:57" ht="27.75" customHeight="1">
      <c r="A242" s="565" t="s">
        <v>162</v>
      </c>
      <c r="B242" s="568"/>
      <c r="C242" s="941" t="s">
        <v>163</v>
      </c>
      <c r="D242" s="941"/>
      <c r="E242" s="941"/>
      <c r="F242" s="941"/>
      <c r="G242" s="941"/>
      <c r="H242" s="941"/>
      <c r="I242" s="941"/>
      <c r="J242" s="941"/>
      <c r="K242" s="941"/>
      <c r="L242" s="941"/>
      <c r="M242" s="941"/>
      <c r="N242" s="941"/>
      <c r="O242" s="941"/>
      <c r="P242" s="941"/>
      <c r="Q242" s="941"/>
      <c r="R242" s="941"/>
      <c r="S242" s="941"/>
      <c r="T242" s="941"/>
      <c r="U242" s="941"/>
      <c r="V242" s="941"/>
      <c r="W242" s="941"/>
      <c r="X242" s="941"/>
      <c r="Y242" s="941"/>
      <c r="Z242" s="941"/>
      <c r="AA242" s="941"/>
      <c r="AB242" s="941"/>
      <c r="AC242" s="941"/>
      <c r="AD242" s="941"/>
      <c r="AE242" s="941"/>
      <c r="AF242" s="941"/>
      <c r="AG242" s="941"/>
      <c r="AH242" s="941"/>
      <c r="AI242" s="941"/>
      <c r="AJ242" s="941"/>
      <c r="AK242" s="941"/>
      <c r="AL242" s="941"/>
      <c r="AM242" s="941"/>
      <c r="AN242" s="941"/>
      <c r="AO242" s="941"/>
      <c r="AP242" s="941"/>
      <c r="AQ242" s="941"/>
      <c r="AR242" s="941"/>
      <c r="AS242" s="941"/>
      <c r="AT242" s="941"/>
      <c r="AU242" s="941"/>
      <c r="AV242" s="941"/>
      <c r="AW242" s="941"/>
      <c r="AX242" s="941"/>
      <c r="AY242" s="941"/>
      <c r="AZ242" s="941"/>
      <c r="BA242" s="941"/>
      <c r="BB242" s="941"/>
      <c r="BC242" s="941"/>
      <c r="BD242" s="941"/>
      <c r="BE242" s="941"/>
    </row>
    <row r="243" spans="1:57" ht="34.5" customHeight="1">
      <c r="A243" s="565"/>
      <c r="B243" s="568"/>
      <c r="C243" s="941"/>
      <c r="D243" s="941"/>
      <c r="E243" s="941"/>
      <c r="F243" s="941"/>
      <c r="G243" s="941"/>
      <c r="H243" s="941"/>
      <c r="I243" s="941"/>
      <c r="J243" s="941"/>
      <c r="K243" s="941"/>
      <c r="L243" s="941"/>
      <c r="M243" s="941"/>
      <c r="N243" s="941"/>
      <c r="O243" s="941"/>
      <c r="P243" s="941"/>
      <c r="Q243" s="941"/>
      <c r="R243" s="941"/>
      <c r="S243" s="941"/>
      <c r="T243" s="941"/>
      <c r="U243" s="941"/>
      <c r="V243" s="941"/>
      <c r="W243" s="941"/>
      <c r="X243" s="941"/>
      <c r="Y243" s="941"/>
      <c r="Z243" s="941"/>
      <c r="AA243" s="941"/>
      <c r="AB243" s="941"/>
      <c r="AC243" s="941"/>
      <c r="AD243" s="941"/>
      <c r="AE243" s="941"/>
      <c r="AF243" s="941"/>
      <c r="AG243" s="941"/>
      <c r="AH243" s="941"/>
      <c r="AI243" s="941"/>
      <c r="AJ243" s="941"/>
      <c r="AK243" s="941"/>
      <c r="AL243" s="941"/>
      <c r="AM243" s="941"/>
      <c r="AN243" s="941"/>
      <c r="AO243" s="941"/>
      <c r="AP243" s="941"/>
      <c r="AQ243" s="941"/>
      <c r="AR243" s="941"/>
      <c r="AS243" s="941"/>
      <c r="AT243" s="941"/>
      <c r="AU243" s="941"/>
      <c r="AV243" s="941"/>
      <c r="AW243" s="941"/>
      <c r="AX243" s="941"/>
      <c r="AY243" s="941"/>
      <c r="AZ243" s="941"/>
      <c r="BA243" s="941"/>
      <c r="BB243" s="941"/>
      <c r="BC243" s="941"/>
      <c r="BD243" s="941"/>
      <c r="BE243" s="941"/>
    </row>
    <row r="244" spans="1:57" ht="34.5" customHeight="1">
      <c r="A244" s="565"/>
      <c r="B244" s="568"/>
      <c r="C244" s="941"/>
      <c r="D244" s="941"/>
      <c r="E244" s="941"/>
      <c r="F244" s="941"/>
      <c r="G244" s="941"/>
      <c r="H244" s="941"/>
      <c r="I244" s="941"/>
      <c r="J244" s="941"/>
      <c r="K244" s="941"/>
      <c r="L244" s="941"/>
      <c r="M244" s="941"/>
      <c r="N244" s="941"/>
      <c r="O244" s="941"/>
      <c r="P244" s="941"/>
      <c r="Q244" s="941"/>
      <c r="R244" s="941"/>
      <c r="S244" s="941"/>
      <c r="T244" s="941"/>
      <c r="U244" s="941"/>
      <c r="V244" s="941"/>
      <c r="W244" s="941"/>
      <c r="X244" s="941"/>
      <c r="Y244" s="941"/>
      <c r="Z244" s="941"/>
      <c r="AA244" s="941"/>
      <c r="AB244" s="941"/>
      <c r="AC244" s="941"/>
      <c r="AD244" s="941"/>
      <c r="AE244" s="941"/>
      <c r="AF244" s="941"/>
      <c r="AG244" s="941"/>
      <c r="AH244" s="941"/>
      <c r="AI244" s="941"/>
      <c r="AJ244" s="941"/>
      <c r="AK244" s="941"/>
      <c r="AL244" s="941"/>
      <c r="AM244" s="941"/>
      <c r="AN244" s="941"/>
      <c r="AO244" s="941"/>
      <c r="AP244" s="941"/>
      <c r="AQ244" s="941"/>
      <c r="AR244" s="941"/>
      <c r="AS244" s="941"/>
      <c r="AT244" s="941"/>
      <c r="AU244" s="941"/>
      <c r="AV244" s="941"/>
      <c r="AW244" s="941"/>
      <c r="AX244" s="941"/>
      <c r="AY244" s="941"/>
      <c r="AZ244" s="941"/>
      <c r="BA244" s="941"/>
      <c r="BB244" s="941"/>
      <c r="BC244" s="941"/>
      <c r="BD244" s="941"/>
      <c r="BE244" s="941"/>
    </row>
    <row r="245" spans="1:57" ht="22.5" customHeight="1">
      <c r="A245" s="565" t="s">
        <v>164</v>
      </c>
      <c r="B245" s="566"/>
      <c r="C245" s="942" t="s">
        <v>165</v>
      </c>
      <c r="D245" s="942"/>
      <c r="E245" s="942"/>
      <c r="F245" s="942"/>
      <c r="G245" s="942"/>
      <c r="H245" s="942"/>
      <c r="I245" s="942"/>
      <c r="J245" s="942"/>
      <c r="K245" s="942"/>
      <c r="L245" s="942"/>
      <c r="M245" s="942"/>
      <c r="N245" s="942"/>
      <c r="O245" s="942"/>
      <c r="P245" s="942"/>
      <c r="Q245" s="942"/>
      <c r="R245" s="942"/>
      <c r="S245" s="942"/>
      <c r="T245" s="942"/>
      <c r="U245" s="942"/>
      <c r="V245" s="942"/>
      <c r="W245" s="942"/>
      <c r="X245" s="942"/>
      <c r="Y245" s="942"/>
      <c r="Z245" s="942"/>
      <c r="AA245" s="942"/>
      <c r="AB245" s="942"/>
      <c r="AC245" s="942"/>
      <c r="AD245" s="942"/>
      <c r="AE245" s="942"/>
      <c r="AF245" s="942"/>
      <c r="AG245" s="942"/>
      <c r="AH245" s="942"/>
      <c r="AI245" s="942"/>
      <c r="AJ245" s="942"/>
      <c r="AK245" s="942"/>
      <c r="AL245" s="942"/>
      <c r="AM245" s="942"/>
      <c r="AN245" s="942"/>
      <c r="AO245" s="942"/>
      <c r="AP245" s="942"/>
      <c r="AQ245" s="942"/>
      <c r="AR245" s="942"/>
      <c r="AS245" s="942"/>
      <c r="AT245" s="942"/>
      <c r="AU245" s="942"/>
      <c r="AV245" s="942"/>
      <c r="AW245" s="942"/>
      <c r="AX245" s="942"/>
      <c r="AY245" s="942"/>
      <c r="AZ245" s="942"/>
      <c r="BA245" s="942"/>
      <c r="BB245" s="942"/>
      <c r="BC245" s="942"/>
      <c r="BD245" s="942"/>
      <c r="BE245" s="942"/>
    </row>
    <row r="246" spans="1:57" ht="22.5" customHeight="1">
      <c r="A246" s="565"/>
      <c r="B246" s="566"/>
      <c r="C246" s="942"/>
      <c r="D246" s="942"/>
      <c r="E246" s="942"/>
      <c r="F246" s="942"/>
      <c r="G246" s="942"/>
      <c r="H246" s="942"/>
      <c r="I246" s="942"/>
      <c r="J246" s="942"/>
      <c r="K246" s="942"/>
      <c r="L246" s="942"/>
      <c r="M246" s="942"/>
      <c r="N246" s="942"/>
      <c r="O246" s="942"/>
      <c r="P246" s="942"/>
      <c r="Q246" s="942"/>
      <c r="R246" s="942"/>
      <c r="S246" s="942"/>
      <c r="T246" s="942"/>
      <c r="U246" s="942"/>
      <c r="V246" s="942"/>
      <c r="W246" s="942"/>
      <c r="X246" s="942"/>
      <c r="Y246" s="942"/>
      <c r="Z246" s="942"/>
      <c r="AA246" s="942"/>
      <c r="AB246" s="942"/>
      <c r="AC246" s="942"/>
      <c r="AD246" s="942"/>
      <c r="AE246" s="942"/>
      <c r="AF246" s="942"/>
      <c r="AG246" s="942"/>
      <c r="AH246" s="942"/>
      <c r="AI246" s="942"/>
      <c r="AJ246" s="942"/>
      <c r="AK246" s="942"/>
      <c r="AL246" s="942"/>
      <c r="AM246" s="942"/>
      <c r="AN246" s="942"/>
      <c r="AO246" s="942"/>
      <c r="AP246" s="942"/>
      <c r="AQ246" s="942"/>
      <c r="AR246" s="942"/>
      <c r="AS246" s="942"/>
      <c r="AT246" s="942"/>
      <c r="AU246" s="942"/>
      <c r="AV246" s="942"/>
      <c r="AW246" s="942"/>
      <c r="AX246" s="942"/>
      <c r="AY246" s="942"/>
      <c r="AZ246" s="942"/>
      <c r="BA246" s="942"/>
      <c r="BB246" s="942"/>
      <c r="BC246" s="942"/>
      <c r="BD246" s="942"/>
      <c r="BE246" s="942"/>
    </row>
    <row r="247" spans="1:57" ht="27.75" customHeight="1">
      <c r="A247" s="565" t="s">
        <v>166</v>
      </c>
      <c r="B247" s="566"/>
      <c r="C247" s="942" t="s">
        <v>167</v>
      </c>
      <c r="D247" s="942"/>
      <c r="E247" s="942"/>
      <c r="F247" s="942"/>
      <c r="G247" s="942"/>
      <c r="H247" s="942"/>
      <c r="I247" s="942"/>
      <c r="J247" s="942"/>
      <c r="K247" s="942"/>
      <c r="L247" s="942"/>
      <c r="M247" s="942"/>
      <c r="N247" s="942"/>
      <c r="O247" s="942"/>
      <c r="P247" s="942"/>
      <c r="Q247" s="942"/>
      <c r="R247" s="942"/>
      <c r="S247" s="942"/>
      <c r="T247" s="942"/>
      <c r="U247" s="942"/>
      <c r="V247" s="942"/>
      <c r="W247" s="942"/>
      <c r="X247" s="942"/>
      <c r="Y247" s="942"/>
      <c r="Z247" s="942"/>
      <c r="AA247" s="942"/>
      <c r="AB247" s="942"/>
      <c r="AC247" s="942"/>
      <c r="AD247" s="942"/>
      <c r="AE247" s="942"/>
      <c r="AF247" s="942"/>
      <c r="AG247" s="942"/>
      <c r="AH247" s="942"/>
      <c r="AI247" s="942"/>
      <c r="AJ247" s="942"/>
      <c r="AK247" s="942"/>
      <c r="AL247" s="942"/>
      <c r="AM247" s="942"/>
      <c r="AN247" s="942"/>
      <c r="AO247" s="942"/>
      <c r="AP247" s="942"/>
      <c r="AQ247" s="942"/>
      <c r="AR247" s="942"/>
      <c r="AS247" s="942"/>
      <c r="AT247" s="942"/>
      <c r="AU247" s="942"/>
      <c r="AV247" s="942"/>
      <c r="AW247" s="942"/>
      <c r="AX247" s="942"/>
      <c r="AY247" s="942"/>
      <c r="AZ247" s="942"/>
      <c r="BA247" s="942"/>
      <c r="BB247" s="942"/>
      <c r="BC247" s="942"/>
      <c r="BD247" s="942"/>
      <c r="BE247" s="569"/>
    </row>
    <row r="248" spans="1:57" ht="26.25" customHeight="1">
      <c r="A248" s="565" t="s">
        <v>168</v>
      </c>
      <c r="B248" s="569"/>
      <c r="C248" s="566" t="s">
        <v>169</v>
      </c>
      <c r="D248" s="569"/>
      <c r="E248" s="569"/>
      <c r="F248" s="569"/>
      <c r="G248" s="569"/>
      <c r="H248" s="569"/>
      <c r="I248" s="569"/>
      <c r="J248" s="569"/>
      <c r="K248" s="569"/>
      <c r="L248" s="569"/>
      <c r="M248" s="569"/>
      <c r="N248" s="569"/>
      <c r="O248" s="569"/>
      <c r="P248" s="569"/>
      <c r="Q248" s="569"/>
      <c r="R248" s="569"/>
      <c r="S248" s="569"/>
      <c r="T248" s="569"/>
      <c r="U248" s="569"/>
      <c r="V248" s="569"/>
      <c r="W248" s="569"/>
      <c r="X248" s="569"/>
      <c r="Y248" s="569"/>
      <c r="Z248" s="569"/>
      <c r="AA248" s="569"/>
      <c r="AB248" s="569"/>
      <c r="AC248" s="569"/>
      <c r="AD248" s="569"/>
      <c r="AE248" s="569"/>
      <c r="AF248" s="569"/>
      <c r="AG248" s="569"/>
      <c r="AH248" s="569"/>
      <c r="AI248" s="569"/>
      <c r="AJ248" s="569"/>
      <c r="AK248" s="569"/>
      <c r="AL248" s="569"/>
      <c r="AM248" s="569"/>
      <c r="AN248" s="569"/>
      <c r="AO248" s="569"/>
      <c r="AP248" s="569"/>
      <c r="AQ248" s="569"/>
      <c r="AR248" s="569"/>
      <c r="AS248" s="569"/>
      <c r="AT248" s="569"/>
      <c r="AU248" s="569"/>
      <c r="AV248" s="569"/>
      <c r="AW248" s="569"/>
      <c r="AX248" s="569"/>
      <c r="AY248" s="569"/>
      <c r="AZ248" s="569"/>
      <c r="BA248" s="569"/>
      <c r="BB248" s="569"/>
      <c r="BC248" s="569"/>
      <c r="BD248" s="569"/>
      <c r="BE248" s="569"/>
    </row>
    <row r="249" spans="1:57" ht="26.25" customHeight="1">
      <c r="A249" s="565"/>
      <c r="B249" s="569"/>
      <c r="C249" s="566" t="s">
        <v>170</v>
      </c>
      <c r="D249" s="569"/>
      <c r="E249" s="569"/>
      <c r="F249" s="569"/>
      <c r="G249" s="569"/>
      <c r="H249" s="569"/>
      <c r="I249" s="569"/>
      <c r="J249" s="569"/>
      <c r="K249" s="569"/>
      <c r="L249" s="569"/>
      <c r="M249" s="569"/>
      <c r="N249" s="569"/>
      <c r="O249" s="569"/>
      <c r="P249" s="569"/>
      <c r="Q249" s="569"/>
      <c r="R249" s="569"/>
      <c r="S249" s="569"/>
      <c r="T249" s="569"/>
      <c r="U249" s="569"/>
      <c r="V249" s="569"/>
      <c r="W249" s="569"/>
      <c r="X249" s="569"/>
      <c r="Y249" s="569"/>
      <c r="Z249" s="569"/>
      <c r="AA249" s="569"/>
      <c r="AB249" s="569"/>
      <c r="AC249" s="569"/>
      <c r="AD249" s="569"/>
      <c r="AE249" s="569"/>
      <c r="AF249" s="569"/>
      <c r="AG249" s="569"/>
      <c r="AH249" s="569"/>
      <c r="AI249" s="569"/>
      <c r="AJ249" s="569"/>
      <c r="AK249" s="569"/>
      <c r="AL249" s="569"/>
      <c r="AM249" s="569"/>
      <c r="AN249" s="569"/>
      <c r="AO249" s="569"/>
      <c r="AP249" s="569"/>
      <c r="AQ249" s="569"/>
      <c r="AR249" s="569"/>
      <c r="AS249" s="569"/>
      <c r="AT249" s="569"/>
      <c r="AU249" s="569"/>
      <c r="AV249" s="569"/>
      <c r="AW249" s="569"/>
      <c r="AX249" s="569"/>
      <c r="AY249" s="569"/>
      <c r="AZ249" s="569"/>
      <c r="BA249" s="569"/>
      <c r="BB249" s="569"/>
      <c r="BC249" s="569"/>
      <c r="BD249" s="569"/>
      <c r="BE249" s="569"/>
    </row>
    <row r="250" spans="1:57" ht="26.25" customHeight="1">
      <c r="A250" s="565" t="s">
        <v>171</v>
      </c>
      <c r="B250" s="569"/>
      <c r="C250" s="566" t="s">
        <v>172</v>
      </c>
      <c r="D250" s="569"/>
      <c r="E250" s="569"/>
      <c r="F250" s="569"/>
      <c r="G250" s="569"/>
      <c r="H250" s="569"/>
      <c r="I250" s="569"/>
      <c r="J250" s="569"/>
      <c r="K250" s="569"/>
      <c r="L250" s="569"/>
      <c r="M250" s="569"/>
      <c r="N250" s="569"/>
      <c r="O250" s="569"/>
      <c r="P250" s="569"/>
      <c r="Q250" s="569"/>
      <c r="R250" s="569"/>
      <c r="S250" s="569"/>
      <c r="T250" s="569"/>
      <c r="U250" s="569"/>
      <c r="V250" s="569"/>
      <c r="W250" s="569"/>
      <c r="X250" s="569"/>
      <c r="Y250" s="569"/>
      <c r="Z250" s="569"/>
      <c r="AA250" s="569"/>
      <c r="AB250" s="569"/>
      <c r="AC250" s="569"/>
      <c r="AD250" s="569"/>
      <c r="AE250" s="569"/>
      <c r="AF250" s="569"/>
      <c r="AG250" s="569"/>
      <c r="AH250" s="569"/>
      <c r="AI250" s="569"/>
      <c r="AJ250" s="569"/>
      <c r="AK250" s="569"/>
      <c r="AL250" s="569"/>
      <c r="AM250" s="569"/>
      <c r="AN250" s="569"/>
      <c r="AO250" s="569"/>
      <c r="AP250" s="569"/>
      <c r="AQ250" s="569"/>
      <c r="AR250" s="569"/>
      <c r="AS250" s="569"/>
      <c r="AT250" s="569"/>
      <c r="AU250" s="569"/>
      <c r="AV250" s="569"/>
      <c r="AW250" s="569"/>
      <c r="AX250" s="569"/>
      <c r="AY250" s="569"/>
      <c r="AZ250" s="569"/>
      <c r="BA250" s="569"/>
      <c r="BB250" s="569"/>
      <c r="BC250" s="569"/>
      <c r="BD250" s="569"/>
      <c r="BE250" s="569"/>
    </row>
    <row r="251" spans="1:57" ht="66.75" customHeight="1">
      <c r="A251" s="570" t="s">
        <v>173</v>
      </c>
      <c r="B251" s="569"/>
      <c r="C251" s="941" t="s">
        <v>174</v>
      </c>
      <c r="D251" s="941"/>
      <c r="E251" s="941"/>
      <c r="F251" s="941"/>
      <c r="G251" s="941"/>
      <c r="H251" s="941"/>
      <c r="I251" s="941"/>
      <c r="J251" s="941"/>
      <c r="K251" s="941"/>
      <c r="L251" s="941"/>
      <c r="M251" s="941"/>
      <c r="N251" s="941"/>
      <c r="O251" s="941"/>
      <c r="P251" s="941"/>
      <c r="Q251" s="941"/>
      <c r="R251" s="941"/>
      <c r="S251" s="941"/>
      <c r="T251" s="941"/>
      <c r="U251" s="941"/>
      <c r="V251" s="941"/>
      <c r="W251" s="941"/>
      <c r="X251" s="941"/>
      <c r="Y251" s="941"/>
      <c r="Z251" s="941"/>
      <c r="AA251" s="941"/>
      <c r="AB251" s="941"/>
      <c r="AC251" s="941"/>
      <c r="AD251" s="941"/>
      <c r="AE251" s="941"/>
      <c r="AF251" s="941"/>
      <c r="AG251" s="941"/>
      <c r="AH251" s="941"/>
      <c r="AI251" s="941"/>
      <c r="AJ251" s="941"/>
      <c r="AK251" s="941"/>
      <c r="AL251" s="941"/>
      <c r="AM251" s="941"/>
      <c r="AN251" s="941"/>
      <c r="AO251" s="941"/>
      <c r="AP251" s="941"/>
      <c r="AQ251" s="941"/>
      <c r="AR251" s="941"/>
      <c r="AS251" s="941"/>
      <c r="AT251" s="941"/>
      <c r="AU251" s="941"/>
      <c r="AV251" s="941"/>
      <c r="AW251" s="941"/>
      <c r="AX251" s="941"/>
      <c r="AY251" s="941"/>
      <c r="AZ251" s="941"/>
      <c r="BA251" s="941"/>
      <c r="BB251" s="941"/>
      <c r="BC251" s="941"/>
      <c r="BD251" s="941"/>
      <c r="BE251" s="941"/>
    </row>
    <row r="252" spans="1:57" ht="57.75" customHeight="1">
      <c r="A252" s="570" t="s">
        <v>175</v>
      </c>
      <c r="B252" s="569"/>
      <c r="C252" s="941" t="s">
        <v>176</v>
      </c>
      <c r="D252" s="941"/>
      <c r="E252" s="941"/>
      <c r="F252" s="941"/>
      <c r="G252" s="941"/>
      <c r="H252" s="941"/>
      <c r="I252" s="941"/>
      <c r="J252" s="941"/>
      <c r="K252" s="941"/>
      <c r="L252" s="941"/>
      <c r="M252" s="941"/>
      <c r="N252" s="941"/>
      <c r="O252" s="941"/>
      <c r="P252" s="941"/>
      <c r="Q252" s="941"/>
      <c r="R252" s="941"/>
      <c r="S252" s="941"/>
      <c r="T252" s="941"/>
      <c r="U252" s="941"/>
      <c r="V252" s="941"/>
      <c r="W252" s="941"/>
      <c r="X252" s="941"/>
      <c r="Y252" s="941"/>
      <c r="Z252" s="941"/>
      <c r="AA252" s="941"/>
      <c r="AB252" s="941"/>
      <c r="AC252" s="941"/>
      <c r="AD252" s="941"/>
      <c r="AE252" s="941"/>
      <c r="AF252" s="941"/>
      <c r="AG252" s="941"/>
      <c r="AH252" s="941"/>
      <c r="AI252" s="941"/>
      <c r="AJ252" s="941"/>
      <c r="AK252" s="941"/>
      <c r="AL252" s="941"/>
      <c r="AM252" s="941"/>
      <c r="AN252" s="941"/>
      <c r="AO252" s="941"/>
      <c r="AP252" s="941"/>
      <c r="AQ252" s="941"/>
      <c r="AR252" s="941"/>
      <c r="AS252" s="941"/>
      <c r="AT252" s="941"/>
      <c r="AU252" s="941"/>
      <c r="AV252" s="941"/>
      <c r="AW252" s="941"/>
      <c r="AX252" s="941"/>
      <c r="AY252" s="941"/>
      <c r="AZ252" s="941"/>
      <c r="BA252" s="941"/>
      <c r="BB252" s="941"/>
      <c r="BC252" s="941"/>
      <c r="BD252" s="941"/>
      <c r="BE252" s="941"/>
    </row>
    <row r="253" spans="1:57" ht="26.25" customHeight="1">
      <c r="A253" s="570" t="s">
        <v>177</v>
      </c>
      <c r="B253" s="571"/>
      <c r="C253" s="567" t="s">
        <v>178</v>
      </c>
      <c r="D253" s="571"/>
      <c r="E253" s="569"/>
      <c r="F253" s="569"/>
      <c r="G253" s="569"/>
      <c r="H253" s="569"/>
      <c r="I253" s="569"/>
      <c r="J253" s="569"/>
      <c r="K253" s="569"/>
      <c r="L253" s="569"/>
      <c r="M253" s="569"/>
      <c r="N253" s="569"/>
      <c r="O253" s="569"/>
      <c r="P253" s="569"/>
      <c r="Q253" s="569"/>
      <c r="R253" s="569"/>
      <c r="S253" s="569"/>
      <c r="T253" s="569"/>
      <c r="U253" s="569"/>
      <c r="V253" s="569"/>
      <c r="W253" s="569"/>
      <c r="X253" s="569"/>
      <c r="Y253" s="569"/>
      <c r="Z253" s="569"/>
      <c r="AA253" s="569"/>
      <c r="AB253" s="569"/>
      <c r="AC253" s="569"/>
      <c r="AD253" s="569"/>
      <c r="AE253" s="569"/>
      <c r="AF253" s="569"/>
      <c r="AG253" s="569"/>
      <c r="AH253" s="569"/>
      <c r="AI253" s="569"/>
      <c r="AJ253" s="569"/>
      <c r="AK253" s="569"/>
      <c r="AL253" s="569"/>
      <c r="AM253" s="569"/>
      <c r="AN253" s="569"/>
      <c r="AO253" s="569"/>
      <c r="AP253" s="569"/>
      <c r="AQ253" s="569"/>
      <c r="AR253" s="569"/>
      <c r="AS253" s="569"/>
      <c r="AT253" s="569"/>
      <c r="AU253" s="569"/>
      <c r="AV253" s="569"/>
      <c r="AW253" s="569"/>
      <c r="AX253" s="569"/>
      <c r="AY253" s="569"/>
      <c r="AZ253" s="569"/>
      <c r="BA253" s="569"/>
      <c r="BB253" s="569"/>
      <c r="BC253" s="569"/>
      <c r="BD253" s="569"/>
      <c r="BE253" s="569"/>
    </row>
    <row r="254" spans="1:57" ht="30" customHeight="1">
      <c r="A254" s="567" t="s">
        <v>179</v>
      </c>
      <c r="B254" s="569"/>
      <c r="C254" s="941" t="s">
        <v>1402</v>
      </c>
      <c r="D254" s="941"/>
      <c r="E254" s="941"/>
      <c r="F254" s="941"/>
      <c r="G254" s="941"/>
      <c r="H254" s="941"/>
      <c r="I254" s="941"/>
      <c r="J254" s="941"/>
      <c r="K254" s="941"/>
      <c r="L254" s="941"/>
      <c r="M254" s="941"/>
      <c r="N254" s="941"/>
      <c r="O254" s="941"/>
      <c r="P254" s="941"/>
      <c r="Q254" s="941"/>
      <c r="R254" s="941"/>
      <c r="S254" s="941"/>
      <c r="T254" s="941"/>
      <c r="U254" s="941"/>
      <c r="V254" s="941"/>
      <c r="W254" s="941"/>
      <c r="X254" s="941"/>
      <c r="Y254" s="941"/>
      <c r="Z254" s="941"/>
      <c r="AA254" s="941"/>
      <c r="AB254" s="941"/>
      <c r="AC254" s="941"/>
      <c r="AD254" s="941"/>
      <c r="AE254" s="941"/>
      <c r="AF254" s="941"/>
      <c r="AG254" s="941"/>
      <c r="AH254" s="941"/>
      <c r="AI254" s="941"/>
      <c r="AJ254" s="941"/>
      <c r="AK254" s="941"/>
      <c r="AL254" s="941"/>
      <c r="AM254" s="941"/>
      <c r="AN254" s="941"/>
      <c r="AO254" s="941"/>
      <c r="AP254" s="941"/>
      <c r="AQ254" s="941"/>
      <c r="AR254" s="941"/>
      <c r="AS254" s="941"/>
      <c r="AT254" s="941"/>
      <c r="AU254" s="941"/>
      <c r="AV254" s="941"/>
      <c r="AW254" s="941"/>
      <c r="AX254" s="941"/>
      <c r="AY254" s="941"/>
      <c r="AZ254" s="941"/>
      <c r="BA254" s="941"/>
      <c r="BB254" s="941"/>
      <c r="BC254" s="941"/>
      <c r="BD254" s="941"/>
      <c r="BE254" s="941"/>
    </row>
    <row r="255" spans="1:57" ht="65.25" customHeight="1">
      <c r="A255" s="567" t="s">
        <v>180</v>
      </c>
      <c r="B255" s="742"/>
      <c r="C255" s="943" t="s">
        <v>1401</v>
      </c>
      <c r="D255" s="943"/>
      <c r="E255" s="943"/>
      <c r="F255" s="943"/>
      <c r="G255" s="943"/>
      <c r="H255" s="943"/>
      <c r="I255" s="943"/>
      <c r="J255" s="943"/>
      <c r="K255" s="943"/>
      <c r="L255" s="943"/>
      <c r="M255" s="943"/>
      <c r="N255" s="943"/>
      <c r="O255" s="943"/>
      <c r="P255" s="943"/>
      <c r="Q255" s="943"/>
      <c r="R255" s="943"/>
      <c r="S255" s="943"/>
      <c r="T255" s="943"/>
      <c r="U255" s="943"/>
      <c r="V255" s="943"/>
      <c r="W255" s="943"/>
      <c r="X255" s="943"/>
      <c r="Y255" s="943"/>
      <c r="Z255" s="943"/>
      <c r="AA255" s="943"/>
      <c r="AB255" s="943"/>
      <c r="AC255" s="943"/>
      <c r="AD255" s="943"/>
      <c r="AE255" s="943"/>
      <c r="AF255" s="943"/>
      <c r="AG255" s="943"/>
      <c r="AH255" s="943"/>
      <c r="AI255" s="943"/>
      <c r="AJ255" s="943"/>
      <c r="AK255" s="943"/>
      <c r="AL255" s="943"/>
      <c r="AM255" s="943"/>
      <c r="AN255" s="943"/>
      <c r="AO255" s="943"/>
      <c r="AP255" s="943"/>
      <c r="AQ255" s="943"/>
      <c r="AR255" s="943"/>
      <c r="AS255" s="943"/>
      <c r="AT255" s="943"/>
      <c r="AU255" s="943"/>
      <c r="AV255" s="943"/>
      <c r="AW255" s="943"/>
      <c r="AX255" s="943"/>
      <c r="AY255" s="943"/>
      <c r="AZ255" s="943"/>
      <c r="BA255" s="943"/>
      <c r="BB255" s="943"/>
      <c r="BC255" s="943"/>
      <c r="BD255" s="943"/>
      <c r="BE255" s="569"/>
    </row>
    <row r="256" spans="1:57" ht="42" customHeight="1">
      <c r="A256" s="741"/>
      <c r="B256" s="740"/>
      <c r="C256" s="944"/>
      <c r="D256" s="944"/>
      <c r="E256" s="944"/>
      <c r="F256" s="944"/>
      <c r="G256" s="944"/>
      <c r="H256" s="944"/>
      <c r="I256" s="944"/>
      <c r="J256" s="944"/>
      <c r="K256" s="944"/>
      <c r="L256" s="944"/>
      <c r="M256" s="944"/>
      <c r="N256" s="944"/>
      <c r="O256" s="944"/>
      <c r="P256" s="944"/>
      <c r="Q256" s="944"/>
      <c r="R256" s="944"/>
      <c r="S256" s="944"/>
      <c r="T256" s="944"/>
      <c r="U256" s="944"/>
      <c r="V256" s="944"/>
      <c r="W256" s="944"/>
      <c r="X256" s="944"/>
      <c r="Y256" s="944"/>
      <c r="Z256" s="944"/>
      <c r="AA256" s="944"/>
      <c r="AB256" s="944"/>
      <c r="AC256" s="944"/>
      <c r="AD256" s="944"/>
      <c r="AE256" s="944"/>
      <c r="AF256" s="944"/>
      <c r="AG256" s="944"/>
      <c r="AH256" s="944"/>
      <c r="AI256" s="944"/>
      <c r="AJ256" s="944"/>
      <c r="AK256" s="944"/>
      <c r="AL256" s="944"/>
      <c r="AM256" s="944"/>
      <c r="AN256" s="944"/>
      <c r="AO256" s="944"/>
      <c r="AP256" s="944"/>
      <c r="AQ256" s="944"/>
      <c r="AR256" s="944"/>
      <c r="AS256" s="944"/>
      <c r="AT256" s="944"/>
      <c r="AU256" s="944"/>
      <c r="AV256" s="944"/>
      <c r="AW256" s="944"/>
      <c r="AX256" s="944"/>
      <c r="AY256" s="944"/>
      <c r="AZ256" s="944"/>
      <c r="BA256" s="944"/>
      <c r="BB256" s="944"/>
      <c r="BC256" s="944"/>
      <c r="BD256" s="944"/>
      <c r="BE256" s="569"/>
    </row>
    <row r="257" spans="3:57">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row>
    <row r="258" spans="3:57">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row>
    <row r="259" spans="3:57">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row>
    <row r="260" spans="3:57">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row>
    <row r="261" spans="3:57">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row>
    <row r="262" spans="3:57">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row>
    <row r="263" spans="3:57">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row>
    <row r="264" spans="3:57">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row>
    <row r="265" spans="3:57">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row>
    <row r="266" spans="3:57">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row>
    <row r="267" spans="3:57">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row>
    <row r="268" spans="3:57">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row>
    <row r="269" spans="3:57">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row>
    <row r="270" spans="3:57">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row>
    <row r="271" spans="3:57">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row>
    <row r="272" spans="3:57">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row>
    <row r="273" spans="3:57">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row>
    <row r="274" spans="3:57">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row>
    <row r="275" spans="3:57">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row>
    <row r="276" spans="3:57">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row>
    <row r="277" spans="3:57">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row>
    <row r="278" spans="3:57">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row>
    <row r="279" spans="3:57">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row>
    <row r="280" spans="3:57">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row>
    <row r="281" spans="3:57">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row>
    <row r="282" spans="3:57">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row>
    <row r="283" spans="3:57">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row>
    <row r="284" spans="3:57">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row>
    <row r="285" spans="3:57">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row>
    <row r="286" spans="3:57">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row>
    <row r="287" spans="3:57">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row>
    <row r="288" spans="3:57">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row>
    <row r="289" spans="3:57">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row>
    <row r="290" spans="3:57">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row>
    <row r="291" spans="3:57">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row>
    <row r="292" spans="3:57">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row>
    <row r="293" spans="3:57">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row>
    <row r="294" spans="3:57">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row>
    <row r="295" spans="3:57">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row>
    <row r="296" spans="3:57">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row>
    <row r="297" spans="3:57">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row>
    <row r="298" spans="3:57">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row>
    <row r="299" spans="3:57">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row>
    <row r="300" spans="3:57">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row>
    <row r="301" spans="3:57">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row>
    <row r="302" spans="3:57">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row>
    <row r="303" spans="3:57">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row>
    <row r="304" spans="3:57">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row>
    <row r="305" spans="3:57">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row>
    <row r="306" spans="3:57">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row>
    <row r="307" spans="3:57">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row>
    <row r="308" spans="3:57">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row>
    <row r="309" spans="3:57">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row>
    <row r="310" spans="3:57">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row>
    <row r="311" spans="3:57">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row>
    <row r="312" spans="3:57">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row>
    <row r="313" spans="3:57">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row>
    <row r="314" spans="3:57">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row>
    <row r="315" spans="3:57">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row>
    <row r="316" spans="3:57">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row>
    <row r="317" spans="3:57">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row>
    <row r="318" spans="3:57">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row>
    <row r="319" spans="3:57">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row>
    <row r="320" spans="3:57">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row>
    <row r="321" spans="3:57">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row>
    <row r="322" spans="3:57">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row>
    <row r="323" spans="3:57">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row>
    <row r="324" spans="3:57">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row>
    <row r="325" spans="3:57">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row>
    <row r="326" spans="3:57">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row>
    <row r="327" spans="3:57">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row>
    <row r="328" spans="3:57">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row>
    <row r="329" spans="3:57">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row>
    <row r="330" spans="3:57">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row>
    <row r="331" spans="3:57">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row>
    <row r="332" spans="3:57">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row>
    <row r="333" spans="3:57">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row>
    <row r="334" spans="3:57">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row>
    <row r="335" spans="3:57">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row>
    <row r="336" spans="3:57">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row>
    <row r="337" spans="3:57">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row>
    <row r="338" spans="3:57">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row>
    <row r="339" spans="3:57">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row>
    <row r="340" spans="3:57">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row>
    <row r="341" spans="3:57">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row>
    <row r="342" spans="3:57">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row>
    <row r="343" spans="3:57">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row>
    <row r="344" spans="3:57">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row>
    <row r="345" spans="3:57">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row>
    <row r="346" spans="3:57">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row>
    <row r="347" spans="3:57">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row>
    <row r="348" spans="3:57">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row>
    <row r="349" spans="3:57">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row>
    <row r="350" spans="3:57">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row>
    <row r="351" spans="3:57">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row>
    <row r="352" spans="3:57">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row>
    <row r="353" spans="3:57">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row>
    <row r="354" spans="3:57">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row>
    <row r="355" spans="3:57">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row>
    <row r="356" spans="3:57">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row>
    <row r="357" spans="3:57">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row>
    <row r="358" spans="3:57">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row>
    <row r="359" spans="3:57">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row>
    <row r="360" spans="3:57">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row>
    <row r="361" spans="3:57">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row>
    <row r="362" spans="3:57">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row>
    <row r="363" spans="3:57">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row>
    <row r="364" spans="3:57">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row>
    <row r="365" spans="3:57">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row>
    <row r="366" spans="3:57">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row>
    <row r="367" spans="3:57">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row>
    <row r="368" spans="3:57">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row>
    <row r="369" spans="3:57">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row>
    <row r="370" spans="3:57">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row>
    <row r="371" spans="3:57">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row>
    <row r="372" spans="3:57">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row>
  </sheetData>
  <mergeCells count="755">
    <mergeCell ref="A3:BE3"/>
    <mergeCell ref="A5:J6"/>
    <mergeCell ref="K5:N6"/>
    <mergeCell ref="O5:T6"/>
    <mergeCell ref="U5:Z6"/>
    <mergeCell ref="AA5:AE6"/>
    <mergeCell ref="AF5:AZ6"/>
    <mergeCell ref="BA6:BE6"/>
    <mergeCell ref="A7:J7"/>
    <mergeCell ref="K7:N7"/>
    <mergeCell ref="O7:T7"/>
    <mergeCell ref="U7:Z7"/>
    <mergeCell ref="AA7:AE7"/>
    <mergeCell ref="AF7:AK7"/>
    <mergeCell ref="AL7:AZ7"/>
    <mergeCell ref="BA7:BE7"/>
    <mergeCell ref="A8:A103"/>
    <mergeCell ref="B8:J20"/>
    <mergeCell ref="K8:N20"/>
    <mergeCell ref="O8:T20"/>
    <mergeCell ref="U8:Z20"/>
    <mergeCell ref="AA8:AE20"/>
    <mergeCell ref="AF8:AK8"/>
    <mergeCell ref="AF19:AK19"/>
    <mergeCell ref="AF15:AK15"/>
    <mergeCell ref="AF13:AK13"/>
    <mergeCell ref="AF20:AK20"/>
    <mergeCell ref="AF31:AK31"/>
    <mergeCell ref="AF33:AK33"/>
    <mergeCell ref="AF43:AK43"/>
    <mergeCell ref="AF47:AK47"/>
    <mergeCell ref="AF44:AK44"/>
    <mergeCell ref="AF55:AK55"/>
    <mergeCell ref="AF77:AK77"/>
    <mergeCell ref="AF90:AK90"/>
    <mergeCell ref="AF100:AK100"/>
    <mergeCell ref="AF103:AK103"/>
    <mergeCell ref="AF24:AK24"/>
    <mergeCell ref="AF68:AK68"/>
    <mergeCell ref="AF64:AK64"/>
    <mergeCell ref="BA9:BE9"/>
    <mergeCell ref="AF10:AK10"/>
    <mergeCell ref="AL10:AZ10"/>
    <mergeCell ref="BA10:BE10"/>
    <mergeCell ref="AL8:AZ8"/>
    <mergeCell ref="AF11:AK11"/>
    <mergeCell ref="AL11:AZ11"/>
    <mergeCell ref="BA11:BE11"/>
    <mergeCell ref="AF12:AK12"/>
    <mergeCell ref="AL12:AZ12"/>
    <mergeCell ref="BA12:BE12"/>
    <mergeCell ref="BA8:BE8"/>
    <mergeCell ref="AF9:AK9"/>
    <mergeCell ref="AL9:AZ9"/>
    <mergeCell ref="AL13:AZ13"/>
    <mergeCell ref="BA13:BE13"/>
    <mergeCell ref="AF14:AK14"/>
    <mergeCell ref="AL14:AZ14"/>
    <mergeCell ref="AL19:AZ19"/>
    <mergeCell ref="BA19:BE19"/>
    <mergeCell ref="AF17:AK17"/>
    <mergeCell ref="AL17:AZ17"/>
    <mergeCell ref="BA17:BE17"/>
    <mergeCell ref="AF18:AK18"/>
    <mergeCell ref="AL18:AZ18"/>
    <mergeCell ref="BA18:BE18"/>
    <mergeCell ref="BA14:BE14"/>
    <mergeCell ref="BA24:BE24"/>
    <mergeCell ref="AF25:AK25"/>
    <mergeCell ref="AL25:AZ25"/>
    <mergeCell ref="BA25:BE25"/>
    <mergeCell ref="BA21:BE21"/>
    <mergeCell ref="AF22:AK22"/>
    <mergeCell ref="AL22:AZ22"/>
    <mergeCell ref="AL15:AZ15"/>
    <mergeCell ref="BA15:BE15"/>
    <mergeCell ref="AF16:AK16"/>
    <mergeCell ref="AL16:AZ16"/>
    <mergeCell ref="BA16:BE16"/>
    <mergeCell ref="BA22:BE22"/>
    <mergeCell ref="AF23:AK23"/>
    <mergeCell ref="AL23:AZ23"/>
    <mergeCell ref="BA23:BE23"/>
    <mergeCell ref="AF26:AK26"/>
    <mergeCell ref="AL26:AZ26"/>
    <mergeCell ref="AL20:AZ20"/>
    <mergeCell ref="BA20:BE20"/>
    <mergeCell ref="AL21:AZ21"/>
    <mergeCell ref="B21:J56"/>
    <mergeCell ref="K21:N56"/>
    <mergeCell ref="O21:T56"/>
    <mergeCell ref="U21:Z56"/>
    <mergeCell ref="AA21:AE56"/>
    <mergeCell ref="AF21:AK21"/>
    <mergeCell ref="AF30:AK30"/>
    <mergeCell ref="AF36:AK36"/>
    <mergeCell ref="AF42:AK42"/>
    <mergeCell ref="AF50:AK50"/>
    <mergeCell ref="BA26:BE26"/>
    <mergeCell ref="AF27:AK27"/>
    <mergeCell ref="AL27:AZ27"/>
    <mergeCell ref="BA27:BE27"/>
    <mergeCell ref="AL30:AZ30"/>
    <mergeCell ref="BA30:BE30"/>
    <mergeCell ref="AF32:AK32"/>
    <mergeCell ref="AL32:AZ32"/>
    <mergeCell ref="AL24:AZ24"/>
    <mergeCell ref="AF34:AK34"/>
    <mergeCell ref="AL34:AZ34"/>
    <mergeCell ref="BA34:BE34"/>
    <mergeCell ref="AF35:AK35"/>
    <mergeCell ref="AL35:AZ35"/>
    <mergeCell ref="BA32:BE32"/>
    <mergeCell ref="AL31:AZ31"/>
    <mergeCell ref="BA31:BE31"/>
    <mergeCell ref="AF28:AK28"/>
    <mergeCell ref="AL28:AZ28"/>
    <mergeCell ref="BA28:BE28"/>
    <mergeCell ref="AF29:AK29"/>
    <mergeCell ref="AL29:AZ29"/>
    <mergeCell ref="AL33:AZ33"/>
    <mergeCell ref="BA33:BE33"/>
    <mergeCell ref="BA29:BE29"/>
    <mergeCell ref="AL43:AZ43"/>
    <mergeCell ref="BA43:BE43"/>
    <mergeCell ref="AF40:AK40"/>
    <mergeCell ref="AL40:AZ40"/>
    <mergeCell ref="BA40:BE40"/>
    <mergeCell ref="AF41:AK41"/>
    <mergeCell ref="AL41:AZ41"/>
    <mergeCell ref="BA35:BE35"/>
    <mergeCell ref="BA41:BE41"/>
    <mergeCell ref="AF38:AK38"/>
    <mergeCell ref="AL38:AZ38"/>
    <mergeCell ref="BA38:BE38"/>
    <mergeCell ref="AF39:AK39"/>
    <mergeCell ref="AL39:AZ39"/>
    <mergeCell ref="BA39:BE39"/>
    <mergeCell ref="AL42:AZ42"/>
    <mergeCell ref="BA42:BE42"/>
    <mergeCell ref="AL36:AZ36"/>
    <mergeCell ref="BA36:BE36"/>
    <mergeCell ref="AF37:AK37"/>
    <mergeCell ref="AL37:AZ37"/>
    <mergeCell ref="BA37:BE37"/>
    <mergeCell ref="AL44:AZ44"/>
    <mergeCell ref="BA44:BE44"/>
    <mergeCell ref="AF45:AK45"/>
    <mergeCell ref="AL45:AZ45"/>
    <mergeCell ref="BA45:BE45"/>
    <mergeCell ref="AF46:AK46"/>
    <mergeCell ref="AL46:AZ46"/>
    <mergeCell ref="BA46:BE46"/>
    <mergeCell ref="AF54:AK54"/>
    <mergeCell ref="AL54:AZ54"/>
    <mergeCell ref="BA54:BE54"/>
    <mergeCell ref="AL47:AZ47"/>
    <mergeCell ref="BA47:BE47"/>
    <mergeCell ref="AL50:AZ50"/>
    <mergeCell ref="BA50:BE50"/>
    <mergeCell ref="AF48:AK48"/>
    <mergeCell ref="AL48:AZ48"/>
    <mergeCell ref="BA48:BE48"/>
    <mergeCell ref="AF49:AK49"/>
    <mergeCell ref="AL49:AZ49"/>
    <mergeCell ref="BA49:BE49"/>
    <mergeCell ref="AL55:AZ55"/>
    <mergeCell ref="BA55:BE55"/>
    <mergeCell ref="AF56:AK56"/>
    <mergeCell ref="AL56:AZ56"/>
    <mergeCell ref="BA56:BE56"/>
    <mergeCell ref="AF51:AK51"/>
    <mergeCell ref="AL51:AZ51"/>
    <mergeCell ref="BA51:BE51"/>
    <mergeCell ref="AF52:AK52"/>
    <mergeCell ref="AL52:AZ52"/>
    <mergeCell ref="BA52:BE52"/>
    <mergeCell ref="AF53:AK53"/>
    <mergeCell ref="AL53:AZ53"/>
    <mergeCell ref="BA53:BE53"/>
    <mergeCell ref="AL68:AZ68"/>
    <mergeCell ref="BA68:BE68"/>
    <mergeCell ref="B57:J78"/>
    <mergeCell ref="K57:N78"/>
    <mergeCell ref="O57:T78"/>
    <mergeCell ref="U57:Z78"/>
    <mergeCell ref="AA57:AE78"/>
    <mergeCell ref="AF57:AK57"/>
    <mergeCell ref="AF60:AK60"/>
    <mergeCell ref="AF63:AK63"/>
    <mergeCell ref="AF66:AK66"/>
    <mergeCell ref="AF69:AK69"/>
    <mergeCell ref="AL57:AZ57"/>
    <mergeCell ref="BA57:BE57"/>
    <mergeCell ref="AF58:AK58"/>
    <mergeCell ref="AL58:AZ58"/>
    <mergeCell ref="BA58:BE58"/>
    <mergeCell ref="AF59:AK59"/>
    <mergeCell ref="AL59:AZ59"/>
    <mergeCell ref="BA59:BE59"/>
    <mergeCell ref="AL75:AZ75"/>
    <mergeCell ref="AF76:AK76"/>
    <mergeCell ref="AL76:AZ76"/>
    <mergeCell ref="BA76:BE76"/>
    <mergeCell ref="AL60:AZ60"/>
    <mergeCell ref="BA60:BE60"/>
    <mergeCell ref="AF61:AK61"/>
    <mergeCell ref="AL61:AZ61"/>
    <mergeCell ref="BA61:BE61"/>
    <mergeCell ref="AF62:AK62"/>
    <mergeCell ref="AL62:AZ62"/>
    <mergeCell ref="BA62:BE62"/>
    <mergeCell ref="AL63:AZ63"/>
    <mergeCell ref="BA63:BE63"/>
    <mergeCell ref="AL64:AZ64"/>
    <mergeCell ref="BA64:BE64"/>
    <mergeCell ref="AF65:AK65"/>
    <mergeCell ref="AL65:AZ65"/>
    <mergeCell ref="BA65:BE65"/>
    <mergeCell ref="AL66:AZ66"/>
    <mergeCell ref="BA66:BE66"/>
    <mergeCell ref="AF67:AK67"/>
    <mergeCell ref="AL67:AZ67"/>
    <mergeCell ref="BA67:BE67"/>
    <mergeCell ref="AL77:AZ77"/>
    <mergeCell ref="BA77:BE77"/>
    <mergeCell ref="AF78:AK78"/>
    <mergeCell ref="AL78:AZ78"/>
    <mergeCell ref="BA78:BE78"/>
    <mergeCell ref="AL69:AZ69"/>
    <mergeCell ref="BA69:BE69"/>
    <mergeCell ref="AF70:AK70"/>
    <mergeCell ref="AL70:AZ70"/>
    <mergeCell ref="BA70:BE70"/>
    <mergeCell ref="AF71:AK71"/>
    <mergeCell ref="AL71:AZ71"/>
    <mergeCell ref="BA71:BE71"/>
    <mergeCell ref="AF74:AK74"/>
    <mergeCell ref="AL74:AZ74"/>
    <mergeCell ref="BA74:BE74"/>
    <mergeCell ref="AF72:AK72"/>
    <mergeCell ref="AL72:AZ72"/>
    <mergeCell ref="BA72:BE72"/>
    <mergeCell ref="AF73:AK73"/>
    <mergeCell ref="AL73:AZ73"/>
    <mergeCell ref="BA73:BE73"/>
    <mergeCell ref="AF75:AK75"/>
    <mergeCell ref="BA75:BE75"/>
    <mergeCell ref="AL90:AZ90"/>
    <mergeCell ref="BA90:BE90"/>
    <mergeCell ref="B79:J103"/>
    <mergeCell ref="K79:N103"/>
    <mergeCell ref="O79:T103"/>
    <mergeCell ref="U79:Z103"/>
    <mergeCell ref="AA79:AE103"/>
    <mergeCell ref="AF79:AK79"/>
    <mergeCell ref="AF82:AK82"/>
    <mergeCell ref="AF85:AK85"/>
    <mergeCell ref="AF88:AK88"/>
    <mergeCell ref="AF91:AK91"/>
    <mergeCell ref="AL79:AZ79"/>
    <mergeCell ref="BA79:BE79"/>
    <mergeCell ref="AF80:AK80"/>
    <mergeCell ref="AL80:AZ80"/>
    <mergeCell ref="BA80:BE80"/>
    <mergeCell ref="AF81:AK81"/>
    <mergeCell ref="AL81:AZ81"/>
    <mergeCell ref="BA81:BE81"/>
    <mergeCell ref="AF86:AK86"/>
    <mergeCell ref="AL86:AZ86"/>
    <mergeCell ref="BA86:BE86"/>
    <mergeCell ref="AF87:AK87"/>
    <mergeCell ref="AL87:AZ87"/>
    <mergeCell ref="BA87:BE87"/>
    <mergeCell ref="AL88:AZ88"/>
    <mergeCell ref="BA88:BE88"/>
    <mergeCell ref="AF89:AK89"/>
    <mergeCell ref="AL89:AZ89"/>
    <mergeCell ref="BA89:BE89"/>
    <mergeCell ref="AL82:AZ82"/>
    <mergeCell ref="BA82:BE82"/>
    <mergeCell ref="AF83:AK83"/>
    <mergeCell ref="AL83:AZ83"/>
    <mergeCell ref="BA83:BE83"/>
    <mergeCell ref="AF84:AK84"/>
    <mergeCell ref="AL84:AZ84"/>
    <mergeCell ref="BA84:BE84"/>
    <mergeCell ref="AL85:AZ85"/>
    <mergeCell ref="BA85:BE85"/>
    <mergeCell ref="AL91:AZ91"/>
    <mergeCell ref="BA91:BE91"/>
    <mergeCell ref="AF92:AK92"/>
    <mergeCell ref="AL92:AZ92"/>
    <mergeCell ref="BA92:BE92"/>
    <mergeCell ref="AF93:AK93"/>
    <mergeCell ref="AL93:AZ93"/>
    <mergeCell ref="BA93:BE93"/>
    <mergeCell ref="AF96:AK96"/>
    <mergeCell ref="AL96:AZ96"/>
    <mergeCell ref="BA96:BE96"/>
    <mergeCell ref="AF94:AK94"/>
    <mergeCell ref="AL94:AZ94"/>
    <mergeCell ref="BA94:BE94"/>
    <mergeCell ref="AF95:AK95"/>
    <mergeCell ref="AL95:AZ95"/>
    <mergeCell ref="BA95:BE95"/>
    <mergeCell ref="AL100:AZ100"/>
    <mergeCell ref="BA100:BE100"/>
    <mergeCell ref="AF101:AK101"/>
    <mergeCell ref="AL101:AZ101"/>
    <mergeCell ref="BA101:BE101"/>
    <mergeCell ref="AF102:AK102"/>
    <mergeCell ref="AL102:AZ102"/>
    <mergeCell ref="BA102:BE102"/>
    <mergeCell ref="AF97:AK97"/>
    <mergeCell ref="AL97:AZ97"/>
    <mergeCell ref="BA97:BE97"/>
    <mergeCell ref="AF98:AK98"/>
    <mergeCell ref="AL98:AZ98"/>
    <mergeCell ref="BA98:BE98"/>
    <mergeCell ref="AF99:AK99"/>
    <mergeCell ref="AL99:AZ99"/>
    <mergeCell ref="BA99:BE99"/>
    <mergeCell ref="AL103:AZ103"/>
    <mergeCell ref="BA103:BE103"/>
    <mergeCell ref="AF104:AK104"/>
    <mergeCell ref="AF113:AK113"/>
    <mergeCell ref="AL113:AZ113"/>
    <mergeCell ref="BA113:BE113"/>
    <mergeCell ref="AF109:AK109"/>
    <mergeCell ref="AL109:AZ109"/>
    <mergeCell ref="BA109:BE109"/>
    <mergeCell ref="AL104:AZ104"/>
    <mergeCell ref="BA104:BE104"/>
    <mergeCell ref="AF105:AK105"/>
    <mergeCell ref="AL105:AZ105"/>
    <mergeCell ref="BA105:BE105"/>
    <mergeCell ref="AF106:AK106"/>
    <mergeCell ref="AL106:AZ106"/>
    <mergeCell ref="BA106:BE106"/>
    <mergeCell ref="AF107:AK107"/>
    <mergeCell ref="AL107:AZ107"/>
    <mergeCell ref="BA107:BE107"/>
    <mergeCell ref="AF108:AK108"/>
    <mergeCell ref="AL108:AZ108"/>
    <mergeCell ref="BA108:BE108"/>
    <mergeCell ref="AF110:AK110"/>
    <mergeCell ref="AL110:AZ110"/>
    <mergeCell ref="BA110:BE110"/>
    <mergeCell ref="AF119:AK119"/>
    <mergeCell ref="AL119:AZ119"/>
    <mergeCell ref="BA119:BE119"/>
    <mergeCell ref="AF115:AK115"/>
    <mergeCell ref="AL115:AZ115"/>
    <mergeCell ref="BA115:BE115"/>
    <mergeCell ref="AF116:AK116"/>
    <mergeCell ref="AF114:AK114"/>
    <mergeCell ref="AL114:AZ114"/>
    <mergeCell ref="BA114:BE114"/>
    <mergeCell ref="AF111:AK111"/>
    <mergeCell ref="AL111:AZ111"/>
    <mergeCell ref="BA111:BE111"/>
    <mergeCell ref="AF112:AK112"/>
    <mergeCell ref="AL112:AZ112"/>
    <mergeCell ref="BA112:BE112"/>
    <mergeCell ref="AL116:AZ116"/>
    <mergeCell ref="BA116:BE116"/>
    <mergeCell ref="AF117:AK117"/>
    <mergeCell ref="AL117:AZ117"/>
    <mergeCell ref="BA117:BE117"/>
    <mergeCell ref="AF118:AK118"/>
    <mergeCell ref="AF125:AK125"/>
    <mergeCell ref="AL125:AZ125"/>
    <mergeCell ref="BA125:BE125"/>
    <mergeCell ref="AF126:AK126"/>
    <mergeCell ref="AL126:AZ126"/>
    <mergeCell ref="BA126:BE126"/>
    <mergeCell ref="AF123:AK123"/>
    <mergeCell ref="AL123:AZ123"/>
    <mergeCell ref="AF120:AK120"/>
    <mergeCell ref="AL120:AZ120"/>
    <mergeCell ref="BA120:BE120"/>
    <mergeCell ref="AL118:AZ118"/>
    <mergeCell ref="BA118:BE118"/>
    <mergeCell ref="BA123:BE123"/>
    <mergeCell ref="AF124:AK124"/>
    <mergeCell ref="AL124:AZ124"/>
    <mergeCell ref="BA124:BE124"/>
    <mergeCell ref="AF121:AK121"/>
    <mergeCell ref="AL121:AZ121"/>
    <mergeCell ref="BA121:BE121"/>
    <mergeCell ref="AF122:AK122"/>
    <mergeCell ref="AL122:AZ122"/>
    <mergeCell ref="BA122:BE122"/>
    <mergeCell ref="AF130:AK130"/>
    <mergeCell ref="AL130:AZ130"/>
    <mergeCell ref="BA130:BE130"/>
    <mergeCell ref="AF133:AK133"/>
    <mergeCell ref="AL133:AZ133"/>
    <mergeCell ref="BA133:BE133"/>
    <mergeCell ref="AF131:AK131"/>
    <mergeCell ref="AL131:AZ131"/>
    <mergeCell ref="BA131:BE131"/>
    <mergeCell ref="AF132:AK132"/>
    <mergeCell ref="AL132:AZ132"/>
    <mergeCell ref="BA132:BE132"/>
    <mergeCell ref="AF127:AK127"/>
    <mergeCell ref="AL127:AZ127"/>
    <mergeCell ref="BA127:BE127"/>
    <mergeCell ref="AF128:AK128"/>
    <mergeCell ref="AL128:AZ128"/>
    <mergeCell ref="BA128:BE128"/>
    <mergeCell ref="AF129:AK129"/>
    <mergeCell ref="AL129:AZ129"/>
    <mergeCell ref="BA129:BE129"/>
    <mergeCell ref="AL148:AZ148"/>
    <mergeCell ref="BA148:BE148"/>
    <mergeCell ref="AF146:AK146"/>
    <mergeCell ref="AF134:AK134"/>
    <mergeCell ref="AL134:AZ134"/>
    <mergeCell ref="BA134:BE134"/>
    <mergeCell ref="AF135:AK135"/>
    <mergeCell ref="AL135:AZ135"/>
    <mergeCell ref="BA135:BE135"/>
    <mergeCell ref="AF136:AK136"/>
    <mergeCell ref="AL136:AZ136"/>
    <mergeCell ref="BA136:BE136"/>
    <mergeCell ref="AF137:AK137"/>
    <mergeCell ref="AL137:AZ137"/>
    <mergeCell ref="BA137:BE137"/>
    <mergeCell ref="AF138:AK138"/>
    <mergeCell ref="AL138:AZ138"/>
    <mergeCell ref="BA138:BE138"/>
    <mergeCell ref="AF139:AK139"/>
    <mergeCell ref="AL139:AZ139"/>
    <mergeCell ref="BA139:BE139"/>
    <mergeCell ref="BA154:BE154"/>
    <mergeCell ref="AF155:AK155"/>
    <mergeCell ref="AL155:AZ155"/>
    <mergeCell ref="BA155:BE155"/>
    <mergeCell ref="AL140:AZ140"/>
    <mergeCell ref="BA140:BE140"/>
    <mergeCell ref="AF141:AK141"/>
    <mergeCell ref="AL141:AZ141"/>
    <mergeCell ref="BA141:BE141"/>
    <mergeCell ref="AF142:AK142"/>
    <mergeCell ref="AL142:AZ142"/>
    <mergeCell ref="BA142:BE142"/>
    <mergeCell ref="AF140:AK140"/>
    <mergeCell ref="AL143:AZ143"/>
    <mergeCell ref="BA143:BE143"/>
    <mergeCell ref="AF144:AK144"/>
    <mergeCell ref="AL144:AZ144"/>
    <mergeCell ref="BA144:BE144"/>
    <mergeCell ref="AF145:AK145"/>
    <mergeCell ref="AL145:AZ145"/>
    <mergeCell ref="BA145:BE145"/>
    <mergeCell ref="AF143:AK143"/>
    <mergeCell ref="AL146:AZ146"/>
    <mergeCell ref="BA146:BE146"/>
    <mergeCell ref="B140:J153"/>
    <mergeCell ref="K140:N153"/>
    <mergeCell ref="O140:T153"/>
    <mergeCell ref="U140:Z153"/>
    <mergeCell ref="AA140:AE153"/>
    <mergeCell ref="AF149:AK149"/>
    <mergeCell ref="AF152:AK152"/>
    <mergeCell ref="AL149:AZ149"/>
    <mergeCell ref="BA149:BE149"/>
    <mergeCell ref="AF150:AK150"/>
    <mergeCell ref="AL150:AZ150"/>
    <mergeCell ref="BA150:BE150"/>
    <mergeCell ref="AF151:AK151"/>
    <mergeCell ref="AL151:AZ151"/>
    <mergeCell ref="BA151:BE151"/>
    <mergeCell ref="AL152:AZ152"/>
    <mergeCell ref="BA152:BE152"/>
    <mergeCell ref="AF153:AK153"/>
    <mergeCell ref="AL153:AZ153"/>
    <mergeCell ref="BA153:BE153"/>
    <mergeCell ref="AF147:AK147"/>
    <mergeCell ref="AL147:AZ147"/>
    <mergeCell ref="BA147:BE147"/>
    <mergeCell ref="AF148:AK148"/>
    <mergeCell ref="AF159:AK159"/>
    <mergeCell ref="AL159:AZ159"/>
    <mergeCell ref="BA159:BE159"/>
    <mergeCell ref="AF160:AK160"/>
    <mergeCell ref="AL160:AZ160"/>
    <mergeCell ref="BA160:BE160"/>
    <mergeCell ref="AF161:AK161"/>
    <mergeCell ref="AL161:AZ161"/>
    <mergeCell ref="BA161:BE161"/>
    <mergeCell ref="AF156:AK156"/>
    <mergeCell ref="AL156:AZ156"/>
    <mergeCell ref="BA156:BE156"/>
    <mergeCell ref="AF157:AK157"/>
    <mergeCell ref="AL157:AZ157"/>
    <mergeCell ref="BA157:BE157"/>
    <mergeCell ref="AF158:AK158"/>
    <mergeCell ref="AL158:AZ158"/>
    <mergeCell ref="BA158:BE158"/>
    <mergeCell ref="AF173:AK173"/>
    <mergeCell ref="AL173:AZ173"/>
    <mergeCell ref="BA173:BE173"/>
    <mergeCell ref="AF174:AK174"/>
    <mergeCell ref="AL174:AZ174"/>
    <mergeCell ref="BA174:BE174"/>
    <mergeCell ref="AF162:AK162"/>
    <mergeCell ref="AL162:AZ162"/>
    <mergeCell ref="BA162:BE162"/>
    <mergeCell ref="AF163:AK163"/>
    <mergeCell ref="AL163:AZ163"/>
    <mergeCell ref="BA163:BE163"/>
    <mergeCell ref="AF164:AK164"/>
    <mergeCell ref="AL164:AZ164"/>
    <mergeCell ref="BA164:BE164"/>
    <mergeCell ref="AF165:AK165"/>
    <mergeCell ref="AL165:AZ165"/>
    <mergeCell ref="BA165:BE165"/>
    <mergeCell ref="AF166:AK166"/>
    <mergeCell ref="AL166:AZ166"/>
    <mergeCell ref="BA166:BE166"/>
    <mergeCell ref="AF167:AK167"/>
    <mergeCell ref="AL167:AZ167"/>
    <mergeCell ref="BA167:BE167"/>
    <mergeCell ref="AF168:AK168"/>
    <mergeCell ref="AL168:AZ168"/>
    <mergeCell ref="BA168:BE168"/>
    <mergeCell ref="AF169:AK169"/>
    <mergeCell ref="AL169:AZ169"/>
    <mergeCell ref="BA169:BE169"/>
    <mergeCell ref="AF172:AK172"/>
    <mergeCell ref="AL172:AZ172"/>
    <mergeCell ref="BA172:BE172"/>
    <mergeCell ref="AF170:AK170"/>
    <mergeCell ref="AL170:AZ170"/>
    <mergeCell ref="BA170:BE170"/>
    <mergeCell ref="AF171:AK171"/>
    <mergeCell ref="AL171:AZ171"/>
    <mergeCell ref="BA171:BE171"/>
    <mergeCell ref="AF175:AK175"/>
    <mergeCell ref="AL175:AZ175"/>
    <mergeCell ref="BA175:BE175"/>
    <mergeCell ref="B176:J198"/>
    <mergeCell ref="K176:N198"/>
    <mergeCell ref="O176:T198"/>
    <mergeCell ref="U176:Z198"/>
    <mergeCell ref="AA176:AE198"/>
    <mergeCell ref="AF176:AK176"/>
    <mergeCell ref="AL176:AZ176"/>
    <mergeCell ref="BA176:BE176"/>
    <mergeCell ref="AF177:AK177"/>
    <mergeCell ref="AL177:AZ177"/>
    <mergeCell ref="BA177:BE177"/>
    <mergeCell ref="AF178:AK178"/>
    <mergeCell ref="AL178:AZ178"/>
    <mergeCell ref="BA178:BE178"/>
    <mergeCell ref="B154:J175"/>
    <mergeCell ref="K154:N175"/>
    <mergeCell ref="O154:T175"/>
    <mergeCell ref="U154:Z175"/>
    <mergeCell ref="AA154:AE175"/>
    <mergeCell ref="AF154:AK154"/>
    <mergeCell ref="AL154:AZ154"/>
    <mergeCell ref="AF182:AK182"/>
    <mergeCell ref="AL182:AZ182"/>
    <mergeCell ref="BA182:BE182"/>
    <mergeCell ref="AF183:AK183"/>
    <mergeCell ref="AL183:AZ183"/>
    <mergeCell ref="BA183:BE183"/>
    <mergeCell ref="AF184:AK184"/>
    <mergeCell ref="AL184:AZ184"/>
    <mergeCell ref="BA184:BE184"/>
    <mergeCell ref="AF179:AK179"/>
    <mergeCell ref="AL179:AZ179"/>
    <mergeCell ref="BA179:BE179"/>
    <mergeCell ref="AF180:AK180"/>
    <mergeCell ref="AL180:AZ180"/>
    <mergeCell ref="BA180:BE180"/>
    <mergeCell ref="AF181:AK181"/>
    <mergeCell ref="AL181:AZ181"/>
    <mergeCell ref="BA181:BE181"/>
    <mergeCell ref="AF196:AK196"/>
    <mergeCell ref="AL196:AZ196"/>
    <mergeCell ref="BA196:BE196"/>
    <mergeCell ref="AF197:AK197"/>
    <mergeCell ref="AL197:AZ197"/>
    <mergeCell ref="BA197:BE197"/>
    <mergeCell ref="AF185:AK185"/>
    <mergeCell ref="AL185:AZ185"/>
    <mergeCell ref="BA185:BE185"/>
    <mergeCell ref="AF186:AK186"/>
    <mergeCell ref="AL186:AZ186"/>
    <mergeCell ref="BA186:BE186"/>
    <mergeCell ref="AF187:AK187"/>
    <mergeCell ref="AL187:AZ187"/>
    <mergeCell ref="BA187:BE187"/>
    <mergeCell ref="AF188:AK188"/>
    <mergeCell ref="AL188:AZ188"/>
    <mergeCell ref="BA188:BE188"/>
    <mergeCell ref="AF189:AK189"/>
    <mergeCell ref="AL189:AZ189"/>
    <mergeCell ref="BA189:BE189"/>
    <mergeCell ref="AF190:AK190"/>
    <mergeCell ref="AL190:AZ190"/>
    <mergeCell ref="BA190:BE190"/>
    <mergeCell ref="AF191:AK191"/>
    <mergeCell ref="AL191:AZ191"/>
    <mergeCell ref="BA191:BE191"/>
    <mergeCell ref="AF192:AK192"/>
    <mergeCell ref="AL192:AZ192"/>
    <mergeCell ref="BA192:BE192"/>
    <mergeCell ref="AF195:AK195"/>
    <mergeCell ref="AL195:AZ195"/>
    <mergeCell ref="BA195:BE195"/>
    <mergeCell ref="AF193:AK193"/>
    <mergeCell ref="AL193:AZ193"/>
    <mergeCell ref="BA193:BE193"/>
    <mergeCell ref="AF194:AK194"/>
    <mergeCell ref="AL194:AZ194"/>
    <mergeCell ref="BA194:BE194"/>
    <mergeCell ref="AF198:AK198"/>
    <mergeCell ref="AL198:AZ198"/>
    <mergeCell ref="BA198:BE198"/>
    <mergeCell ref="B199:J221"/>
    <mergeCell ref="K199:N221"/>
    <mergeCell ref="O199:T221"/>
    <mergeCell ref="U199:Z221"/>
    <mergeCell ref="AA199:AE221"/>
    <mergeCell ref="AF199:AK199"/>
    <mergeCell ref="AL199:AZ199"/>
    <mergeCell ref="BA199:BE199"/>
    <mergeCell ref="AF200:AK200"/>
    <mergeCell ref="AL200:AZ200"/>
    <mergeCell ref="BA200:BE200"/>
    <mergeCell ref="AF201:AK201"/>
    <mergeCell ref="AL201:AZ201"/>
    <mergeCell ref="BA201:BE201"/>
    <mergeCell ref="AF205:AK205"/>
    <mergeCell ref="AL205:AZ205"/>
    <mergeCell ref="BA205:BE205"/>
    <mergeCell ref="AF206:AK206"/>
    <mergeCell ref="AL206:AZ206"/>
    <mergeCell ref="BA206:BE206"/>
    <mergeCell ref="AF207:AK207"/>
    <mergeCell ref="AL207:AZ207"/>
    <mergeCell ref="BA207:BE207"/>
    <mergeCell ref="AF202:AK202"/>
    <mergeCell ref="AL202:AZ202"/>
    <mergeCell ref="BA202:BE202"/>
    <mergeCell ref="AF203:AK203"/>
    <mergeCell ref="AL203:AZ203"/>
    <mergeCell ref="BA203:BE203"/>
    <mergeCell ref="AF204:AK204"/>
    <mergeCell ref="AL204:AZ204"/>
    <mergeCell ref="BA204:BE204"/>
    <mergeCell ref="AF211:AK211"/>
    <mergeCell ref="AL211:AZ211"/>
    <mergeCell ref="BA211:BE211"/>
    <mergeCell ref="AF212:AK212"/>
    <mergeCell ref="AL212:AZ212"/>
    <mergeCell ref="BA212:BE212"/>
    <mergeCell ref="AF213:AK213"/>
    <mergeCell ref="AL213:AZ213"/>
    <mergeCell ref="BA213:BE213"/>
    <mergeCell ref="AF208:AK208"/>
    <mergeCell ref="AL208:AZ208"/>
    <mergeCell ref="BA208:BE208"/>
    <mergeCell ref="AF209:AK209"/>
    <mergeCell ref="AL209:AZ209"/>
    <mergeCell ref="BA209:BE209"/>
    <mergeCell ref="AF210:AK210"/>
    <mergeCell ref="AL210:AZ210"/>
    <mergeCell ref="BA210:BE210"/>
    <mergeCell ref="AL226:AZ226"/>
    <mergeCell ref="BA226:BE226"/>
    <mergeCell ref="AF214:AK214"/>
    <mergeCell ref="AL214:AZ214"/>
    <mergeCell ref="BA214:BE214"/>
    <mergeCell ref="AF215:AK215"/>
    <mergeCell ref="AL215:AZ215"/>
    <mergeCell ref="BA215:BE215"/>
    <mergeCell ref="AF218:AK218"/>
    <mergeCell ref="AL218:AZ218"/>
    <mergeCell ref="BA218:BE218"/>
    <mergeCell ref="AF216:AK216"/>
    <mergeCell ref="AL216:AZ216"/>
    <mergeCell ref="BA216:BE216"/>
    <mergeCell ref="AF217:AK217"/>
    <mergeCell ref="AL217:AZ217"/>
    <mergeCell ref="BA217:BE217"/>
    <mergeCell ref="AF219:AK219"/>
    <mergeCell ref="AL219:AZ219"/>
    <mergeCell ref="BA219:BE219"/>
    <mergeCell ref="AF220:AK220"/>
    <mergeCell ref="AL220:AZ220"/>
    <mergeCell ref="BA220:BE220"/>
    <mergeCell ref="AF232:AK232"/>
    <mergeCell ref="AL232:AZ232"/>
    <mergeCell ref="BA232:BE232"/>
    <mergeCell ref="AF221:AK221"/>
    <mergeCell ref="AL221:AZ221"/>
    <mergeCell ref="BA221:BE221"/>
    <mergeCell ref="B222:J233"/>
    <mergeCell ref="K222:N233"/>
    <mergeCell ref="O222:T233"/>
    <mergeCell ref="U222:Z233"/>
    <mergeCell ref="AA222:AE233"/>
    <mergeCell ref="AF222:AK222"/>
    <mergeCell ref="AL222:AZ222"/>
    <mergeCell ref="BA222:BE222"/>
    <mergeCell ref="AF223:AK223"/>
    <mergeCell ref="AL223:AZ223"/>
    <mergeCell ref="BA223:BE223"/>
    <mergeCell ref="AF224:AK224"/>
    <mergeCell ref="AL224:AZ224"/>
    <mergeCell ref="BA224:BE224"/>
    <mergeCell ref="AF225:AK225"/>
    <mergeCell ref="AL225:AZ225"/>
    <mergeCell ref="BA225:BE225"/>
    <mergeCell ref="AF226:AK226"/>
    <mergeCell ref="AA104:AE139"/>
    <mergeCell ref="A104:A233"/>
    <mergeCell ref="B104:J139"/>
    <mergeCell ref="K104:N139"/>
    <mergeCell ref="O104:T139"/>
    <mergeCell ref="U104:Z139"/>
    <mergeCell ref="AF227:AK227"/>
    <mergeCell ref="AL227:AZ227"/>
    <mergeCell ref="BA227:BE227"/>
    <mergeCell ref="AF228:AK228"/>
    <mergeCell ref="AL228:AZ228"/>
    <mergeCell ref="BA228:BE228"/>
    <mergeCell ref="AF229:AK229"/>
    <mergeCell ref="AL229:AZ229"/>
    <mergeCell ref="BA229:BE229"/>
    <mergeCell ref="AF230:AK230"/>
    <mergeCell ref="AL230:AZ230"/>
    <mergeCell ref="BA230:BE230"/>
    <mergeCell ref="AF233:AK233"/>
    <mergeCell ref="AL233:AZ233"/>
    <mergeCell ref="BA233:BE233"/>
    <mergeCell ref="AF231:AK231"/>
    <mergeCell ref="AL231:AZ231"/>
    <mergeCell ref="BA231:BE231"/>
    <mergeCell ref="C236:BE237"/>
    <mergeCell ref="C242:BE244"/>
    <mergeCell ref="C245:BE246"/>
    <mergeCell ref="C255:BD255"/>
    <mergeCell ref="C256:BD256"/>
    <mergeCell ref="C247:BD247"/>
    <mergeCell ref="C251:BE251"/>
    <mergeCell ref="C252:BE252"/>
    <mergeCell ref="C254:BE254"/>
  </mergeCells>
  <phoneticPr fontId="14"/>
  <printOptions horizontalCentered="1"/>
  <pageMargins left="0.11811023622047244" right="0.11811023622047244" top="0.19685039370078741" bottom="0.19685039370078741" header="0.11811023622047244" footer="0.11811023622047244"/>
  <pageSetup paperSize="9" scale="40" fitToHeight="0" orientation="portrait" r:id="rId1"/>
  <headerFooter alignWithMargins="0"/>
  <rowBreaks count="4" manualBreakCount="4">
    <brk id="78" max="56" man="1"/>
    <brk id="153" max="56" man="1"/>
    <brk id="198" max="56" man="1"/>
    <brk id="235" max="56" man="1"/>
  </rowBreaks>
  <colBreaks count="1" manualBreakCount="1">
    <brk id="1" max="256"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2CD3F-8334-4C9C-BD58-EC87E5DD46EC}">
  <sheetPr>
    <tabColor rgb="FFFFFF00"/>
  </sheetPr>
  <dimension ref="A1:L27"/>
  <sheetViews>
    <sheetView view="pageBreakPreview" zoomScaleNormal="100" zoomScaleSheetLayoutView="100" workbookViewId="0">
      <selection activeCell="N19" sqref="N19"/>
    </sheetView>
  </sheetViews>
  <sheetFormatPr defaultRowHeight="13"/>
  <cols>
    <col min="1" max="1" width="8.5" style="194" customWidth="1"/>
    <col min="2" max="2" width="15.58203125" style="194" customWidth="1"/>
    <col min="3" max="3" width="9.75" style="194" customWidth="1"/>
    <col min="4" max="4" width="15.25" style="194" customWidth="1"/>
    <col min="5" max="5" width="17.5" style="194" customWidth="1"/>
    <col min="6" max="6" width="12.75" style="194" customWidth="1"/>
    <col min="7" max="7" width="11" style="194" customWidth="1"/>
    <col min="8" max="8" width="5" style="194" customWidth="1"/>
    <col min="9" max="9" width="3.58203125" style="194" customWidth="1"/>
    <col min="10" max="10" width="8.33203125" style="194" customWidth="1"/>
    <col min="11" max="11" width="1" style="194" customWidth="1"/>
    <col min="12" max="12" width="2.5" style="194" customWidth="1"/>
    <col min="13" max="259" width="9" style="194"/>
    <col min="260" max="260" width="1.08203125" style="194" customWidth="1"/>
    <col min="261" max="262" width="15.58203125" style="194" customWidth="1"/>
    <col min="263" max="263" width="15.25" style="194" customWidth="1"/>
    <col min="264" max="264" width="17.5" style="194" customWidth="1"/>
    <col min="265" max="265" width="15.08203125" style="194" customWidth="1"/>
    <col min="266" max="266" width="15.25" style="194" customWidth="1"/>
    <col min="267" max="267" width="3.75" style="194" customWidth="1"/>
    <col min="268" max="268" width="2.5" style="194" customWidth="1"/>
    <col min="269" max="515" width="9" style="194"/>
    <col min="516" max="516" width="1.08203125" style="194" customWidth="1"/>
    <col min="517" max="518" width="15.58203125" style="194" customWidth="1"/>
    <col min="519" max="519" width="15.25" style="194" customWidth="1"/>
    <col min="520" max="520" width="17.5" style="194" customWidth="1"/>
    <col min="521" max="521" width="15.08203125" style="194" customWidth="1"/>
    <col min="522" max="522" width="15.25" style="194" customWidth="1"/>
    <col min="523" max="523" width="3.75" style="194" customWidth="1"/>
    <col min="524" max="524" width="2.5" style="194" customWidth="1"/>
    <col min="525" max="771" width="9" style="194"/>
    <col min="772" max="772" width="1.08203125" style="194" customWidth="1"/>
    <col min="773" max="774" width="15.58203125" style="194" customWidth="1"/>
    <col min="775" max="775" width="15.25" style="194" customWidth="1"/>
    <col min="776" max="776" width="17.5" style="194" customWidth="1"/>
    <col min="777" max="777" width="15.08203125" style="194" customWidth="1"/>
    <col min="778" max="778" width="15.25" style="194" customWidth="1"/>
    <col min="779" max="779" width="3.75" style="194" customWidth="1"/>
    <col min="780" max="780" width="2.5" style="194" customWidth="1"/>
    <col min="781" max="1027" width="9" style="194"/>
    <col min="1028" max="1028" width="1.08203125" style="194" customWidth="1"/>
    <col min="1029" max="1030" width="15.58203125" style="194" customWidth="1"/>
    <col min="1031" max="1031" width="15.25" style="194" customWidth="1"/>
    <col min="1032" max="1032" width="17.5" style="194" customWidth="1"/>
    <col min="1033" max="1033" width="15.08203125" style="194" customWidth="1"/>
    <col min="1034" max="1034" width="15.25" style="194" customWidth="1"/>
    <col min="1035" max="1035" width="3.75" style="194" customWidth="1"/>
    <col min="1036" max="1036" width="2.5" style="194" customWidth="1"/>
    <col min="1037" max="1283" width="9" style="194"/>
    <col min="1284" max="1284" width="1.08203125" style="194" customWidth="1"/>
    <col min="1285" max="1286" width="15.58203125" style="194" customWidth="1"/>
    <col min="1287" max="1287" width="15.25" style="194" customWidth="1"/>
    <col min="1288" max="1288" width="17.5" style="194" customWidth="1"/>
    <col min="1289" max="1289" width="15.08203125" style="194" customWidth="1"/>
    <col min="1290" max="1290" width="15.25" style="194" customWidth="1"/>
    <col min="1291" max="1291" width="3.75" style="194" customWidth="1"/>
    <col min="1292" max="1292" width="2.5" style="194" customWidth="1"/>
    <col min="1293" max="1539" width="9" style="194"/>
    <col min="1540" max="1540" width="1.08203125" style="194" customWidth="1"/>
    <col min="1541" max="1542" width="15.58203125" style="194" customWidth="1"/>
    <col min="1543" max="1543" width="15.25" style="194" customWidth="1"/>
    <col min="1544" max="1544" width="17.5" style="194" customWidth="1"/>
    <col min="1545" max="1545" width="15.08203125" style="194" customWidth="1"/>
    <col min="1546" max="1546" width="15.25" style="194" customWidth="1"/>
    <col min="1547" max="1547" width="3.75" style="194" customWidth="1"/>
    <col min="1548" max="1548" width="2.5" style="194" customWidth="1"/>
    <col min="1549" max="1795" width="9" style="194"/>
    <col min="1796" max="1796" width="1.08203125" style="194" customWidth="1"/>
    <col min="1797" max="1798" width="15.58203125" style="194" customWidth="1"/>
    <col min="1799" max="1799" width="15.25" style="194" customWidth="1"/>
    <col min="1800" max="1800" width="17.5" style="194" customWidth="1"/>
    <col min="1801" max="1801" width="15.08203125" style="194" customWidth="1"/>
    <col min="1802" max="1802" width="15.25" style="194" customWidth="1"/>
    <col min="1803" max="1803" width="3.75" style="194" customWidth="1"/>
    <col min="1804" max="1804" width="2.5" style="194" customWidth="1"/>
    <col min="1805" max="2051" width="9" style="194"/>
    <col min="2052" max="2052" width="1.08203125" style="194" customWidth="1"/>
    <col min="2053" max="2054" width="15.58203125" style="194" customWidth="1"/>
    <col min="2055" max="2055" width="15.25" style="194" customWidth="1"/>
    <col min="2056" max="2056" width="17.5" style="194" customWidth="1"/>
    <col min="2057" max="2057" width="15.08203125" style="194" customWidth="1"/>
    <col min="2058" max="2058" width="15.25" style="194" customWidth="1"/>
    <col min="2059" max="2059" width="3.75" style="194" customWidth="1"/>
    <col min="2060" max="2060" width="2.5" style="194" customWidth="1"/>
    <col min="2061" max="2307" width="9" style="194"/>
    <col min="2308" max="2308" width="1.08203125" style="194" customWidth="1"/>
    <col min="2309" max="2310" width="15.58203125" style="194" customWidth="1"/>
    <col min="2311" max="2311" width="15.25" style="194" customWidth="1"/>
    <col min="2312" max="2312" width="17.5" style="194" customWidth="1"/>
    <col min="2313" max="2313" width="15.08203125" style="194" customWidth="1"/>
    <col min="2314" max="2314" width="15.25" style="194" customWidth="1"/>
    <col min="2315" max="2315" width="3.75" style="194" customWidth="1"/>
    <col min="2316" max="2316" width="2.5" style="194" customWidth="1"/>
    <col min="2317" max="2563" width="9" style="194"/>
    <col min="2564" max="2564" width="1.08203125" style="194" customWidth="1"/>
    <col min="2565" max="2566" width="15.58203125" style="194" customWidth="1"/>
    <col min="2567" max="2567" width="15.25" style="194" customWidth="1"/>
    <col min="2568" max="2568" width="17.5" style="194" customWidth="1"/>
    <col min="2569" max="2569" width="15.08203125" style="194" customWidth="1"/>
    <col min="2570" max="2570" width="15.25" style="194" customWidth="1"/>
    <col min="2571" max="2571" width="3.75" style="194" customWidth="1"/>
    <col min="2572" max="2572" width="2.5" style="194" customWidth="1"/>
    <col min="2573" max="2819" width="9" style="194"/>
    <col min="2820" max="2820" width="1.08203125" style="194" customWidth="1"/>
    <col min="2821" max="2822" width="15.58203125" style="194" customWidth="1"/>
    <col min="2823" max="2823" width="15.25" style="194" customWidth="1"/>
    <col min="2824" max="2824" width="17.5" style="194" customWidth="1"/>
    <col min="2825" max="2825" width="15.08203125" style="194" customWidth="1"/>
    <col min="2826" max="2826" width="15.25" style="194" customWidth="1"/>
    <col min="2827" max="2827" width="3.75" style="194" customWidth="1"/>
    <col min="2828" max="2828" width="2.5" style="194" customWidth="1"/>
    <col min="2829" max="3075" width="9" style="194"/>
    <col min="3076" max="3076" width="1.08203125" style="194" customWidth="1"/>
    <col min="3077" max="3078" width="15.58203125" style="194" customWidth="1"/>
    <col min="3079" max="3079" width="15.25" style="194" customWidth="1"/>
    <col min="3080" max="3080" width="17.5" style="194" customWidth="1"/>
    <col min="3081" max="3081" width="15.08203125" style="194" customWidth="1"/>
    <col min="3082" max="3082" width="15.25" style="194" customWidth="1"/>
    <col min="3083" max="3083" width="3.75" style="194" customWidth="1"/>
    <col min="3084" max="3084" width="2.5" style="194" customWidth="1"/>
    <col min="3085" max="3331" width="9" style="194"/>
    <col min="3332" max="3332" width="1.08203125" style="194" customWidth="1"/>
    <col min="3333" max="3334" width="15.58203125" style="194" customWidth="1"/>
    <col min="3335" max="3335" width="15.25" style="194" customWidth="1"/>
    <col min="3336" max="3336" width="17.5" style="194" customWidth="1"/>
    <col min="3337" max="3337" width="15.08203125" style="194" customWidth="1"/>
    <col min="3338" max="3338" width="15.25" style="194" customWidth="1"/>
    <col min="3339" max="3339" width="3.75" style="194" customWidth="1"/>
    <col min="3340" max="3340" width="2.5" style="194" customWidth="1"/>
    <col min="3341" max="3587" width="9" style="194"/>
    <col min="3588" max="3588" width="1.08203125" style="194" customWidth="1"/>
    <col min="3589" max="3590" width="15.58203125" style="194" customWidth="1"/>
    <col min="3591" max="3591" width="15.25" style="194" customWidth="1"/>
    <col min="3592" max="3592" width="17.5" style="194" customWidth="1"/>
    <col min="3593" max="3593" width="15.08203125" style="194" customWidth="1"/>
    <col min="3594" max="3594" width="15.25" style="194" customWidth="1"/>
    <col min="3595" max="3595" width="3.75" style="194" customWidth="1"/>
    <col min="3596" max="3596" width="2.5" style="194" customWidth="1"/>
    <col min="3597" max="3843" width="9" style="194"/>
    <col min="3844" max="3844" width="1.08203125" style="194" customWidth="1"/>
    <col min="3845" max="3846" width="15.58203125" style="194" customWidth="1"/>
    <col min="3847" max="3847" width="15.25" style="194" customWidth="1"/>
    <col min="3848" max="3848" width="17.5" style="194" customWidth="1"/>
    <col min="3849" max="3849" width="15.08203125" style="194" customWidth="1"/>
    <col min="3850" max="3850" width="15.25" style="194" customWidth="1"/>
    <col min="3851" max="3851" width="3.75" style="194" customWidth="1"/>
    <col min="3852" max="3852" width="2.5" style="194" customWidth="1"/>
    <col min="3853" max="4099" width="9" style="194"/>
    <col min="4100" max="4100" width="1.08203125" style="194" customWidth="1"/>
    <col min="4101" max="4102" width="15.58203125" style="194" customWidth="1"/>
    <col min="4103" max="4103" width="15.25" style="194" customWidth="1"/>
    <col min="4104" max="4104" width="17.5" style="194" customWidth="1"/>
    <col min="4105" max="4105" width="15.08203125" style="194" customWidth="1"/>
    <col min="4106" max="4106" width="15.25" style="194" customWidth="1"/>
    <col min="4107" max="4107" width="3.75" style="194" customWidth="1"/>
    <col min="4108" max="4108" width="2.5" style="194" customWidth="1"/>
    <col min="4109" max="4355" width="9" style="194"/>
    <col min="4356" max="4356" width="1.08203125" style="194" customWidth="1"/>
    <col min="4357" max="4358" width="15.58203125" style="194" customWidth="1"/>
    <col min="4359" max="4359" width="15.25" style="194" customWidth="1"/>
    <col min="4360" max="4360" width="17.5" style="194" customWidth="1"/>
    <col min="4361" max="4361" width="15.08203125" style="194" customWidth="1"/>
    <col min="4362" max="4362" width="15.25" style="194" customWidth="1"/>
    <col min="4363" max="4363" width="3.75" style="194" customWidth="1"/>
    <col min="4364" max="4364" width="2.5" style="194" customWidth="1"/>
    <col min="4365" max="4611" width="9" style="194"/>
    <col min="4612" max="4612" width="1.08203125" style="194" customWidth="1"/>
    <col min="4613" max="4614" width="15.58203125" style="194" customWidth="1"/>
    <col min="4615" max="4615" width="15.25" style="194" customWidth="1"/>
    <col min="4616" max="4616" width="17.5" style="194" customWidth="1"/>
    <col min="4617" max="4617" width="15.08203125" style="194" customWidth="1"/>
    <col min="4618" max="4618" width="15.25" style="194" customWidth="1"/>
    <col min="4619" max="4619" width="3.75" style="194" customWidth="1"/>
    <col min="4620" max="4620" width="2.5" style="194" customWidth="1"/>
    <col min="4621" max="4867" width="9" style="194"/>
    <col min="4868" max="4868" width="1.08203125" style="194" customWidth="1"/>
    <col min="4869" max="4870" width="15.58203125" style="194" customWidth="1"/>
    <col min="4871" max="4871" width="15.25" style="194" customWidth="1"/>
    <col min="4872" max="4872" width="17.5" style="194" customWidth="1"/>
    <col min="4873" max="4873" width="15.08203125" style="194" customWidth="1"/>
    <col min="4874" max="4874" width="15.25" style="194" customWidth="1"/>
    <col min="4875" max="4875" width="3.75" style="194" customWidth="1"/>
    <col min="4876" max="4876" width="2.5" style="194" customWidth="1"/>
    <col min="4877" max="5123" width="9" style="194"/>
    <col min="5124" max="5124" width="1.08203125" style="194" customWidth="1"/>
    <col min="5125" max="5126" width="15.58203125" style="194" customWidth="1"/>
    <col min="5127" max="5127" width="15.25" style="194" customWidth="1"/>
    <col min="5128" max="5128" width="17.5" style="194" customWidth="1"/>
    <col min="5129" max="5129" width="15.08203125" style="194" customWidth="1"/>
    <col min="5130" max="5130" width="15.25" style="194" customWidth="1"/>
    <col min="5131" max="5131" width="3.75" style="194" customWidth="1"/>
    <col min="5132" max="5132" width="2.5" style="194" customWidth="1"/>
    <col min="5133" max="5379" width="9" style="194"/>
    <col min="5380" max="5380" width="1.08203125" style="194" customWidth="1"/>
    <col min="5381" max="5382" width="15.58203125" style="194" customWidth="1"/>
    <col min="5383" max="5383" width="15.25" style="194" customWidth="1"/>
    <col min="5384" max="5384" width="17.5" style="194" customWidth="1"/>
    <col min="5385" max="5385" width="15.08203125" style="194" customWidth="1"/>
    <col min="5386" max="5386" width="15.25" style="194" customWidth="1"/>
    <col min="5387" max="5387" width="3.75" style="194" customWidth="1"/>
    <col min="5388" max="5388" width="2.5" style="194" customWidth="1"/>
    <col min="5389" max="5635" width="9" style="194"/>
    <col min="5636" max="5636" width="1.08203125" style="194" customWidth="1"/>
    <col min="5637" max="5638" width="15.58203125" style="194" customWidth="1"/>
    <col min="5639" max="5639" width="15.25" style="194" customWidth="1"/>
    <col min="5640" max="5640" width="17.5" style="194" customWidth="1"/>
    <col min="5641" max="5641" width="15.08203125" style="194" customWidth="1"/>
    <col min="5642" max="5642" width="15.25" style="194" customWidth="1"/>
    <col min="5643" max="5643" width="3.75" style="194" customWidth="1"/>
    <col min="5644" max="5644" width="2.5" style="194" customWidth="1"/>
    <col min="5645" max="5891" width="9" style="194"/>
    <col min="5892" max="5892" width="1.08203125" style="194" customWidth="1"/>
    <col min="5893" max="5894" width="15.58203125" style="194" customWidth="1"/>
    <col min="5895" max="5895" width="15.25" style="194" customWidth="1"/>
    <col min="5896" max="5896" width="17.5" style="194" customWidth="1"/>
    <col min="5897" max="5897" width="15.08203125" style="194" customWidth="1"/>
    <col min="5898" max="5898" width="15.25" style="194" customWidth="1"/>
    <col min="5899" max="5899" width="3.75" style="194" customWidth="1"/>
    <col min="5900" max="5900" width="2.5" style="194" customWidth="1"/>
    <col min="5901" max="6147" width="9" style="194"/>
    <col min="6148" max="6148" width="1.08203125" style="194" customWidth="1"/>
    <col min="6149" max="6150" width="15.58203125" style="194" customWidth="1"/>
    <col min="6151" max="6151" width="15.25" style="194" customWidth="1"/>
    <col min="6152" max="6152" width="17.5" style="194" customWidth="1"/>
    <col min="6153" max="6153" width="15.08203125" style="194" customWidth="1"/>
    <col min="6154" max="6154" width="15.25" style="194" customWidth="1"/>
    <col min="6155" max="6155" width="3.75" style="194" customWidth="1"/>
    <col min="6156" max="6156" width="2.5" style="194" customWidth="1"/>
    <col min="6157" max="6403" width="9" style="194"/>
    <col min="6404" max="6404" width="1.08203125" style="194" customWidth="1"/>
    <col min="6405" max="6406" width="15.58203125" style="194" customWidth="1"/>
    <col min="6407" max="6407" width="15.25" style="194" customWidth="1"/>
    <col min="6408" max="6408" width="17.5" style="194" customWidth="1"/>
    <col min="6409" max="6409" width="15.08203125" style="194" customWidth="1"/>
    <col min="6410" max="6410" width="15.25" style="194" customWidth="1"/>
    <col min="6411" max="6411" width="3.75" style="194" customWidth="1"/>
    <col min="6412" max="6412" width="2.5" style="194" customWidth="1"/>
    <col min="6413" max="6659" width="9" style="194"/>
    <col min="6660" max="6660" width="1.08203125" style="194" customWidth="1"/>
    <col min="6661" max="6662" width="15.58203125" style="194" customWidth="1"/>
    <col min="6663" max="6663" width="15.25" style="194" customWidth="1"/>
    <col min="6664" max="6664" width="17.5" style="194" customWidth="1"/>
    <col min="6665" max="6665" width="15.08203125" style="194" customWidth="1"/>
    <col min="6666" max="6666" width="15.25" style="194" customWidth="1"/>
    <col min="6667" max="6667" width="3.75" style="194" customWidth="1"/>
    <col min="6668" max="6668" width="2.5" style="194" customWidth="1"/>
    <col min="6669" max="6915" width="9" style="194"/>
    <col min="6916" max="6916" width="1.08203125" style="194" customWidth="1"/>
    <col min="6917" max="6918" width="15.58203125" style="194" customWidth="1"/>
    <col min="6919" max="6919" width="15.25" style="194" customWidth="1"/>
    <col min="6920" max="6920" width="17.5" style="194" customWidth="1"/>
    <col min="6921" max="6921" width="15.08203125" style="194" customWidth="1"/>
    <col min="6922" max="6922" width="15.25" style="194" customWidth="1"/>
    <col min="6923" max="6923" width="3.75" style="194" customWidth="1"/>
    <col min="6924" max="6924" width="2.5" style="194" customWidth="1"/>
    <col min="6925" max="7171" width="9" style="194"/>
    <col min="7172" max="7172" width="1.08203125" style="194" customWidth="1"/>
    <col min="7173" max="7174" width="15.58203125" style="194" customWidth="1"/>
    <col min="7175" max="7175" width="15.25" style="194" customWidth="1"/>
    <col min="7176" max="7176" width="17.5" style="194" customWidth="1"/>
    <col min="7177" max="7177" width="15.08203125" style="194" customWidth="1"/>
    <col min="7178" max="7178" width="15.25" style="194" customWidth="1"/>
    <col min="7179" max="7179" width="3.75" style="194" customWidth="1"/>
    <col min="7180" max="7180" width="2.5" style="194" customWidth="1"/>
    <col min="7181" max="7427" width="9" style="194"/>
    <col min="7428" max="7428" width="1.08203125" style="194" customWidth="1"/>
    <col min="7429" max="7430" width="15.58203125" style="194" customWidth="1"/>
    <col min="7431" max="7431" width="15.25" style="194" customWidth="1"/>
    <col min="7432" max="7432" width="17.5" style="194" customWidth="1"/>
    <col min="7433" max="7433" width="15.08203125" style="194" customWidth="1"/>
    <col min="7434" max="7434" width="15.25" style="194" customWidth="1"/>
    <col min="7435" max="7435" width="3.75" style="194" customWidth="1"/>
    <col min="7436" max="7436" width="2.5" style="194" customWidth="1"/>
    <col min="7437" max="7683" width="9" style="194"/>
    <col min="7684" max="7684" width="1.08203125" style="194" customWidth="1"/>
    <col min="7685" max="7686" width="15.58203125" style="194" customWidth="1"/>
    <col min="7687" max="7687" width="15.25" style="194" customWidth="1"/>
    <col min="7688" max="7688" width="17.5" style="194" customWidth="1"/>
    <col min="7689" max="7689" width="15.08203125" style="194" customWidth="1"/>
    <col min="7690" max="7690" width="15.25" style="194" customWidth="1"/>
    <col min="7691" max="7691" width="3.75" style="194" customWidth="1"/>
    <col min="7692" max="7692" width="2.5" style="194" customWidth="1"/>
    <col min="7693" max="7939" width="9" style="194"/>
    <col min="7940" max="7940" width="1.08203125" style="194" customWidth="1"/>
    <col min="7941" max="7942" width="15.58203125" style="194" customWidth="1"/>
    <col min="7943" max="7943" width="15.25" style="194" customWidth="1"/>
    <col min="7944" max="7944" width="17.5" style="194" customWidth="1"/>
    <col min="7945" max="7945" width="15.08203125" style="194" customWidth="1"/>
    <col min="7946" max="7946" width="15.25" style="194" customWidth="1"/>
    <col min="7947" max="7947" width="3.75" style="194" customWidth="1"/>
    <col min="7948" max="7948" width="2.5" style="194" customWidth="1"/>
    <col min="7949" max="8195" width="9" style="194"/>
    <col min="8196" max="8196" width="1.08203125" style="194" customWidth="1"/>
    <col min="8197" max="8198" width="15.58203125" style="194" customWidth="1"/>
    <col min="8199" max="8199" width="15.25" style="194" customWidth="1"/>
    <col min="8200" max="8200" width="17.5" style="194" customWidth="1"/>
    <col min="8201" max="8201" width="15.08203125" style="194" customWidth="1"/>
    <col min="8202" max="8202" width="15.25" style="194" customWidth="1"/>
    <col min="8203" max="8203" width="3.75" style="194" customWidth="1"/>
    <col min="8204" max="8204" width="2.5" style="194" customWidth="1"/>
    <col min="8205" max="8451" width="9" style="194"/>
    <col min="8452" max="8452" width="1.08203125" style="194" customWidth="1"/>
    <col min="8453" max="8454" width="15.58203125" style="194" customWidth="1"/>
    <col min="8455" max="8455" width="15.25" style="194" customWidth="1"/>
    <col min="8456" max="8456" width="17.5" style="194" customWidth="1"/>
    <col min="8457" max="8457" width="15.08203125" style="194" customWidth="1"/>
    <col min="8458" max="8458" width="15.25" style="194" customWidth="1"/>
    <col min="8459" max="8459" width="3.75" style="194" customWidth="1"/>
    <col min="8460" max="8460" width="2.5" style="194" customWidth="1"/>
    <col min="8461" max="8707" width="9" style="194"/>
    <col min="8708" max="8708" width="1.08203125" style="194" customWidth="1"/>
    <col min="8709" max="8710" width="15.58203125" style="194" customWidth="1"/>
    <col min="8711" max="8711" width="15.25" style="194" customWidth="1"/>
    <col min="8712" max="8712" width="17.5" style="194" customWidth="1"/>
    <col min="8713" max="8713" width="15.08203125" style="194" customWidth="1"/>
    <col min="8714" max="8714" width="15.25" style="194" customWidth="1"/>
    <col min="8715" max="8715" width="3.75" style="194" customWidth="1"/>
    <col min="8716" max="8716" width="2.5" style="194" customWidth="1"/>
    <col min="8717" max="8963" width="9" style="194"/>
    <col min="8964" max="8964" width="1.08203125" style="194" customWidth="1"/>
    <col min="8965" max="8966" width="15.58203125" style="194" customWidth="1"/>
    <col min="8967" max="8967" width="15.25" style="194" customWidth="1"/>
    <col min="8968" max="8968" width="17.5" style="194" customWidth="1"/>
    <col min="8969" max="8969" width="15.08203125" style="194" customWidth="1"/>
    <col min="8970" max="8970" width="15.25" style="194" customWidth="1"/>
    <col min="8971" max="8971" width="3.75" style="194" customWidth="1"/>
    <col min="8972" max="8972" width="2.5" style="194" customWidth="1"/>
    <col min="8973" max="9219" width="9" style="194"/>
    <col min="9220" max="9220" width="1.08203125" style="194" customWidth="1"/>
    <col min="9221" max="9222" width="15.58203125" style="194" customWidth="1"/>
    <col min="9223" max="9223" width="15.25" style="194" customWidth="1"/>
    <col min="9224" max="9224" width="17.5" style="194" customWidth="1"/>
    <col min="9225" max="9225" width="15.08203125" style="194" customWidth="1"/>
    <col min="9226" max="9226" width="15.25" style="194" customWidth="1"/>
    <col min="9227" max="9227" width="3.75" style="194" customWidth="1"/>
    <col min="9228" max="9228" width="2.5" style="194" customWidth="1"/>
    <col min="9229" max="9475" width="9" style="194"/>
    <col min="9476" max="9476" width="1.08203125" style="194" customWidth="1"/>
    <col min="9477" max="9478" width="15.58203125" style="194" customWidth="1"/>
    <col min="9479" max="9479" width="15.25" style="194" customWidth="1"/>
    <col min="9480" max="9480" width="17.5" style="194" customWidth="1"/>
    <col min="9481" max="9481" width="15.08203125" style="194" customWidth="1"/>
    <col min="9482" max="9482" width="15.25" style="194" customWidth="1"/>
    <col min="9483" max="9483" width="3.75" style="194" customWidth="1"/>
    <col min="9484" max="9484" width="2.5" style="194" customWidth="1"/>
    <col min="9485" max="9731" width="9" style="194"/>
    <col min="9732" max="9732" width="1.08203125" style="194" customWidth="1"/>
    <col min="9733" max="9734" width="15.58203125" style="194" customWidth="1"/>
    <col min="9735" max="9735" width="15.25" style="194" customWidth="1"/>
    <col min="9736" max="9736" width="17.5" style="194" customWidth="1"/>
    <col min="9737" max="9737" width="15.08203125" style="194" customWidth="1"/>
    <col min="9738" max="9738" width="15.25" style="194" customWidth="1"/>
    <col min="9739" max="9739" width="3.75" style="194" customWidth="1"/>
    <col min="9740" max="9740" width="2.5" style="194" customWidth="1"/>
    <col min="9741" max="9987" width="9" style="194"/>
    <col min="9988" max="9988" width="1.08203125" style="194" customWidth="1"/>
    <col min="9989" max="9990" width="15.58203125" style="194" customWidth="1"/>
    <col min="9991" max="9991" width="15.25" style="194" customWidth="1"/>
    <col min="9992" max="9992" width="17.5" style="194" customWidth="1"/>
    <col min="9993" max="9993" width="15.08203125" style="194" customWidth="1"/>
    <col min="9994" max="9994" width="15.25" style="194" customWidth="1"/>
    <col min="9995" max="9995" width="3.75" style="194" customWidth="1"/>
    <col min="9996" max="9996" width="2.5" style="194" customWidth="1"/>
    <col min="9997" max="10243" width="9" style="194"/>
    <col min="10244" max="10244" width="1.08203125" style="194" customWidth="1"/>
    <col min="10245" max="10246" width="15.58203125" style="194" customWidth="1"/>
    <col min="10247" max="10247" width="15.25" style="194" customWidth="1"/>
    <col min="10248" max="10248" width="17.5" style="194" customWidth="1"/>
    <col min="10249" max="10249" width="15.08203125" style="194" customWidth="1"/>
    <col min="10250" max="10250" width="15.25" style="194" customWidth="1"/>
    <col min="10251" max="10251" width="3.75" style="194" customWidth="1"/>
    <col min="10252" max="10252" width="2.5" style="194" customWidth="1"/>
    <col min="10253" max="10499" width="9" style="194"/>
    <col min="10500" max="10500" width="1.08203125" style="194" customWidth="1"/>
    <col min="10501" max="10502" width="15.58203125" style="194" customWidth="1"/>
    <col min="10503" max="10503" width="15.25" style="194" customWidth="1"/>
    <col min="10504" max="10504" width="17.5" style="194" customWidth="1"/>
    <col min="10505" max="10505" width="15.08203125" style="194" customWidth="1"/>
    <col min="10506" max="10506" width="15.25" style="194" customWidth="1"/>
    <col min="10507" max="10507" width="3.75" style="194" customWidth="1"/>
    <col min="10508" max="10508" width="2.5" style="194" customWidth="1"/>
    <col min="10509" max="10755" width="9" style="194"/>
    <col min="10756" max="10756" width="1.08203125" style="194" customWidth="1"/>
    <col min="10757" max="10758" width="15.58203125" style="194" customWidth="1"/>
    <col min="10759" max="10759" width="15.25" style="194" customWidth="1"/>
    <col min="10760" max="10760" width="17.5" style="194" customWidth="1"/>
    <col min="10761" max="10761" width="15.08203125" style="194" customWidth="1"/>
    <col min="10762" max="10762" width="15.25" style="194" customWidth="1"/>
    <col min="10763" max="10763" width="3.75" style="194" customWidth="1"/>
    <col min="10764" max="10764" width="2.5" style="194" customWidth="1"/>
    <col min="10765" max="11011" width="9" style="194"/>
    <col min="11012" max="11012" width="1.08203125" style="194" customWidth="1"/>
    <col min="11013" max="11014" width="15.58203125" style="194" customWidth="1"/>
    <col min="11015" max="11015" width="15.25" style="194" customWidth="1"/>
    <col min="11016" max="11016" width="17.5" style="194" customWidth="1"/>
    <col min="11017" max="11017" width="15.08203125" style="194" customWidth="1"/>
    <col min="11018" max="11018" width="15.25" style="194" customWidth="1"/>
    <col min="11019" max="11019" width="3.75" style="194" customWidth="1"/>
    <col min="11020" max="11020" width="2.5" style="194" customWidth="1"/>
    <col min="11021" max="11267" width="9" style="194"/>
    <col min="11268" max="11268" width="1.08203125" style="194" customWidth="1"/>
    <col min="11269" max="11270" width="15.58203125" style="194" customWidth="1"/>
    <col min="11271" max="11271" width="15.25" style="194" customWidth="1"/>
    <col min="11272" max="11272" width="17.5" style="194" customWidth="1"/>
    <col min="11273" max="11273" width="15.08203125" style="194" customWidth="1"/>
    <col min="11274" max="11274" width="15.25" style="194" customWidth="1"/>
    <col min="11275" max="11275" width="3.75" style="194" customWidth="1"/>
    <col min="11276" max="11276" width="2.5" style="194" customWidth="1"/>
    <col min="11277" max="11523" width="9" style="194"/>
    <col min="11524" max="11524" width="1.08203125" style="194" customWidth="1"/>
    <col min="11525" max="11526" width="15.58203125" style="194" customWidth="1"/>
    <col min="11527" max="11527" width="15.25" style="194" customWidth="1"/>
    <col min="11528" max="11528" width="17.5" style="194" customWidth="1"/>
    <col min="11529" max="11529" width="15.08203125" style="194" customWidth="1"/>
    <col min="11530" max="11530" width="15.25" style="194" customWidth="1"/>
    <col min="11531" max="11531" width="3.75" style="194" customWidth="1"/>
    <col min="11532" max="11532" width="2.5" style="194" customWidth="1"/>
    <col min="11533" max="11779" width="9" style="194"/>
    <col min="11780" max="11780" width="1.08203125" style="194" customWidth="1"/>
    <col min="11781" max="11782" width="15.58203125" style="194" customWidth="1"/>
    <col min="11783" max="11783" width="15.25" style="194" customWidth="1"/>
    <col min="11784" max="11784" width="17.5" style="194" customWidth="1"/>
    <col min="11785" max="11785" width="15.08203125" style="194" customWidth="1"/>
    <col min="11786" max="11786" width="15.25" style="194" customWidth="1"/>
    <col min="11787" max="11787" width="3.75" style="194" customWidth="1"/>
    <col min="11788" max="11788" width="2.5" style="194" customWidth="1"/>
    <col min="11789" max="12035" width="9" style="194"/>
    <col min="12036" max="12036" width="1.08203125" style="194" customWidth="1"/>
    <col min="12037" max="12038" width="15.58203125" style="194" customWidth="1"/>
    <col min="12039" max="12039" width="15.25" style="194" customWidth="1"/>
    <col min="12040" max="12040" width="17.5" style="194" customWidth="1"/>
    <col min="12041" max="12041" width="15.08203125" style="194" customWidth="1"/>
    <col min="12042" max="12042" width="15.25" style="194" customWidth="1"/>
    <col min="12043" max="12043" width="3.75" style="194" customWidth="1"/>
    <col min="12044" max="12044" width="2.5" style="194" customWidth="1"/>
    <col min="12045" max="12291" width="9" style="194"/>
    <col min="12292" max="12292" width="1.08203125" style="194" customWidth="1"/>
    <col min="12293" max="12294" width="15.58203125" style="194" customWidth="1"/>
    <col min="12295" max="12295" width="15.25" style="194" customWidth="1"/>
    <col min="12296" max="12296" width="17.5" style="194" customWidth="1"/>
    <col min="12297" max="12297" width="15.08203125" style="194" customWidth="1"/>
    <col min="12298" max="12298" width="15.25" style="194" customWidth="1"/>
    <col min="12299" max="12299" width="3.75" style="194" customWidth="1"/>
    <col min="12300" max="12300" width="2.5" style="194" customWidth="1"/>
    <col min="12301" max="12547" width="9" style="194"/>
    <col min="12548" max="12548" width="1.08203125" style="194" customWidth="1"/>
    <col min="12549" max="12550" width="15.58203125" style="194" customWidth="1"/>
    <col min="12551" max="12551" width="15.25" style="194" customWidth="1"/>
    <col min="12552" max="12552" width="17.5" style="194" customWidth="1"/>
    <col min="12553" max="12553" width="15.08203125" style="194" customWidth="1"/>
    <col min="12554" max="12554" width="15.25" style="194" customWidth="1"/>
    <col min="12555" max="12555" width="3.75" style="194" customWidth="1"/>
    <col min="12556" max="12556" width="2.5" style="194" customWidth="1"/>
    <col min="12557" max="12803" width="9" style="194"/>
    <col min="12804" max="12804" width="1.08203125" style="194" customWidth="1"/>
    <col min="12805" max="12806" width="15.58203125" style="194" customWidth="1"/>
    <col min="12807" max="12807" width="15.25" style="194" customWidth="1"/>
    <col min="12808" max="12808" width="17.5" style="194" customWidth="1"/>
    <col min="12809" max="12809" width="15.08203125" style="194" customWidth="1"/>
    <col min="12810" max="12810" width="15.25" style="194" customWidth="1"/>
    <col min="12811" max="12811" width="3.75" style="194" customWidth="1"/>
    <col min="12812" max="12812" width="2.5" style="194" customWidth="1"/>
    <col min="12813" max="13059" width="9" style="194"/>
    <col min="13060" max="13060" width="1.08203125" style="194" customWidth="1"/>
    <col min="13061" max="13062" width="15.58203125" style="194" customWidth="1"/>
    <col min="13063" max="13063" width="15.25" style="194" customWidth="1"/>
    <col min="13064" max="13064" width="17.5" style="194" customWidth="1"/>
    <col min="13065" max="13065" width="15.08203125" style="194" customWidth="1"/>
    <col min="13066" max="13066" width="15.25" style="194" customWidth="1"/>
    <col min="13067" max="13067" width="3.75" style="194" customWidth="1"/>
    <col min="13068" max="13068" width="2.5" style="194" customWidth="1"/>
    <col min="13069" max="13315" width="9" style="194"/>
    <col min="13316" max="13316" width="1.08203125" style="194" customWidth="1"/>
    <col min="13317" max="13318" width="15.58203125" style="194" customWidth="1"/>
    <col min="13319" max="13319" width="15.25" style="194" customWidth="1"/>
    <col min="13320" max="13320" width="17.5" style="194" customWidth="1"/>
    <col min="13321" max="13321" width="15.08203125" style="194" customWidth="1"/>
    <col min="13322" max="13322" width="15.25" style="194" customWidth="1"/>
    <col min="13323" max="13323" width="3.75" style="194" customWidth="1"/>
    <col min="13324" max="13324" width="2.5" style="194" customWidth="1"/>
    <col min="13325" max="13571" width="9" style="194"/>
    <col min="13572" max="13572" width="1.08203125" style="194" customWidth="1"/>
    <col min="13573" max="13574" width="15.58203125" style="194" customWidth="1"/>
    <col min="13575" max="13575" width="15.25" style="194" customWidth="1"/>
    <col min="13576" max="13576" width="17.5" style="194" customWidth="1"/>
    <col min="13577" max="13577" width="15.08203125" style="194" customWidth="1"/>
    <col min="13578" max="13578" width="15.25" style="194" customWidth="1"/>
    <col min="13579" max="13579" width="3.75" style="194" customWidth="1"/>
    <col min="13580" max="13580" width="2.5" style="194" customWidth="1"/>
    <col min="13581" max="13827" width="9" style="194"/>
    <col min="13828" max="13828" width="1.08203125" style="194" customWidth="1"/>
    <col min="13829" max="13830" width="15.58203125" style="194" customWidth="1"/>
    <col min="13831" max="13831" width="15.25" style="194" customWidth="1"/>
    <col min="13832" max="13832" width="17.5" style="194" customWidth="1"/>
    <col min="13833" max="13833" width="15.08203125" style="194" customWidth="1"/>
    <col min="13834" max="13834" width="15.25" style="194" customWidth="1"/>
    <col min="13835" max="13835" width="3.75" style="194" customWidth="1"/>
    <col min="13836" max="13836" width="2.5" style="194" customWidth="1"/>
    <col min="13837" max="14083" width="9" style="194"/>
    <col min="14084" max="14084" width="1.08203125" style="194" customWidth="1"/>
    <col min="14085" max="14086" width="15.58203125" style="194" customWidth="1"/>
    <col min="14087" max="14087" width="15.25" style="194" customWidth="1"/>
    <col min="14088" max="14088" width="17.5" style="194" customWidth="1"/>
    <col min="14089" max="14089" width="15.08203125" style="194" customWidth="1"/>
    <col min="14090" max="14090" width="15.25" style="194" customWidth="1"/>
    <col min="14091" max="14091" width="3.75" style="194" customWidth="1"/>
    <col min="14092" max="14092" width="2.5" style="194" customWidth="1"/>
    <col min="14093" max="14339" width="9" style="194"/>
    <col min="14340" max="14340" width="1.08203125" style="194" customWidth="1"/>
    <col min="14341" max="14342" width="15.58203125" style="194" customWidth="1"/>
    <col min="14343" max="14343" width="15.25" style="194" customWidth="1"/>
    <col min="14344" max="14344" width="17.5" style="194" customWidth="1"/>
    <col min="14345" max="14345" width="15.08203125" style="194" customWidth="1"/>
    <col min="14346" max="14346" width="15.25" style="194" customWidth="1"/>
    <col min="14347" max="14347" width="3.75" style="194" customWidth="1"/>
    <col min="14348" max="14348" width="2.5" style="194" customWidth="1"/>
    <col min="14349" max="14595" width="9" style="194"/>
    <col min="14596" max="14596" width="1.08203125" style="194" customWidth="1"/>
    <col min="14597" max="14598" width="15.58203125" style="194" customWidth="1"/>
    <col min="14599" max="14599" width="15.25" style="194" customWidth="1"/>
    <col min="14600" max="14600" width="17.5" style="194" customWidth="1"/>
    <col min="14601" max="14601" width="15.08203125" style="194" customWidth="1"/>
    <col min="14602" max="14602" width="15.25" style="194" customWidth="1"/>
    <col min="14603" max="14603" width="3.75" style="194" customWidth="1"/>
    <col min="14604" max="14604" width="2.5" style="194" customWidth="1"/>
    <col min="14605" max="14851" width="9" style="194"/>
    <col min="14852" max="14852" width="1.08203125" style="194" customWidth="1"/>
    <col min="14853" max="14854" width="15.58203125" style="194" customWidth="1"/>
    <col min="14855" max="14855" width="15.25" style="194" customWidth="1"/>
    <col min="14856" max="14856" width="17.5" style="194" customWidth="1"/>
    <col min="14857" max="14857" width="15.08203125" style="194" customWidth="1"/>
    <col min="14858" max="14858" width="15.25" style="194" customWidth="1"/>
    <col min="14859" max="14859" width="3.75" style="194" customWidth="1"/>
    <col min="14860" max="14860" width="2.5" style="194" customWidth="1"/>
    <col min="14861" max="15107" width="9" style="194"/>
    <col min="15108" max="15108" width="1.08203125" style="194" customWidth="1"/>
    <col min="15109" max="15110" width="15.58203125" style="194" customWidth="1"/>
    <col min="15111" max="15111" width="15.25" style="194" customWidth="1"/>
    <col min="15112" max="15112" width="17.5" style="194" customWidth="1"/>
    <col min="15113" max="15113" width="15.08203125" style="194" customWidth="1"/>
    <col min="15114" max="15114" width="15.25" style="194" customWidth="1"/>
    <col min="15115" max="15115" width="3.75" style="194" customWidth="1"/>
    <col min="15116" max="15116" width="2.5" style="194" customWidth="1"/>
    <col min="15117" max="15363" width="9" style="194"/>
    <col min="15364" max="15364" width="1.08203125" style="194" customWidth="1"/>
    <col min="15365" max="15366" width="15.58203125" style="194" customWidth="1"/>
    <col min="15367" max="15367" width="15.25" style="194" customWidth="1"/>
    <col min="15368" max="15368" width="17.5" style="194" customWidth="1"/>
    <col min="15369" max="15369" width="15.08203125" style="194" customWidth="1"/>
    <col min="15370" max="15370" width="15.25" style="194" customWidth="1"/>
    <col min="15371" max="15371" width="3.75" style="194" customWidth="1"/>
    <col min="15372" max="15372" width="2.5" style="194" customWidth="1"/>
    <col min="15373" max="15619" width="9" style="194"/>
    <col min="15620" max="15620" width="1.08203125" style="194" customWidth="1"/>
    <col min="15621" max="15622" width="15.58203125" style="194" customWidth="1"/>
    <col min="15623" max="15623" width="15.25" style="194" customWidth="1"/>
    <col min="15624" max="15624" width="17.5" style="194" customWidth="1"/>
    <col min="15625" max="15625" width="15.08203125" style="194" customWidth="1"/>
    <col min="15626" max="15626" width="15.25" style="194" customWidth="1"/>
    <col min="15627" max="15627" width="3.75" style="194" customWidth="1"/>
    <col min="15628" max="15628" width="2.5" style="194" customWidth="1"/>
    <col min="15629" max="15875" width="9" style="194"/>
    <col min="15876" max="15876" width="1.08203125" style="194" customWidth="1"/>
    <col min="15877" max="15878" width="15.58203125" style="194" customWidth="1"/>
    <col min="15879" max="15879" width="15.25" style="194" customWidth="1"/>
    <col min="15880" max="15880" width="17.5" style="194" customWidth="1"/>
    <col min="15881" max="15881" width="15.08203125" style="194" customWidth="1"/>
    <col min="15882" max="15882" width="15.25" style="194" customWidth="1"/>
    <col min="15883" max="15883" width="3.75" style="194" customWidth="1"/>
    <col min="15884" max="15884" width="2.5" style="194" customWidth="1"/>
    <col min="15885" max="16131" width="9" style="194"/>
    <col min="16132" max="16132" width="1.08203125" style="194" customWidth="1"/>
    <col min="16133" max="16134" width="15.58203125" style="194" customWidth="1"/>
    <col min="16135" max="16135" width="15.25" style="194" customWidth="1"/>
    <col min="16136" max="16136" width="17.5" style="194" customWidth="1"/>
    <col min="16137" max="16137" width="15.08203125" style="194" customWidth="1"/>
    <col min="16138" max="16138" width="15.25" style="194" customWidth="1"/>
    <col min="16139" max="16139" width="3.75" style="194" customWidth="1"/>
    <col min="16140" max="16140" width="2.5" style="194" customWidth="1"/>
    <col min="16141" max="16384" width="9" style="194"/>
  </cols>
  <sheetData>
    <row r="1" spans="1:11" ht="27.75" customHeight="1">
      <c r="A1" s="255"/>
      <c r="B1" s="184" t="s">
        <v>1413</v>
      </c>
      <c r="C1" s="184"/>
      <c r="D1" s="184"/>
      <c r="E1" s="184"/>
      <c r="F1" s="184"/>
      <c r="G1" s="184"/>
      <c r="H1" s="184"/>
      <c r="I1" s="184"/>
      <c r="J1" s="184"/>
    </row>
    <row r="2" spans="1:11" ht="15.75" customHeight="1">
      <c r="A2" s="255"/>
      <c r="B2" s="254" t="s">
        <v>636</v>
      </c>
      <c r="C2" s="185"/>
      <c r="D2" s="185"/>
      <c r="E2" s="185"/>
      <c r="F2" s="185"/>
      <c r="G2" s="185"/>
      <c r="H2" s="185"/>
      <c r="I2" s="185"/>
      <c r="J2" s="253" t="s">
        <v>637</v>
      </c>
    </row>
    <row r="3" spans="1:11" ht="15.75" customHeight="1">
      <c r="A3" s="255"/>
      <c r="B3" s="254"/>
      <c r="C3" s="185"/>
      <c r="D3" s="185"/>
      <c r="E3" s="185"/>
      <c r="F3" s="185"/>
      <c r="G3" s="185"/>
      <c r="H3" s="185"/>
      <c r="I3" s="185"/>
      <c r="J3" s="253"/>
    </row>
    <row r="4" spans="1:11" ht="18" customHeight="1">
      <c r="A4" s="1636" t="s">
        <v>638</v>
      </c>
      <c r="B4" s="1636"/>
      <c r="C4" s="1636"/>
      <c r="D4" s="1636"/>
      <c r="E4" s="1636"/>
      <c r="F4" s="1636"/>
      <c r="G4" s="1636"/>
      <c r="H4" s="1636"/>
      <c r="I4" s="1636"/>
      <c r="J4" s="1636"/>
    </row>
    <row r="5" spans="1:11" ht="12" customHeight="1">
      <c r="A5" s="187"/>
      <c r="B5" s="187"/>
      <c r="C5" s="187"/>
      <c r="D5" s="187"/>
      <c r="E5" s="187"/>
      <c r="F5" s="187"/>
      <c r="G5" s="187"/>
      <c r="H5" s="187"/>
      <c r="I5" s="187"/>
      <c r="J5" s="187"/>
    </row>
    <row r="6" spans="1:11" ht="43.5" customHeight="1">
      <c r="A6" s="187"/>
      <c r="B6" s="502" t="s">
        <v>628</v>
      </c>
      <c r="C6" s="1637"/>
      <c r="D6" s="1638"/>
      <c r="E6" s="1638"/>
      <c r="F6" s="1638"/>
      <c r="G6" s="1638"/>
      <c r="H6" s="1638"/>
      <c r="I6" s="1638"/>
      <c r="J6" s="1639"/>
    </row>
    <row r="7" spans="1:11" ht="43.5" customHeight="1">
      <c r="A7" s="185"/>
      <c r="B7" s="496" t="s">
        <v>198</v>
      </c>
      <c r="C7" s="1710" t="s">
        <v>427</v>
      </c>
      <c r="D7" s="1710"/>
      <c r="E7" s="1710"/>
      <c r="F7" s="1710"/>
      <c r="G7" s="1710"/>
      <c r="H7" s="1710"/>
      <c r="I7" s="1710"/>
      <c r="J7" s="1710"/>
      <c r="K7" s="745"/>
    </row>
    <row r="8" spans="1:11" ht="76.5" customHeight="1">
      <c r="A8" s="185"/>
      <c r="B8" s="503" t="s">
        <v>639</v>
      </c>
      <c r="C8" s="1711" t="s">
        <v>1412</v>
      </c>
      <c r="D8" s="1712"/>
      <c r="E8" s="1712"/>
      <c r="F8" s="1712"/>
      <c r="G8" s="1712"/>
      <c r="H8" s="1712"/>
      <c r="I8" s="1712"/>
      <c r="J8" s="1713"/>
      <c r="K8" s="745"/>
    </row>
    <row r="9" spans="1:11" ht="19.5" customHeight="1">
      <c r="A9" s="185"/>
      <c r="B9" s="1714" t="s">
        <v>629</v>
      </c>
      <c r="C9" s="1717" t="s">
        <v>1411</v>
      </c>
      <c r="D9" s="1710"/>
      <c r="E9" s="1710"/>
      <c r="F9" s="1710"/>
      <c r="G9" s="1710"/>
      <c r="H9" s="1710"/>
      <c r="I9" s="1710"/>
      <c r="J9" s="1710"/>
      <c r="K9" s="745"/>
    </row>
    <row r="10" spans="1:11" ht="40.5" customHeight="1">
      <c r="A10" s="185"/>
      <c r="B10" s="1715"/>
      <c r="C10" s="497" t="s">
        <v>387</v>
      </c>
      <c r="D10" s="497" t="s">
        <v>388</v>
      </c>
      <c r="E10" s="1709" t="s">
        <v>630</v>
      </c>
      <c r="F10" s="1709"/>
      <c r="G10" s="1709"/>
      <c r="H10" s="1718" t="s">
        <v>350</v>
      </c>
      <c r="I10" s="1718"/>
      <c r="J10" s="498" t="s">
        <v>351</v>
      </c>
    </row>
    <row r="11" spans="1:11" ht="19.5" customHeight="1">
      <c r="A11" s="185"/>
      <c r="B11" s="1715"/>
      <c r="C11" s="499"/>
      <c r="D11" s="499"/>
      <c r="E11" s="1709"/>
      <c r="F11" s="1709"/>
      <c r="G11" s="1709"/>
      <c r="H11" s="500"/>
      <c r="I11" s="501" t="s">
        <v>352</v>
      </c>
      <c r="J11" s="500"/>
    </row>
    <row r="12" spans="1:11" ht="19.5" customHeight="1">
      <c r="A12" s="185"/>
      <c r="B12" s="1715"/>
      <c r="C12" s="499"/>
      <c r="D12" s="499"/>
      <c r="E12" s="1709"/>
      <c r="F12" s="1709"/>
      <c r="G12" s="1709"/>
      <c r="H12" s="500"/>
      <c r="I12" s="501" t="s">
        <v>352</v>
      </c>
      <c r="J12" s="500"/>
    </row>
    <row r="13" spans="1:11" ht="19.5" customHeight="1">
      <c r="A13" s="185"/>
      <c r="B13" s="1715"/>
      <c r="C13" s="499"/>
      <c r="D13" s="499"/>
      <c r="E13" s="1709"/>
      <c r="F13" s="1709"/>
      <c r="G13" s="1709"/>
      <c r="H13" s="500"/>
      <c r="I13" s="501" t="s">
        <v>352</v>
      </c>
      <c r="J13" s="500"/>
    </row>
    <row r="14" spans="1:11" ht="19.5" customHeight="1">
      <c r="A14" s="185"/>
      <c r="B14" s="1715"/>
      <c r="C14" s="1719" t="s">
        <v>631</v>
      </c>
      <c r="D14" s="1720"/>
      <c r="E14" s="1720"/>
      <c r="F14" s="1720"/>
      <c r="G14" s="1720"/>
      <c r="H14" s="1720"/>
      <c r="I14" s="1720"/>
      <c r="J14" s="1721"/>
    </row>
    <row r="15" spans="1:11" ht="40.5" customHeight="1">
      <c r="A15" s="185"/>
      <c r="B15" s="1715"/>
      <c r="C15" s="497" t="s">
        <v>387</v>
      </c>
      <c r="D15" s="497" t="s">
        <v>388</v>
      </c>
      <c r="E15" s="1709" t="s">
        <v>630</v>
      </c>
      <c r="F15" s="1709"/>
      <c r="G15" s="1709"/>
      <c r="H15" s="1718" t="s">
        <v>350</v>
      </c>
      <c r="I15" s="1718"/>
      <c r="J15" s="498" t="s">
        <v>351</v>
      </c>
    </row>
    <row r="16" spans="1:11" ht="19.5" customHeight="1">
      <c r="A16" s="185"/>
      <c r="B16" s="1715"/>
      <c r="C16" s="499"/>
      <c r="D16" s="499"/>
      <c r="E16" s="1709"/>
      <c r="F16" s="1709"/>
      <c r="G16" s="1709"/>
      <c r="H16" s="500"/>
      <c r="I16" s="501" t="s">
        <v>352</v>
      </c>
      <c r="J16" s="500"/>
      <c r="K16" s="745"/>
    </row>
    <row r="17" spans="1:12" ht="19.5" customHeight="1">
      <c r="A17" s="185"/>
      <c r="B17" s="1715"/>
      <c r="C17" s="499"/>
      <c r="D17" s="499"/>
      <c r="E17" s="1709"/>
      <c r="F17" s="1709"/>
      <c r="G17" s="1709"/>
      <c r="H17" s="500"/>
      <c r="I17" s="501" t="s">
        <v>352</v>
      </c>
      <c r="J17" s="500"/>
    </row>
    <row r="18" spans="1:12" ht="19.5" customHeight="1">
      <c r="A18" s="185"/>
      <c r="B18" s="1716"/>
      <c r="C18" s="499"/>
      <c r="D18" s="499"/>
      <c r="E18" s="1709"/>
      <c r="F18" s="1709"/>
      <c r="G18" s="1709"/>
      <c r="H18" s="500"/>
      <c r="I18" s="501" t="s">
        <v>352</v>
      </c>
      <c r="J18" s="500"/>
    </row>
    <row r="19" spans="1:12" ht="19.5" customHeight="1">
      <c r="A19" s="185"/>
      <c r="B19" s="1724" t="s">
        <v>632</v>
      </c>
      <c r="C19" s="1726" t="s">
        <v>640</v>
      </c>
      <c r="D19" s="1727"/>
      <c r="E19" s="1727"/>
      <c r="F19" s="1727"/>
      <c r="G19" s="1728"/>
      <c r="H19" s="1637" t="s">
        <v>633</v>
      </c>
      <c r="I19" s="1638"/>
      <c r="J19" s="1639"/>
    </row>
    <row r="20" spans="1:12" ht="35.25" customHeight="1">
      <c r="A20" s="185"/>
      <c r="B20" s="1725"/>
      <c r="C20" s="1729"/>
      <c r="D20" s="1730"/>
      <c r="E20" s="1730"/>
      <c r="F20" s="1730"/>
      <c r="G20" s="1731"/>
      <c r="H20" s="1732"/>
      <c r="I20" s="1733"/>
      <c r="J20" s="1734"/>
    </row>
    <row r="21" spans="1:12" ht="6" customHeight="1">
      <c r="A21" s="185"/>
      <c r="B21" s="185"/>
      <c r="C21" s="185"/>
      <c r="D21" s="185"/>
      <c r="E21" s="185"/>
      <c r="F21" s="185"/>
      <c r="G21" s="185"/>
      <c r="H21" s="185"/>
      <c r="I21" s="185"/>
      <c r="J21" s="185"/>
    </row>
    <row r="22" spans="1:12" ht="20.25" customHeight="1">
      <c r="A22" s="185"/>
      <c r="B22" s="185" t="s">
        <v>251</v>
      </c>
      <c r="C22" s="185"/>
      <c r="D22" s="185"/>
      <c r="E22" s="185"/>
      <c r="F22" s="185"/>
      <c r="G22" s="185"/>
      <c r="H22" s="185"/>
      <c r="I22" s="185"/>
      <c r="J22" s="185"/>
      <c r="K22" s="252"/>
      <c r="L22" s="252"/>
    </row>
    <row r="23" spans="1:12" ht="62.25" customHeight="1">
      <c r="A23" s="185"/>
      <c r="B23" s="1722" t="s">
        <v>641</v>
      </c>
      <c r="C23" s="1722"/>
      <c r="D23" s="1722"/>
      <c r="E23" s="1722"/>
      <c r="F23" s="1722"/>
      <c r="G23" s="1722"/>
      <c r="H23" s="1722"/>
      <c r="I23" s="1722"/>
      <c r="J23" s="1722"/>
      <c r="K23" s="252"/>
      <c r="L23" s="252"/>
    </row>
    <row r="24" spans="1:12" ht="39" customHeight="1">
      <c r="A24" s="185"/>
      <c r="B24" s="1722" t="s">
        <v>634</v>
      </c>
      <c r="C24" s="1722"/>
      <c r="D24" s="1722"/>
      <c r="E24" s="1722"/>
      <c r="F24" s="1722"/>
      <c r="G24" s="1722"/>
      <c r="H24" s="1722"/>
      <c r="I24" s="1722"/>
      <c r="J24" s="1722"/>
      <c r="K24" s="252"/>
      <c r="L24" s="252"/>
    </row>
    <row r="25" spans="1:12" ht="29.25" customHeight="1">
      <c r="A25" s="185"/>
      <c r="B25" s="1633" t="s">
        <v>635</v>
      </c>
      <c r="C25" s="1633"/>
      <c r="D25" s="1633"/>
      <c r="E25" s="1633"/>
      <c r="F25" s="1633"/>
      <c r="G25" s="1633"/>
      <c r="H25" s="1633"/>
      <c r="I25" s="1633"/>
      <c r="J25" s="1633"/>
      <c r="K25" s="252"/>
      <c r="L25" s="252"/>
    </row>
    <row r="26" spans="1:12" ht="7.5" customHeight="1">
      <c r="A26" s="184"/>
      <c r="B26" s="1723"/>
      <c r="C26" s="1723"/>
      <c r="D26" s="1723"/>
      <c r="E26" s="1723"/>
      <c r="F26" s="1723"/>
      <c r="G26" s="1723"/>
      <c r="H26" s="1723"/>
      <c r="I26" s="1723"/>
      <c r="J26" s="1723"/>
    </row>
    <row r="27" spans="1:12">
      <c r="B27" s="252"/>
    </row>
  </sheetData>
  <mergeCells count="25">
    <mergeCell ref="B24:J24"/>
    <mergeCell ref="B25:J25"/>
    <mergeCell ref="B26:J26"/>
    <mergeCell ref="E18:G18"/>
    <mergeCell ref="B19:B20"/>
    <mergeCell ref="C19:G20"/>
    <mergeCell ref="H19:J19"/>
    <mergeCell ref="H20:J20"/>
    <mergeCell ref="B23:J23"/>
    <mergeCell ref="E16:G16"/>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s>
  <phoneticPr fontId="14"/>
  <pageMargins left="0.70866141732283472" right="0.70866141732283472" top="0.74803149606299213" bottom="0.74803149606299213" header="0.31496062992125984" footer="0.31496062992125984"/>
  <pageSetup paperSize="9" scale="71"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0D81-FC19-4B7F-BDF3-75387AFA94EB}">
  <dimension ref="A1:J17"/>
  <sheetViews>
    <sheetView view="pageBreakPreview" zoomScaleNormal="100" zoomScaleSheetLayoutView="100" workbookViewId="0">
      <selection activeCell="M10" sqref="M10"/>
    </sheetView>
  </sheetViews>
  <sheetFormatPr defaultRowHeight="13"/>
  <cols>
    <col min="1" max="1" width="1.25" style="106" customWidth="1"/>
    <col min="2" max="2" width="24.25" style="259" customWidth="1"/>
    <col min="3" max="3" width="4" style="106" customWidth="1"/>
    <col min="4" max="5" width="20.08203125" style="106" customWidth="1"/>
    <col min="6" max="6" width="12.75" style="106" customWidth="1"/>
    <col min="7" max="7" width="11.25" style="106" customWidth="1"/>
    <col min="8" max="8" width="3.08203125" style="106" customWidth="1"/>
    <col min="9" max="9" width="0.83203125" style="106" customWidth="1"/>
    <col min="10" max="10" width="2.5" style="106" customWidth="1"/>
    <col min="11" max="256" width="9" style="106"/>
    <col min="257" max="257" width="1.25" style="106" customWidth="1"/>
    <col min="258" max="258" width="24.25" style="106" customWidth="1"/>
    <col min="259" max="259" width="4" style="106" customWidth="1"/>
    <col min="260" max="261" width="20.08203125" style="106" customWidth="1"/>
    <col min="262" max="262" width="12.75" style="106" customWidth="1"/>
    <col min="263" max="263" width="11.25" style="106" customWidth="1"/>
    <col min="264" max="264" width="3.08203125" style="106" customWidth="1"/>
    <col min="265" max="265" width="3.75" style="106" customWidth="1"/>
    <col min="266" max="266" width="2.5" style="106" customWidth="1"/>
    <col min="267" max="512" width="9" style="106"/>
    <col min="513" max="513" width="1.25" style="106" customWidth="1"/>
    <col min="514" max="514" width="24.25" style="106" customWidth="1"/>
    <col min="515" max="515" width="4" style="106" customWidth="1"/>
    <col min="516" max="517" width="20.08203125" style="106" customWidth="1"/>
    <col min="518" max="518" width="12.75" style="106" customWidth="1"/>
    <col min="519" max="519" width="11.25" style="106" customWidth="1"/>
    <col min="520" max="520" width="3.08203125" style="106" customWidth="1"/>
    <col min="521" max="521" width="3.75" style="106" customWidth="1"/>
    <col min="522" max="522" width="2.5" style="106" customWidth="1"/>
    <col min="523" max="768" width="9" style="106"/>
    <col min="769" max="769" width="1.25" style="106" customWidth="1"/>
    <col min="770" max="770" width="24.25" style="106" customWidth="1"/>
    <col min="771" max="771" width="4" style="106" customWidth="1"/>
    <col min="772" max="773" width="20.08203125" style="106" customWidth="1"/>
    <col min="774" max="774" width="12.75" style="106" customWidth="1"/>
    <col min="775" max="775" width="11.25" style="106" customWidth="1"/>
    <col min="776" max="776" width="3.08203125" style="106" customWidth="1"/>
    <col min="777" max="777" width="3.75" style="106" customWidth="1"/>
    <col min="778" max="778" width="2.5" style="106" customWidth="1"/>
    <col min="779" max="1024" width="9" style="106"/>
    <col min="1025" max="1025" width="1.25" style="106" customWidth="1"/>
    <col min="1026" max="1026" width="24.25" style="106" customWidth="1"/>
    <col min="1027" max="1027" width="4" style="106" customWidth="1"/>
    <col min="1028" max="1029" width="20.08203125" style="106" customWidth="1"/>
    <col min="1030" max="1030" width="12.75" style="106" customWidth="1"/>
    <col min="1031" max="1031" width="11.25" style="106" customWidth="1"/>
    <col min="1032" max="1032" width="3.08203125" style="106" customWidth="1"/>
    <col min="1033" max="1033" width="3.75" style="106" customWidth="1"/>
    <col min="1034" max="1034" width="2.5" style="106" customWidth="1"/>
    <col min="1035" max="1280" width="9" style="106"/>
    <col min="1281" max="1281" width="1.25" style="106" customWidth="1"/>
    <col min="1282" max="1282" width="24.25" style="106" customWidth="1"/>
    <col min="1283" max="1283" width="4" style="106" customWidth="1"/>
    <col min="1284" max="1285" width="20.08203125" style="106" customWidth="1"/>
    <col min="1286" max="1286" width="12.75" style="106" customWidth="1"/>
    <col min="1287" max="1287" width="11.25" style="106" customWidth="1"/>
    <col min="1288" max="1288" width="3.08203125" style="106" customWidth="1"/>
    <col min="1289" max="1289" width="3.75" style="106" customWidth="1"/>
    <col min="1290" max="1290" width="2.5" style="106" customWidth="1"/>
    <col min="1291" max="1536" width="9" style="106"/>
    <col min="1537" max="1537" width="1.25" style="106" customWidth="1"/>
    <col min="1538" max="1538" width="24.25" style="106" customWidth="1"/>
    <col min="1539" max="1539" width="4" style="106" customWidth="1"/>
    <col min="1540" max="1541" width="20.08203125" style="106" customWidth="1"/>
    <col min="1542" max="1542" width="12.75" style="106" customWidth="1"/>
    <col min="1543" max="1543" width="11.25" style="106" customWidth="1"/>
    <col min="1544" max="1544" width="3.08203125" style="106" customWidth="1"/>
    <col min="1545" max="1545" width="3.75" style="106" customWidth="1"/>
    <col min="1546" max="1546" width="2.5" style="106" customWidth="1"/>
    <col min="1547" max="1792" width="9" style="106"/>
    <col min="1793" max="1793" width="1.25" style="106" customWidth="1"/>
    <col min="1794" max="1794" width="24.25" style="106" customWidth="1"/>
    <col min="1795" max="1795" width="4" style="106" customWidth="1"/>
    <col min="1796" max="1797" width="20.08203125" style="106" customWidth="1"/>
    <col min="1798" max="1798" width="12.75" style="106" customWidth="1"/>
    <col min="1799" max="1799" width="11.25" style="106" customWidth="1"/>
    <col min="1800" max="1800" width="3.08203125" style="106" customWidth="1"/>
    <col min="1801" max="1801" width="3.75" style="106" customWidth="1"/>
    <col min="1802" max="1802" width="2.5" style="106" customWidth="1"/>
    <col min="1803" max="2048" width="9" style="106"/>
    <col min="2049" max="2049" width="1.25" style="106" customWidth="1"/>
    <col min="2050" max="2050" width="24.25" style="106" customWidth="1"/>
    <col min="2051" max="2051" width="4" style="106" customWidth="1"/>
    <col min="2052" max="2053" width="20.08203125" style="106" customWidth="1"/>
    <col min="2054" max="2054" width="12.75" style="106" customWidth="1"/>
    <col min="2055" max="2055" width="11.25" style="106" customWidth="1"/>
    <col min="2056" max="2056" width="3.08203125" style="106" customWidth="1"/>
    <col min="2057" max="2057" width="3.75" style="106" customWidth="1"/>
    <col min="2058" max="2058" width="2.5" style="106" customWidth="1"/>
    <col min="2059" max="2304" width="9" style="106"/>
    <col min="2305" max="2305" width="1.25" style="106" customWidth="1"/>
    <col min="2306" max="2306" width="24.25" style="106" customWidth="1"/>
    <col min="2307" max="2307" width="4" style="106" customWidth="1"/>
    <col min="2308" max="2309" width="20.08203125" style="106" customWidth="1"/>
    <col min="2310" max="2310" width="12.75" style="106" customWidth="1"/>
    <col min="2311" max="2311" width="11.25" style="106" customWidth="1"/>
    <col min="2312" max="2312" width="3.08203125" style="106" customWidth="1"/>
    <col min="2313" max="2313" width="3.75" style="106" customWidth="1"/>
    <col min="2314" max="2314" width="2.5" style="106" customWidth="1"/>
    <col min="2315" max="2560" width="9" style="106"/>
    <col min="2561" max="2561" width="1.25" style="106" customWidth="1"/>
    <col min="2562" max="2562" width="24.25" style="106" customWidth="1"/>
    <col min="2563" max="2563" width="4" style="106" customWidth="1"/>
    <col min="2564" max="2565" width="20.08203125" style="106" customWidth="1"/>
    <col min="2566" max="2566" width="12.75" style="106" customWidth="1"/>
    <col min="2567" max="2567" width="11.25" style="106" customWidth="1"/>
    <col min="2568" max="2568" width="3.08203125" style="106" customWidth="1"/>
    <col min="2569" max="2569" width="3.75" style="106" customWidth="1"/>
    <col min="2570" max="2570" width="2.5" style="106" customWidth="1"/>
    <col min="2571" max="2816" width="9" style="106"/>
    <col min="2817" max="2817" width="1.25" style="106" customWidth="1"/>
    <col min="2818" max="2818" width="24.25" style="106" customWidth="1"/>
    <col min="2819" max="2819" width="4" style="106" customWidth="1"/>
    <col min="2820" max="2821" width="20.08203125" style="106" customWidth="1"/>
    <col min="2822" max="2822" width="12.75" style="106" customWidth="1"/>
    <col min="2823" max="2823" width="11.25" style="106" customWidth="1"/>
    <col min="2824" max="2824" width="3.08203125" style="106" customWidth="1"/>
    <col min="2825" max="2825" width="3.75" style="106" customWidth="1"/>
    <col min="2826" max="2826" width="2.5" style="106" customWidth="1"/>
    <col min="2827" max="3072" width="9" style="106"/>
    <col min="3073" max="3073" width="1.25" style="106" customWidth="1"/>
    <col min="3074" max="3074" width="24.25" style="106" customWidth="1"/>
    <col min="3075" max="3075" width="4" style="106" customWidth="1"/>
    <col min="3076" max="3077" width="20.08203125" style="106" customWidth="1"/>
    <col min="3078" max="3078" width="12.75" style="106" customWidth="1"/>
    <col min="3079" max="3079" width="11.25" style="106" customWidth="1"/>
    <col min="3080" max="3080" width="3.08203125" style="106" customWidth="1"/>
    <col min="3081" max="3081" width="3.75" style="106" customWidth="1"/>
    <col min="3082" max="3082" width="2.5" style="106" customWidth="1"/>
    <col min="3083" max="3328" width="9" style="106"/>
    <col min="3329" max="3329" width="1.25" style="106" customWidth="1"/>
    <col min="3330" max="3330" width="24.25" style="106" customWidth="1"/>
    <col min="3331" max="3331" width="4" style="106" customWidth="1"/>
    <col min="3332" max="3333" width="20.08203125" style="106" customWidth="1"/>
    <col min="3334" max="3334" width="12.75" style="106" customWidth="1"/>
    <col min="3335" max="3335" width="11.25" style="106" customWidth="1"/>
    <col min="3336" max="3336" width="3.08203125" style="106" customWidth="1"/>
    <col min="3337" max="3337" width="3.75" style="106" customWidth="1"/>
    <col min="3338" max="3338" width="2.5" style="106" customWidth="1"/>
    <col min="3339" max="3584" width="9" style="106"/>
    <col min="3585" max="3585" width="1.25" style="106" customWidth="1"/>
    <col min="3586" max="3586" width="24.25" style="106" customWidth="1"/>
    <col min="3587" max="3587" width="4" style="106" customWidth="1"/>
    <col min="3588" max="3589" width="20.08203125" style="106" customWidth="1"/>
    <col min="3590" max="3590" width="12.75" style="106" customWidth="1"/>
    <col min="3591" max="3591" width="11.25" style="106" customWidth="1"/>
    <col min="3592" max="3592" width="3.08203125" style="106" customWidth="1"/>
    <col min="3593" max="3593" width="3.75" style="106" customWidth="1"/>
    <col min="3594" max="3594" width="2.5" style="106" customWidth="1"/>
    <col min="3595" max="3840" width="9" style="106"/>
    <col min="3841" max="3841" width="1.25" style="106" customWidth="1"/>
    <col min="3842" max="3842" width="24.25" style="106" customWidth="1"/>
    <col min="3843" max="3843" width="4" style="106" customWidth="1"/>
    <col min="3844" max="3845" width="20.08203125" style="106" customWidth="1"/>
    <col min="3846" max="3846" width="12.75" style="106" customWidth="1"/>
    <col min="3847" max="3847" width="11.25" style="106" customWidth="1"/>
    <col min="3848" max="3848" width="3.08203125" style="106" customWidth="1"/>
    <col min="3849" max="3849" width="3.75" style="106" customWidth="1"/>
    <col min="3850" max="3850" width="2.5" style="106" customWidth="1"/>
    <col min="3851" max="4096" width="9" style="106"/>
    <col min="4097" max="4097" width="1.25" style="106" customWidth="1"/>
    <col min="4098" max="4098" width="24.25" style="106" customWidth="1"/>
    <col min="4099" max="4099" width="4" style="106" customWidth="1"/>
    <col min="4100" max="4101" width="20.08203125" style="106" customWidth="1"/>
    <col min="4102" max="4102" width="12.75" style="106" customWidth="1"/>
    <col min="4103" max="4103" width="11.25" style="106" customWidth="1"/>
    <col min="4104" max="4104" width="3.08203125" style="106" customWidth="1"/>
    <col min="4105" max="4105" width="3.75" style="106" customWidth="1"/>
    <col min="4106" max="4106" width="2.5" style="106" customWidth="1"/>
    <col min="4107" max="4352" width="9" style="106"/>
    <col min="4353" max="4353" width="1.25" style="106" customWidth="1"/>
    <col min="4354" max="4354" width="24.25" style="106" customWidth="1"/>
    <col min="4355" max="4355" width="4" style="106" customWidth="1"/>
    <col min="4356" max="4357" width="20.08203125" style="106" customWidth="1"/>
    <col min="4358" max="4358" width="12.75" style="106" customWidth="1"/>
    <col min="4359" max="4359" width="11.25" style="106" customWidth="1"/>
    <col min="4360" max="4360" width="3.08203125" style="106" customWidth="1"/>
    <col min="4361" max="4361" width="3.75" style="106" customWidth="1"/>
    <col min="4362" max="4362" width="2.5" style="106" customWidth="1"/>
    <col min="4363" max="4608" width="9" style="106"/>
    <col min="4609" max="4609" width="1.25" style="106" customWidth="1"/>
    <col min="4610" max="4610" width="24.25" style="106" customWidth="1"/>
    <col min="4611" max="4611" width="4" style="106" customWidth="1"/>
    <col min="4612" max="4613" width="20.08203125" style="106" customWidth="1"/>
    <col min="4614" max="4614" width="12.75" style="106" customWidth="1"/>
    <col min="4615" max="4615" width="11.25" style="106" customWidth="1"/>
    <col min="4616" max="4616" width="3.08203125" style="106" customWidth="1"/>
    <col min="4617" max="4617" width="3.75" style="106" customWidth="1"/>
    <col min="4618" max="4618" width="2.5" style="106" customWidth="1"/>
    <col min="4619" max="4864" width="9" style="106"/>
    <col min="4865" max="4865" width="1.25" style="106" customWidth="1"/>
    <col min="4866" max="4866" width="24.25" style="106" customWidth="1"/>
    <col min="4867" max="4867" width="4" style="106" customWidth="1"/>
    <col min="4868" max="4869" width="20.08203125" style="106" customWidth="1"/>
    <col min="4870" max="4870" width="12.75" style="106" customWidth="1"/>
    <col min="4871" max="4871" width="11.25" style="106" customWidth="1"/>
    <col min="4872" max="4872" width="3.08203125" style="106" customWidth="1"/>
    <col min="4873" max="4873" width="3.75" style="106" customWidth="1"/>
    <col min="4874" max="4874" width="2.5" style="106" customWidth="1"/>
    <col min="4875" max="5120" width="9" style="106"/>
    <col min="5121" max="5121" width="1.25" style="106" customWidth="1"/>
    <col min="5122" max="5122" width="24.25" style="106" customWidth="1"/>
    <col min="5123" max="5123" width="4" style="106" customWidth="1"/>
    <col min="5124" max="5125" width="20.08203125" style="106" customWidth="1"/>
    <col min="5126" max="5126" width="12.75" style="106" customWidth="1"/>
    <col min="5127" max="5127" width="11.25" style="106" customWidth="1"/>
    <col min="5128" max="5128" width="3.08203125" style="106" customWidth="1"/>
    <col min="5129" max="5129" width="3.75" style="106" customWidth="1"/>
    <col min="5130" max="5130" width="2.5" style="106" customWidth="1"/>
    <col min="5131" max="5376" width="9" style="106"/>
    <col min="5377" max="5377" width="1.25" style="106" customWidth="1"/>
    <col min="5378" max="5378" width="24.25" style="106" customWidth="1"/>
    <col min="5379" max="5379" width="4" style="106" customWidth="1"/>
    <col min="5380" max="5381" width="20.08203125" style="106" customWidth="1"/>
    <col min="5382" max="5382" width="12.75" style="106" customWidth="1"/>
    <col min="5383" max="5383" width="11.25" style="106" customWidth="1"/>
    <col min="5384" max="5384" width="3.08203125" style="106" customWidth="1"/>
    <col min="5385" max="5385" width="3.75" style="106" customWidth="1"/>
    <col min="5386" max="5386" width="2.5" style="106" customWidth="1"/>
    <col min="5387" max="5632" width="9" style="106"/>
    <col min="5633" max="5633" width="1.25" style="106" customWidth="1"/>
    <col min="5634" max="5634" width="24.25" style="106" customWidth="1"/>
    <col min="5635" max="5635" width="4" style="106" customWidth="1"/>
    <col min="5636" max="5637" width="20.08203125" style="106" customWidth="1"/>
    <col min="5638" max="5638" width="12.75" style="106" customWidth="1"/>
    <col min="5639" max="5639" width="11.25" style="106" customWidth="1"/>
    <col min="5640" max="5640" width="3.08203125" style="106" customWidth="1"/>
    <col min="5641" max="5641" width="3.75" style="106" customWidth="1"/>
    <col min="5642" max="5642" width="2.5" style="106" customWidth="1"/>
    <col min="5643" max="5888" width="9" style="106"/>
    <col min="5889" max="5889" width="1.25" style="106" customWidth="1"/>
    <col min="5890" max="5890" width="24.25" style="106" customWidth="1"/>
    <col min="5891" max="5891" width="4" style="106" customWidth="1"/>
    <col min="5892" max="5893" width="20.08203125" style="106" customWidth="1"/>
    <col min="5894" max="5894" width="12.75" style="106" customWidth="1"/>
    <col min="5895" max="5895" width="11.25" style="106" customWidth="1"/>
    <col min="5896" max="5896" width="3.08203125" style="106" customWidth="1"/>
    <col min="5897" max="5897" width="3.75" style="106" customWidth="1"/>
    <col min="5898" max="5898" width="2.5" style="106" customWidth="1"/>
    <col min="5899" max="6144" width="9" style="106"/>
    <col min="6145" max="6145" width="1.25" style="106" customWidth="1"/>
    <col min="6146" max="6146" width="24.25" style="106" customWidth="1"/>
    <col min="6147" max="6147" width="4" style="106" customWidth="1"/>
    <col min="6148" max="6149" width="20.08203125" style="106" customWidth="1"/>
    <col min="6150" max="6150" width="12.75" style="106" customWidth="1"/>
    <col min="6151" max="6151" width="11.25" style="106" customWidth="1"/>
    <col min="6152" max="6152" width="3.08203125" style="106" customWidth="1"/>
    <col min="6153" max="6153" width="3.75" style="106" customWidth="1"/>
    <col min="6154" max="6154" width="2.5" style="106" customWidth="1"/>
    <col min="6155" max="6400" width="9" style="106"/>
    <col min="6401" max="6401" width="1.25" style="106" customWidth="1"/>
    <col min="6402" max="6402" width="24.25" style="106" customWidth="1"/>
    <col min="6403" max="6403" width="4" style="106" customWidth="1"/>
    <col min="6404" max="6405" width="20.08203125" style="106" customWidth="1"/>
    <col min="6406" max="6406" width="12.75" style="106" customWidth="1"/>
    <col min="6407" max="6407" width="11.25" style="106" customWidth="1"/>
    <col min="6408" max="6408" width="3.08203125" style="106" customWidth="1"/>
    <col min="6409" max="6409" width="3.75" style="106" customWidth="1"/>
    <col min="6410" max="6410" width="2.5" style="106" customWidth="1"/>
    <col min="6411" max="6656" width="9" style="106"/>
    <col min="6657" max="6657" width="1.25" style="106" customWidth="1"/>
    <col min="6658" max="6658" width="24.25" style="106" customWidth="1"/>
    <col min="6659" max="6659" width="4" style="106" customWidth="1"/>
    <col min="6660" max="6661" width="20.08203125" style="106" customWidth="1"/>
    <col min="6662" max="6662" width="12.75" style="106" customWidth="1"/>
    <col min="6663" max="6663" width="11.25" style="106" customWidth="1"/>
    <col min="6664" max="6664" width="3.08203125" style="106" customWidth="1"/>
    <col min="6665" max="6665" width="3.75" style="106" customWidth="1"/>
    <col min="6666" max="6666" width="2.5" style="106" customWidth="1"/>
    <col min="6667" max="6912" width="9" style="106"/>
    <col min="6913" max="6913" width="1.25" style="106" customWidth="1"/>
    <col min="6914" max="6914" width="24.25" style="106" customWidth="1"/>
    <col min="6915" max="6915" width="4" style="106" customWidth="1"/>
    <col min="6916" max="6917" width="20.08203125" style="106" customWidth="1"/>
    <col min="6918" max="6918" width="12.75" style="106" customWidth="1"/>
    <col min="6919" max="6919" width="11.25" style="106" customWidth="1"/>
    <col min="6920" max="6920" width="3.08203125" style="106" customWidth="1"/>
    <col min="6921" max="6921" width="3.75" style="106" customWidth="1"/>
    <col min="6922" max="6922" width="2.5" style="106" customWidth="1"/>
    <col min="6923" max="7168" width="9" style="106"/>
    <col min="7169" max="7169" width="1.25" style="106" customWidth="1"/>
    <col min="7170" max="7170" width="24.25" style="106" customWidth="1"/>
    <col min="7171" max="7171" width="4" style="106" customWidth="1"/>
    <col min="7172" max="7173" width="20.08203125" style="106" customWidth="1"/>
    <col min="7174" max="7174" width="12.75" style="106" customWidth="1"/>
    <col min="7175" max="7175" width="11.25" style="106" customWidth="1"/>
    <col min="7176" max="7176" width="3.08203125" style="106" customWidth="1"/>
    <col min="7177" max="7177" width="3.75" style="106" customWidth="1"/>
    <col min="7178" max="7178" width="2.5" style="106" customWidth="1"/>
    <col min="7179" max="7424" width="9" style="106"/>
    <col min="7425" max="7425" width="1.25" style="106" customWidth="1"/>
    <col min="7426" max="7426" width="24.25" style="106" customWidth="1"/>
    <col min="7427" max="7427" width="4" style="106" customWidth="1"/>
    <col min="7428" max="7429" width="20.08203125" style="106" customWidth="1"/>
    <col min="7430" max="7430" width="12.75" style="106" customWidth="1"/>
    <col min="7431" max="7431" width="11.25" style="106" customWidth="1"/>
    <col min="7432" max="7432" width="3.08203125" style="106" customWidth="1"/>
    <col min="7433" max="7433" width="3.75" style="106" customWidth="1"/>
    <col min="7434" max="7434" width="2.5" style="106" customWidth="1"/>
    <col min="7435" max="7680" width="9" style="106"/>
    <col min="7681" max="7681" width="1.25" style="106" customWidth="1"/>
    <col min="7682" max="7682" width="24.25" style="106" customWidth="1"/>
    <col min="7683" max="7683" width="4" style="106" customWidth="1"/>
    <col min="7684" max="7685" width="20.08203125" style="106" customWidth="1"/>
    <col min="7686" max="7686" width="12.75" style="106" customWidth="1"/>
    <col min="7687" max="7687" width="11.25" style="106" customWidth="1"/>
    <col min="7688" max="7688" width="3.08203125" style="106" customWidth="1"/>
    <col min="7689" max="7689" width="3.75" style="106" customWidth="1"/>
    <col min="7690" max="7690" width="2.5" style="106" customWidth="1"/>
    <col min="7691" max="7936" width="9" style="106"/>
    <col min="7937" max="7937" width="1.25" style="106" customWidth="1"/>
    <col min="7938" max="7938" width="24.25" style="106" customWidth="1"/>
    <col min="7939" max="7939" width="4" style="106" customWidth="1"/>
    <col min="7940" max="7941" width="20.08203125" style="106" customWidth="1"/>
    <col min="7942" max="7942" width="12.75" style="106" customWidth="1"/>
    <col min="7943" max="7943" width="11.25" style="106" customWidth="1"/>
    <col min="7944" max="7944" width="3.08203125" style="106" customWidth="1"/>
    <col min="7945" max="7945" width="3.75" style="106" customWidth="1"/>
    <col min="7946" max="7946" width="2.5" style="106" customWidth="1"/>
    <col min="7947" max="8192" width="9" style="106"/>
    <col min="8193" max="8193" width="1.25" style="106" customWidth="1"/>
    <col min="8194" max="8194" width="24.25" style="106" customWidth="1"/>
    <col min="8195" max="8195" width="4" style="106" customWidth="1"/>
    <col min="8196" max="8197" width="20.08203125" style="106" customWidth="1"/>
    <col min="8198" max="8198" width="12.75" style="106" customWidth="1"/>
    <col min="8199" max="8199" width="11.25" style="106" customWidth="1"/>
    <col min="8200" max="8200" width="3.08203125" style="106" customWidth="1"/>
    <col min="8201" max="8201" width="3.75" style="106" customWidth="1"/>
    <col min="8202" max="8202" width="2.5" style="106" customWidth="1"/>
    <col min="8203" max="8448" width="9" style="106"/>
    <col min="8449" max="8449" width="1.25" style="106" customWidth="1"/>
    <col min="8450" max="8450" width="24.25" style="106" customWidth="1"/>
    <col min="8451" max="8451" width="4" style="106" customWidth="1"/>
    <col min="8452" max="8453" width="20.08203125" style="106" customWidth="1"/>
    <col min="8454" max="8454" width="12.75" style="106" customWidth="1"/>
    <col min="8455" max="8455" width="11.25" style="106" customWidth="1"/>
    <col min="8456" max="8456" width="3.08203125" style="106" customWidth="1"/>
    <col min="8457" max="8457" width="3.75" style="106" customWidth="1"/>
    <col min="8458" max="8458" width="2.5" style="106" customWidth="1"/>
    <col min="8459" max="8704" width="9" style="106"/>
    <col min="8705" max="8705" width="1.25" style="106" customWidth="1"/>
    <col min="8706" max="8706" width="24.25" style="106" customWidth="1"/>
    <col min="8707" max="8707" width="4" style="106" customWidth="1"/>
    <col min="8708" max="8709" width="20.08203125" style="106" customWidth="1"/>
    <col min="8710" max="8710" width="12.75" style="106" customWidth="1"/>
    <col min="8711" max="8711" width="11.25" style="106" customWidth="1"/>
    <col min="8712" max="8712" width="3.08203125" style="106" customWidth="1"/>
    <col min="8713" max="8713" width="3.75" style="106" customWidth="1"/>
    <col min="8714" max="8714" width="2.5" style="106" customWidth="1"/>
    <col min="8715" max="8960" width="9" style="106"/>
    <col min="8961" max="8961" width="1.25" style="106" customWidth="1"/>
    <col min="8962" max="8962" width="24.25" style="106" customWidth="1"/>
    <col min="8963" max="8963" width="4" style="106" customWidth="1"/>
    <col min="8964" max="8965" width="20.08203125" style="106" customWidth="1"/>
    <col min="8966" max="8966" width="12.75" style="106" customWidth="1"/>
    <col min="8967" max="8967" width="11.25" style="106" customWidth="1"/>
    <col min="8968" max="8968" width="3.08203125" style="106" customWidth="1"/>
    <col min="8969" max="8969" width="3.75" style="106" customWidth="1"/>
    <col min="8970" max="8970" width="2.5" style="106" customWidth="1"/>
    <col min="8971" max="9216" width="9" style="106"/>
    <col min="9217" max="9217" width="1.25" style="106" customWidth="1"/>
    <col min="9218" max="9218" width="24.25" style="106" customWidth="1"/>
    <col min="9219" max="9219" width="4" style="106" customWidth="1"/>
    <col min="9220" max="9221" width="20.08203125" style="106" customWidth="1"/>
    <col min="9222" max="9222" width="12.75" style="106" customWidth="1"/>
    <col min="9223" max="9223" width="11.25" style="106" customWidth="1"/>
    <col min="9224" max="9224" width="3.08203125" style="106" customWidth="1"/>
    <col min="9225" max="9225" width="3.75" style="106" customWidth="1"/>
    <col min="9226" max="9226" width="2.5" style="106" customWidth="1"/>
    <col min="9227" max="9472" width="9" style="106"/>
    <col min="9473" max="9473" width="1.25" style="106" customWidth="1"/>
    <col min="9474" max="9474" width="24.25" style="106" customWidth="1"/>
    <col min="9475" max="9475" width="4" style="106" customWidth="1"/>
    <col min="9476" max="9477" width="20.08203125" style="106" customWidth="1"/>
    <col min="9478" max="9478" width="12.75" style="106" customWidth="1"/>
    <col min="9479" max="9479" width="11.25" style="106" customWidth="1"/>
    <col min="9480" max="9480" width="3.08203125" style="106" customWidth="1"/>
    <col min="9481" max="9481" width="3.75" style="106" customWidth="1"/>
    <col min="9482" max="9482" width="2.5" style="106" customWidth="1"/>
    <col min="9483" max="9728" width="9" style="106"/>
    <col min="9729" max="9729" width="1.25" style="106" customWidth="1"/>
    <col min="9730" max="9730" width="24.25" style="106" customWidth="1"/>
    <col min="9731" max="9731" width="4" style="106" customWidth="1"/>
    <col min="9732" max="9733" width="20.08203125" style="106" customWidth="1"/>
    <col min="9734" max="9734" width="12.75" style="106" customWidth="1"/>
    <col min="9735" max="9735" width="11.25" style="106" customWidth="1"/>
    <col min="9736" max="9736" width="3.08203125" style="106" customWidth="1"/>
    <col min="9737" max="9737" width="3.75" style="106" customWidth="1"/>
    <col min="9738" max="9738" width="2.5" style="106" customWidth="1"/>
    <col min="9739" max="9984" width="9" style="106"/>
    <col min="9985" max="9985" width="1.25" style="106" customWidth="1"/>
    <col min="9986" max="9986" width="24.25" style="106" customWidth="1"/>
    <col min="9987" max="9987" width="4" style="106" customWidth="1"/>
    <col min="9988" max="9989" width="20.08203125" style="106" customWidth="1"/>
    <col min="9990" max="9990" width="12.75" style="106" customWidth="1"/>
    <col min="9991" max="9991" width="11.25" style="106" customWidth="1"/>
    <col min="9992" max="9992" width="3.08203125" style="106" customWidth="1"/>
    <col min="9993" max="9993" width="3.75" style="106" customWidth="1"/>
    <col min="9994" max="9994" width="2.5" style="106" customWidth="1"/>
    <col min="9995" max="10240" width="9" style="106"/>
    <col min="10241" max="10241" width="1.25" style="106" customWidth="1"/>
    <col min="10242" max="10242" width="24.25" style="106" customWidth="1"/>
    <col min="10243" max="10243" width="4" style="106" customWidth="1"/>
    <col min="10244" max="10245" width="20.08203125" style="106" customWidth="1"/>
    <col min="10246" max="10246" width="12.75" style="106" customWidth="1"/>
    <col min="10247" max="10247" width="11.25" style="106" customWidth="1"/>
    <col min="10248" max="10248" width="3.08203125" style="106" customWidth="1"/>
    <col min="10249" max="10249" width="3.75" style="106" customWidth="1"/>
    <col min="10250" max="10250" width="2.5" style="106" customWidth="1"/>
    <col min="10251" max="10496" width="9" style="106"/>
    <col min="10497" max="10497" width="1.25" style="106" customWidth="1"/>
    <col min="10498" max="10498" width="24.25" style="106" customWidth="1"/>
    <col min="10499" max="10499" width="4" style="106" customWidth="1"/>
    <col min="10500" max="10501" width="20.08203125" style="106" customWidth="1"/>
    <col min="10502" max="10502" width="12.75" style="106" customWidth="1"/>
    <col min="10503" max="10503" width="11.25" style="106" customWidth="1"/>
    <col min="10504" max="10504" width="3.08203125" style="106" customWidth="1"/>
    <col min="10505" max="10505" width="3.75" style="106" customWidth="1"/>
    <col min="10506" max="10506" width="2.5" style="106" customWidth="1"/>
    <col min="10507" max="10752" width="9" style="106"/>
    <col min="10753" max="10753" width="1.25" style="106" customWidth="1"/>
    <col min="10754" max="10754" width="24.25" style="106" customWidth="1"/>
    <col min="10755" max="10755" width="4" style="106" customWidth="1"/>
    <col min="10756" max="10757" width="20.08203125" style="106" customWidth="1"/>
    <col min="10758" max="10758" width="12.75" style="106" customWidth="1"/>
    <col min="10759" max="10759" width="11.25" style="106" customWidth="1"/>
    <col min="10760" max="10760" width="3.08203125" style="106" customWidth="1"/>
    <col min="10761" max="10761" width="3.75" style="106" customWidth="1"/>
    <col min="10762" max="10762" width="2.5" style="106" customWidth="1"/>
    <col min="10763" max="11008" width="9" style="106"/>
    <col min="11009" max="11009" width="1.25" style="106" customWidth="1"/>
    <col min="11010" max="11010" width="24.25" style="106" customWidth="1"/>
    <col min="11011" max="11011" width="4" style="106" customWidth="1"/>
    <col min="11012" max="11013" width="20.08203125" style="106" customWidth="1"/>
    <col min="11014" max="11014" width="12.75" style="106" customWidth="1"/>
    <col min="11015" max="11015" width="11.25" style="106" customWidth="1"/>
    <col min="11016" max="11016" width="3.08203125" style="106" customWidth="1"/>
    <col min="11017" max="11017" width="3.75" style="106" customWidth="1"/>
    <col min="11018" max="11018" width="2.5" style="106" customWidth="1"/>
    <col min="11019" max="11264" width="9" style="106"/>
    <col min="11265" max="11265" width="1.25" style="106" customWidth="1"/>
    <col min="11266" max="11266" width="24.25" style="106" customWidth="1"/>
    <col min="11267" max="11267" width="4" style="106" customWidth="1"/>
    <col min="11268" max="11269" width="20.08203125" style="106" customWidth="1"/>
    <col min="11270" max="11270" width="12.75" style="106" customWidth="1"/>
    <col min="11271" max="11271" width="11.25" style="106" customWidth="1"/>
    <col min="11272" max="11272" width="3.08203125" style="106" customWidth="1"/>
    <col min="11273" max="11273" width="3.75" style="106" customWidth="1"/>
    <col min="11274" max="11274" width="2.5" style="106" customWidth="1"/>
    <col min="11275" max="11520" width="9" style="106"/>
    <col min="11521" max="11521" width="1.25" style="106" customWidth="1"/>
    <col min="11522" max="11522" width="24.25" style="106" customWidth="1"/>
    <col min="11523" max="11523" width="4" style="106" customWidth="1"/>
    <col min="11524" max="11525" width="20.08203125" style="106" customWidth="1"/>
    <col min="11526" max="11526" width="12.75" style="106" customWidth="1"/>
    <col min="11527" max="11527" width="11.25" style="106" customWidth="1"/>
    <col min="11528" max="11528" width="3.08203125" style="106" customWidth="1"/>
    <col min="11529" max="11529" width="3.75" style="106" customWidth="1"/>
    <col min="11530" max="11530" width="2.5" style="106" customWidth="1"/>
    <col min="11531" max="11776" width="9" style="106"/>
    <col min="11777" max="11777" width="1.25" style="106" customWidth="1"/>
    <col min="11778" max="11778" width="24.25" style="106" customWidth="1"/>
    <col min="11779" max="11779" width="4" style="106" customWidth="1"/>
    <col min="11780" max="11781" width="20.08203125" style="106" customWidth="1"/>
    <col min="11782" max="11782" width="12.75" style="106" customWidth="1"/>
    <col min="11783" max="11783" width="11.25" style="106" customWidth="1"/>
    <col min="11784" max="11784" width="3.08203125" style="106" customWidth="1"/>
    <col min="11785" max="11785" width="3.75" style="106" customWidth="1"/>
    <col min="11786" max="11786" width="2.5" style="106" customWidth="1"/>
    <col min="11787" max="12032" width="9" style="106"/>
    <col min="12033" max="12033" width="1.25" style="106" customWidth="1"/>
    <col min="12034" max="12034" width="24.25" style="106" customWidth="1"/>
    <col min="12035" max="12035" width="4" style="106" customWidth="1"/>
    <col min="12036" max="12037" width="20.08203125" style="106" customWidth="1"/>
    <col min="12038" max="12038" width="12.75" style="106" customWidth="1"/>
    <col min="12039" max="12039" width="11.25" style="106" customWidth="1"/>
    <col min="12040" max="12040" width="3.08203125" style="106" customWidth="1"/>
    <col min="12041" max="12041" width="3.75" style="106" customWidth="1"/>
    <col min="12042" max="12042" width="2.5" style="106" customWidth="1"/>
    <col min="12043" max="12288" width="9" style="106"/>
    <col min="12289" max="12289" width="1.25" style="106" customWidth="1"/>
    <col min="12290" max="12290" width="24.25" style="106" customWidth="1"/>
    <col min="12291" max="12291" width="4" style="106" customWidth="1"/>
    <col min="12292" max="12293" width="20.08203125" style="106" customWidth="1"/>
    <col min="12294" max="12294" width="12.75" style="106" customWidth="1"/>
    <col min="12295" max="12295" width="11.25" style="106" customWidth="1"/>
    <col min="12296" max="12296" width="3.08203125" style="106" customWidth="1"/>
    <col min="12297" max="12297" width="3.75" style="106" customWidth="1"/>
    <col min="12298" max="12298" width="2.5" style="106" customWidth="1"/>
    <col min="12299" max="12544" width="9" style="106"/>
    <col min="12545" max="12545" width="1.25" style="106" customWidth="1"/>
    <col min="12546" max="12546" width="24.25" style="106" customWidth="1"/>
    <col min="12547" max="12547" width="4" style="106" customWidth="1"/>
    <col min="12548" max="12549" width="20.08203125" style="106" customWidth="1"/>
    <col min="12550" max="12550" width="12.75" style="106" customWidth="1"/>
    <col min="12551" max="12551" width="11.25" style="106" customWidth="1"/>
    <col min="12552" max="12552" width="3.08203125" style="106" customWidth="1"/>
    <col min="12553" max="12553" width="3.75" style="106" customWidth="1"/>
    <col min="12554" max="12554" width="2.5" style="106" customWidth="1"/>
    <col min="12555" max="12800" width="9" style="106"/>
    <col min="12801" max="12801" width="1.25" style="106" customWidth="1"/>
    <col min="12802" max="12802" width="24.25" style="106" customWidth="1"/>
    <col min="12803" max="12803" width="4" style="106" customWidth="1"/>
    <col min="12804" max="12805" width="20.08203125" style="106" customWidth="1"/>
    <col min="12806" max="12806" width="12.75" style="106" customWidth="1"/>
    <col min="12807" max="12807" width="11.25" style="106" customWidth="1"/>
    <col min="12808" max="12808" width="3.08203125" style="106" customWidth="1"/>
    <col min="12809" max="12809" width="3.75" style="106" customWidth="1"/>
    <col min="12810" max="12810" width="2.5" style="106" customWidth="1"/>
    <col min="12811" max="13056" width="9" style="106"/>
    <col min="13057" max="13057" width="1.25" style="106" customWidth="1"/>
    <col min="13058" max="13058" width="24.25" style="106" customWidth="1"/>
    <col min="13059" max="13059" width="4" style="106" customWidth="1"/>
    <col min="13060" max="13061" width="20.08203125" style="106" customWidth="1"/>
    <col min="13062" max="13062" width="12.75" style="106" customWidth="1"/>
    <col min="13063" max="13063" width="11.25" style="106" customWidth="1"/>
    <col min="13064" max="13064" width="3.08203125" style="106" customWidth="1"/>
    <col min="13065" max="13065" width="3.75" style="106" customWidth="1"/>
    <col min="13066" max="13066" width="2.5" style="106" customWidth="1"/>
    <col min="13067" max="13312" width="9" style="106"/>
    <col min="13313" max="13313" width="1.25" style="106" customWidth="1"/>
    <col min="13314" max="13314" width="24.25" style="106" customWidth="1"/>
    <col min="13315" max="13315" width="4" style="106" customWidth="1"/>
    <col min="13316" max="13317" width="20.08203125" style="106" customWidth="1"/>
    <col min="13318" max="13318" width="12.75" style="106" customWidth="1"/>
    <col min="13319" max="13319" width="11.25" style="106" customWidth="1"/>
    <col min="13320" max="13320" width="3.08203125" style="106" customWidth="1"/>
    <col min="13321" max="13321" width="3.75" style="106" customWidth="1"/>
    <col min="13322" max="13322" width="2.5" style="106" customWidth="1"/>
    <col min="13323" max="13568" width="9" style="106"/>
    <col min="13569" max="13569" width="1.25" style="106" customWidth="1"/>
    <col min="13570" max="13570" width="24.25" style="106" customWidth="1"/>
    <col min="13571" max="13571" width="4" style="106" customWidth="1"/>
    <col min="13572" max="13573" width="20.08203125" style="106" customWidth="1"/>
    <col min="13574" max="13574" width="12.75" style="106" customWidth="1"/>
    <col min="13575" max="13575" width="11.25" style="106" customWidth="1"/>
    <col min="13576" max="13576" width="3.08203125" style="106" customWidth="1"/>
    <col min="13577" max="13577" width="3.75" style="106" customWidth="1"/>
    <col min="13578" max="13578" width="2.5" style="106" customWidth="1"/>
    <col min="13579" max="13824" width="9" style="106"/>
    <col min="13825" max="13825" width="1.25" style="106" customWidth="1"/>
    <col min="13826" max="13826" width="24.25" style="106" customWidth="1"/>
    <col min="13827" max="13827" width="4" style="106" customWidth="1"/>
    <col min="13828" max="13829" width="20.08203125" style="106" customWidth="1"/>
    <col min="13830" max="13830" width="12.75" style="106" customWidth="1"/>
    <col min="13831" max="13831" width="11.25" style="106" customWidth="1"/>
    <col min="13832" max="13832" width="3.08203125" style="106" customWidth="1"/>
    <col min="13833" max="13833" width="3.75" style="106" customWidth="1"/>
    <col min="13834" max="13834" width="2.5" style="106" customWidth="1"/>
    <col min="13835" max="14080" width="9" style="106"/>
    <col min="14081" max="14081" width="1.25" style="106" customWidth="1"/>
    <col min="14082" max="14082" width="24.25" style="106" customWidth="1"/>
    <col min="14083" max="14083" width="4" style="106" customWidth="1"/>
    <col min="14084" max="14085" width="20.08203125" style="106" customWidth="1"/>
    <col min="14086" max="14086" width="12.75" style="106" customWidth="1"/>
    <col min="14087" max="14087" width="11.25" style="106" customWidth="1"/>
    <col min="14088" max="14088" width="3.08203125" style="106" customWidth="1"/>
    <col min="14089" max="14089" width="3.75" style="106" customWidth="1"/>
    <col min="14090" max="14090" width="2.5" style="106" customWidth="1"/>
    <col min="14091" max="14336" width="9" style="106"/>
    <col min="14337" max="14337" width="1.25" style="106" customWidth="1"/>
    <col min="14338" max="14338" width="24.25" style="106" customWidth="1"/>
    <col min="14339" max="14339" width="4" style="106" customWidth="1"/>
    <col min="14340" max="14341" width="20.08203125" style="106" customWidth="1"/>
    <col min="14342" max="14342" width="12.75" style="106" customWidth="1"/>
    <col min="14343" max="14343" width="11.25" style="106" customWidth="1"/>
    <col min="14344" max="14344" width="3.08203125" style="106" customWidth="1"/>
    <col min="14345" max="14345" width="3.75" style="106" customWidth="1"/>
    <col min="14346" max="14346" width="2.5" style="106" customWidth="1"/>
    <col min="14347" max="14592" width="9" style="106"/>
    <col min="14593" max="14593" width="1.25" style="106" customWidth="1"/>
    <col min="14594" max="14594" width="24.25" style="106" customWidth="1"/>
    <col min="14595" max="14595" width="4" style="106" customWidth="1"/>
    <col min="14596" max="14597" width="20.08203125" style="106" customWidth="1"/>
    <col min="14598" max="14598" width="12.75" style="106" customWidth="1"/>
    <col min="14599" max="14599" width="11.25" style="106" customWidth="1"/>
    <col min="14600" max="14600" width="3.08203125" style="106" customWidth="1"/>
    <col min="14601" max="14601" width="3.75" style="106" customWidth="1"/>
    <col min="14602" max="14602" width="2.5" style="106" customWidth="1"/>
    <col min="14603" max="14848" width="9" style="106"/>
    <col min="14849" max="14849" width="1.25" style="106" customWidth="1"/>
    <col min="14850" max="14850" width="24.25" style="106" customWidth="1"/>
    <col min="14851" max="14851" width="4" style="106" customWidth="1"/>
    <col min="14852" max="14853" width="20.08203125" style="106" customWidth="1"/>
    <col min="14854" max="14854" width="12.75" style="106" customWidth="1"/>
    <col min="14855" max="14855" width="11.25" style="106" customWidth="1"/>
    <col min="14856" max="14856" width="3.08203125" style="106" customWidth="1"/>
    <col min="14857" max="14857" width="3.75" style="106" customWidth="1"/>
    <col min="14858" max="14858" width="2.5" style="106" customWidth="1"/>
    <col min="14859" max="15104" width="9" style="106"/>
    <col min="15105" max="15105" width="1.25" style="106" customWidth="1"/>
    <col min="15106" max="15106" width="24.25" style="106" customWidth="1"/>
    <col min="15107" max="15107" width="4" style="106" customWidth="1"/>
    <col min="15108" max="15109" width="20.08203125" style="106" customWidth="1"/>
    <col min="15110" max="15110" width="12.75" style="106" customWidth="1"/>
    <col min="15111" max="15111" width="11.25" style="106" customWidth="1"/>
    <col min="15112" max="15112" width="3.08203125" style="106" customWidth="1"/>
    <col min="15113" max="15113" width="3.75" style="106" customWidth="1"/>
    <col min="15114" max="15114" width="2.5" style="106" customWidth="1"/>
    <col min="15115" max="15360" width="9" style="106"/>
    <col min="15361" max="15361" width="1.25" style="106" customWidth="1"/>
    <col min="15362" max="15362" width="24.25" style="106" customWidth="1"/>
    <col min="15363" max="15363" width="4" style="106" customWidth="1"/>
    <col min="15364" max="15365" width="20.08203125" style="106" customWidth="1"/>
    <col min="15366" max="15366" width="12.75" style="106" customWidth="1"/>
    <col min="15367" max="15367" width="11.25" style="106" customWidth="1"/>
    <col min="15368" max="15368" width="3.08203125" style="106" customWidth="1"/>
    <col min="15369" max="15369" width="3.75" style="106" customWidth="1"/>
    <col min="15370" max="15370" width="2.5" style="106" customWidth="1"/>
    <col min="15371" max="15616" width="9" style="106"/>
    <col min="15617" max="15617" width="1.25" style="106" customWidth="1"/>
    <col min="15618" max="15618" width="24.25" style="106" customWidth="1"/>
    <col min="15619" max="15619" width="4" style="106" customWidth="1"/>
    <col min="15620" max="15621" width="20.08203125" style="106" customWidth="1"/>
    <col min="15622" max="15622" width="12.75" style="106" customWidth="1"/>
    <col min="15623" max="15623" width="11.25" style="106" customWidth="1"/>
    <col min="15624" max="15624" width="3.08203125" style="106" customWidth="1"/>
    <col min="15625" max="15625" width="3.75" style="106" customWidth="1"/>
    <col min="15626" max="15626" width="2.5" style="106" customWidth="1"/>
    <col min="15627" max="15872" width="9" style="106"/>
    <col min="15873" max="15873" width="1.25" style="106" customWidth="1"/>
    <col min="15874" max="15874" width="24.25" style="106" customWidth="1"/>
    <col min="15875" max="15875" width="4" style="106" customWidth="1"/>
    <col min="15876" max="15877" width="20.08203125" style="106" customWidth="1"/>
    <col min="15878" max="15878" width="12.75" style="106" customWidth="1"/>
    <col min="15879" max="15879" width="11.25" style="106" customWidth="1"/>
    <col min="15880" max="15880" width="3.08203125" style="106" customWidth="1"/>
    <col min="15881" max="15881" width="3.75" style="106" customWidth="1"/>
    <col min="15882" max="15882" width="2.5" style="106" customWidth="1"/>
    <col min="15883" max="16128" width="9" style="106"/>
    <col min="16129" max="16129" width="1.25" style="106" customWidth="1"/>
    <col min="16130" max="16130" width="24.25" style="106" customWidth="1"/>
    <col min="16131" max="16131" width="4" style="106" customWidth="1"/>
    <col min="16132" max="16133" width="20.08203125" style="106" customWidth="1"/>
    <col min="16134" max="16134" width="12.75" style="106" customWidth="1"/>
    <col min="16135" max="16135" width="11.25" style="106" customWidth="1"/>
    <col min="16136" max="16136" width="3.08203125" style="106" customWidth="1"/>
    <col min="16137" max="16137" width="3.75" style="106" customWidth="1"/>
    <col min="16138" max="16138" width="2.5" style="106" customWidth="1"/>
    <col min="16139" max="16384" width="9" style="106"/>
  </cols>
  <sheetData>
    <row r="1" spans="1:10" ht="20.149999999999999" customHeight="1">
      <c r="B1" s="259" t="s">
        <v>642</v>
      </c>
    </row>
    <row r="2" spans="1:10" ht="20.149999999999999" customHeight="1">
      <c r="A2" s="29"/>
      <c r="F2" s="1115" t="s">
        <v>195</v>
      </c>
      <c r="G2" s="1524"/>
      <c r="H2" s="1524"/>
    </row>
    <row r="3" spans="1:10" ht="20.149999999999999" customHeight="1">
      <c r="A3" s="29"/>
      <c r="F3" s="28"/>
    </row>
    <row r="4" spans="1:10" ht="20.149999999999999" customHeight="1">
      <c r="B4" s="1151" t="s">
        <v>643</v>
      </c>
      <c r="C4" s="1525"/>
      <c r="D4" s="1525"/>
      <c r="E4" s="1525"/>
      <c r="F4" s="1525"/>
      <c r="G4" s="1525"/>
      <c r="H4" s="1525"/>
    </row>
    <row r="5" spans="1:10" ht="20.149999999999999" customHeight="1">
      <c r="A5" s="27"/>
      <c r="B5" s="262"/>
      <c r="C5" s="27"/>
      <c r="D5" s="27"/>
      <c r="E5" s="27"/>
      <c r="F5" s="27"/>
      <c r="G5" s="27"/>
      <c r="H5" s="27"/>
    </row>
    <row r="6" spans="1:10" ht="36" customHeight="1">
      <c r="A6" s="27"/>
      <c r="B6" s="414" t="s">
        <v>197</v>
      </c>
      <c r="C6" s="1410"/>
      <c r="D6" s="1403"/>
      <c r="E6" s="1403"/>
      <c r="F6" s="1403"/>
      <c r="G6" s="1403"/>
      <c r="H6" s="1404"/>
    </row>
    <row r="7" spans="1:10" ht="36" customHeight="1">
      <c r="A7" s="27"/>
      <c r="B7" s="414" t="s">
        <v>359</v>
      </c>
      <c r="C7" s="1735"/>
      <c r="D7" s="1735"/>
      <c r="E7" s="1735"/>
      <c r="F7" s="1735"/>
      <c r="G7" s="1735"/>
      <c r="H7" s="1735"/>
    </row>
    <row r="8" spans="1:10" ht="36.75" customHeight="1">
      <c r="B8" s="504" t="s">
        <v>360</v>
      </c>
      <c r="C8" s="1411" t="s">
        <v>591</v>
      </c>
      <c r="D8" s="1411"/>
      <c r="E8" s="1411"/>
      <c r="F8" s="1411"/>
      <c r="G8" s="1411"/>
      <c r="H8" s="1412"/>
    </row>
    <row r="9" spans="1:10" ht="81" customHeight="1">
      <c r="B9" s="505" t="s">
        <v>644</v>
      </c>
      <c r="C9" s="1413" t="s">
        <v>645</v>
      </c>
      <c r="D9" s="1529"/>
      <c r="E9" s="1529"/>
      <c r="F9" s="1530"/>
      <c r="G9" s="1527" t="s">
        <v>205</v>
      </c>
      <c r="H9" s="1528"/>
    </row>
    <row r="10" spans="1:10" ht="238.5" customHeight="1">
      <c r="B10" s="261" t="s">
        <v>646</v>
      </c>
      <c r="C10" s="1413" t="s">
        <v>647</v>
      </c>
      <c r="D10" s="1529"/>
      <c r="E10" s="1529"/>
      <c r="F10" s="1530"/>
      <c r="G10" s="1527" t="s">
        <v>205</v>
      </c>
      <c r="H10" s="1528"/>
    </row>
    <row r="11" spans="1:10" ht="75" customHeight="1">
      <c r="B11" s="505" t="s">
        <v>648</v>
      </c>
      <c r="C11" s="1413" t="s">
        <v>649</v>
      </c>
      <c r="D11" s="1529"/>
      <c r="E11" s="1529"/>
      <c r="F11" s="1530"/>
      <c r="G11" s="1527" t="s">
        <v>205</v>
      </c>
      <c r="H11" s="1528"/>
    </row>
    <row r="12" spans="1:10" ht="120.75" customHeight="1">
      <c r="B12" s="261" t="s">
        <v>650</v>
      </c>
      <c r="C12" s="1413" t="s">
        <v>651</v>
      </c>
      <c r="D12" s="1529"/>
      <c r="E12" s="1529"/>
      <c r="F12" s="1530"/>
      <c r="G12" s="1527" t="s">
        <v>205</v>
      </c>
      <c r="H12" s="1528"/>
    </row>
    <row r="13" spans="1:10" ht="15" customHeight="1"/>
    <row r="14" spans="1:10" ht="42" customHeight="1">
      <c r="B14" s="1113" t="s">
        <v>652</v>
      </c>
      <c r="C14" s="1113"/>
      <c r="D14" s="1113"/>
      <c r="E14" s="1113"/>
      <c r="F14" s="1113"/>
      <c r="G14" s="1113"/>
      <c r="H14" s="1113"/>
      <c r="I14" s="99"/>
      <c r="J14" s="99"/>
    </row>
    <row r="15" spans="1:10" ht="20.149999999999999" customHeight="1">
      <c r="B15" s="18" t="s">
        <v>653</v>
      </c>
      <c r="C15" s="19"/>
      <c r="D15" s="19"/>
      <c r="E15" s="19"/>
      <c r="F15" s="19"/>
      <c r="G15" s="19"/>
      <c r="H15" s="19"/>
      <c r="I15" s="99"/>
      <c r="J15" s="99"/>
    </row>
    <row r="16" spans="1:10" ht="20.149999999999999" customHeight="1">
      <c r="B16" s="18" t="s">
        <v>654</v>
      </c>
      <c r="C16" s="19"/>
      <c r="D16" s="19"/>
      <c r="E16" s="19"/>
      <c r="F16" s="19"/>
      <c r="G16" s="19"/>
      <c r="H16" s="19"/>
      <c r="I16" s="99"/>
      <c r="J16" s="99"/>
    </row>
    <row r="17" spans="2:2">
      <c r="B17" s="260"/>
    </row>
  </sheetData>
  <mergeCells count="14">
    <mergeCell ref="B14:H14"/>
    <mergeCell ref="C10:F10"/>
    <mergeCell ref="G10:H10"/>
    <mergeCell ref="C11:F11"/>
    <mergeCell ref="G11:H11"/>
    <mergeCell ref="C12:F12"/>
    <mergeCell ref="G12:H12"/>
    <mergeCell ref="F2:H2"/>
    <mergeCell ref="B4:H4"/>
    <mergeCell ref="C6:H6"/>
    <mergeCell ref="C8:H8"/>
    <mergeCell ref="C9:F9"/>
    <mergeCell ref="G9:H9"/>
    <mergeCell ref="C7:H7"/>
  </mergeCells>
  <phoneticPr fontId="14"/>
  <pageMargins left="0.7" right="0.7" top="0.75" bottom="0.75" header="0.3" footer="0.3"/>
  <pageSetup paperSize="9" scale="7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38044-7673-43F2-AB7F-AB697F7AA45D}">
  <dimension ref="A1:H49"/>
  <sheetViews>
    <sheetView view="pageBreakPreview" topLeftCell="A16" zoomScaleNormal="120" zoomScaleSheetLayoutView="100" workbookViewId="0"/>
  </sheetViews>
  <sheetFormatPr defaultRowHeight="13"/>
  <cols>
    <col min="1" max="1" width="9" style="5"/>
    <col min="2" max="2" width="11.08203125" style="5" customWidth="1"/>
    <col min="3" max="6" width="9" style="5"/>
    <col min="7" max="8" width="11.5" style="5" customWidth="1"/>
    <col min="9" max="257" width="9" style="5"/>
    <col min="258" max="258" width="11.08203125" style="5" customWidth="1"/>
    <col min="259" max="262" width="9" style="5"/>
    <col min="263" max="264" width="11.5" style="5" customWidth="1"/>
    <col min="265" max="513" width="9" style="5"/>
    <col min="514" max="514" width="11.08203125" style="5" customWidth="1"/>
    <col min="515" max="518" width="9" style="5"/>
    <col min="519" max="520" width="11.5" style="5" customWidth="1"/>
    <col min="521" max="769" width="9" style="5"/>
    <col min="770" max="770" width="11.08203125" style="5" customWidth="1"/>
    <col min="771" max="774" width="9" style="5"/>
    <col min="775" max="776" width="11.5" style="5" customWidth="1"/>
    <col min="777" max="1025" width="9" style="5"/>
    <col min="1026" max="1026" width="11.08203125" style="5" customWidth="1"/>
    <col min="1027" max="1030" width="9" style="5"/>
    <col min="1031" max="1032" width="11.5" style="5" customWidth="1"/>
    <col min="1033" max="1281" width="9" style="5"/>
    <col min="1282" max="1282" width="11.08203125" style="5" customWidth="1"/>
    <col min="1283" max="1286" width="9" style="5"/>
    <col min="1287" max="1288" width="11.5" style="5" customWidth="1"/>
    <col min="1289" max="1537" width="9" style="5"/>
    <col min="1538" max="1538" width="11.08203125" style="5" customWidth="1"/>
    <col min="1539" max="1542" width="9" style="5"/>
    <col min="1543" max="1544" width="11.5" style="5" customWidth="1"/>
    <col min="1545" max="1793" width="9" style="5"/>
    <col min="1794" max="1794" width="11.08203125" style="5" customWidth="1"/>
    <col min="1795" max="1798" width="9" style="5"/>
    <col min="1799" max="1800" width="11.5" style="5" customWidth="1"/>
    <col min="1801" max="2049" width="9" style="5"/>
    <col min="2050" max="2050" width="11.08203125" style="5" customWidth="1"/>
    <col min="2051" max="2054" width="9" style="5"/>
    <col min="2055" max="2056" width="11.5" style="5" customWidth="1"/>
    <col min="2057" max="2305" width="9" style="5"/>
    <col min="2306" max="2306" width="11.08203125" style="5" customWidth="1"/>
    <col min="2307" max="2310" width="9" style="5"/>
    <col min="2311" max="2312" width="11.5" style="5" customWidth="1"/>
    <col min="2313" max="2561" width="9" style="5"/>
    <col min="2562" max="2562" width="11.08203125" style="5" customWidth="1"/>
    <col min="2563" max="2566" width="9" style="5"/>
    <col min="2567" max="2568" width="11.5" style="5" customWidth="1"/>
    <col min="2569" max="2817" width="9" style="5"/>
    <col min="2818" max="2818" width="11.08203125" style="5" customWidth="1"/>
    <col min="2819" max="2822" width="9" style="5"/>
    <col min="2823" max="2824" width="11.5" style="5" customWidth="1"/>
    <col min="2825" max="3073" width="9" style="5"/>
    <col min="3074" max="3074" width="11.08203125" style="5" customWidth="1"/>
    <col min="3075" max="3078" width="9" style="5"/>
    <col min="3079" max="3080" width="11.5" style="5" customWidth="1"/>
    <col min="3081" max="3329" width="9" style="5"/>
    <col min="3330" max="3330" width="11.08203125" style="5" customWidth="1"/>
    <col min="3331" max="3334" width="9" style="5"/>
    <col min="3335" max="3336" width="11.5" style="5" customWidth="1"/>
    <col min="3337" max="3585" width="9" style="5"/>
    <col min="3586" max="3586" width="11.08203125" style="5" customWidth="1"/>
    <col min="3587" max="3590" width="9" style="5"/>
    <col min="3591" max="3592" width="11.5" style="5" customWidth="1"/>
    <col min="3593" max="3841" width="9" style="5"/>
    <col min="3842" max="3842" width="11.08203125" style="5" customWidth="1"/>
    <col min="3843" max="3846" width="9" style="5"/>
    <col min="3847" max="3848" width="11.5" style="5" customWidth="1"/>
    <col min="3849" max="4097" width="9" style="5"/>
    <col min="4098" max="4098" width="11.08203125" style="5" customWidth="1"/>
    <col min="4099" max="4102" width="9" style="5"/>
    <col min="4103" max="4104" width="11.5" style="5" customWidth="1"/>
    <col min="4105" max="4353" width="9" style="5"/>
    <col min="4354" max="4354" width="11.08203125" style="5" customWidth="1"/>
    <col min="4355" max="4358" width="9" style="5"/>
    <col min="4359" max="4360" width="11.5" style="5" customWidth="1"/>
    <col min="4361" max="4609" width="9" style="5"/>
    <col min="4610" max="4610" width="11.08203125" style="5" customWidth="1"/>
    <col min="4611" max="4614" width="9" style="5"/>
    <col min="4615" max="4616" width="11.5" style="5" customWidth="1"/>
    <col min="4617" max="4865" width="9" style="5"/>
    <col min="4866" max="4866" width="11.08203125" style="5" customWidth="1"/>
    <col min="4867" max="4870" width="9" style="5"/>
    <col min="4871" max="4872" width="11.5" style="5" customWidth="1"/>
    <col min="4873" max="5121" width="9" style="5"/>
    <col min="5122" max="5122" width="11.08203125" style="5" customWidth="1"/>
    <col min="5123" max="5126" width="9" style="5"/>
    <col min="5127" max="5128" width="11.5" style="5" customWidth="1"/>
    <col min="5129" max="5377" width="9" style="5"/>
    <col min="5378" max="5378" width="11.08203125" style="5" customWidth="1"/>
    <col min="5379" max="5382" width="9" style="5"/>
    <col min="5383" max="5384" width="11.5" style="5" customWidth="1"/>
    <col min="5385" max="5633" width="9" style="5"/>
    <col min="5634" max="5634" width="11.08203125" style="5" customWidth="1"/>
    <col min="5635" max="5638" width="9" style="5"/>
    <col min="5639" max="5640" width="11.5" style="5" customWidth="1"/>
    <col min="5641" max="5889" width="9" style="5"/>
    <col min="5890" max="5890" width="11.08203125" style="5" customWidth="1"/>
    <col min="5891" max="5894" width="9" style="5"/>
    <col min="5895" max="5896" width="11.5" style="5" customWidth="1"/>
    <col min="5897" max="6145" width="9" style="5"/>
    <col min="6146" max="6146" width="11.08203125" style="5" customWidth="1"/>
    <col min="6147" max="6150" width="9" style="5"/>
    <col min="6151" max="6152" width="11.5" style="5" customWidth="1"/>
    <col min="6153" max="6401" width="9" style="5"/>
    <col min="6402" max="6402" width="11.08203125" style="5" customWidth="1"/>
    <col min="6403" max="6406" width="9" style="5"/>
    <col min="6407" max="6408" width="11.5" style="5" customWidth="1"/>
    <col min="6409" max="6657" width="9" style="5"/>
    <col min="6658" max="6658" width="11.08203125" style="5" customWidth="1"/>
    <col min="6659" max="6662" width="9" style="5"/>
    <col min="6663" max="6664" width="11.5" style="5" customWidth="1"/>
    <col min="6665" max="6913" width="9" style="5"/>
    <col min="6914" max="6914" width="11.08203125" style="5" customWidth="1"/>
    <col min="6915" max="6918" width="9" style="5"/>
    <col min="6919" max="6920" width="11.5" style="5" customWidth="1"/>
    <col min="6921" max="7169" width="9" style="5"/>
    <col min="7170" max="7170" width="11.08203125" style="5" customWidth="1"/>
    <col min="7171" max="7174" width="9" style="5"/>
    <col min="7175" max="7176" width="11.5" style="5" customWidth="1"/>
    <col min="7177" max="7425" width="9" style="5"/>
    <col min="7426" max="7426" width="11.08203125" style="5" customWidth="1"/>
    <col min="7427" max="7430" width="9" style="5"/>
    <col min="7431" max="7432" width="11.5" style="5" customWidth="1"/>
    <col min="7433" max="7681" width="9" style="5"/>
    <col min="7682" max="7682" width="11.08203125" style="5" customWidth="1"/>
    <col min="7683" max="7686" width="9" style="5"/>
    <col min="7687" max="7688" width="11.5" style="5" customWidth="1"/>
    <col min="7689" max="7937" width="9" style="5"/>
    <col min="7938" max="7938" width="11.08203125" style="5" customWidth="1"/>
    <col min="7939" max="7942" width="9" style="5"/>
    <col min="7943" max="7944" width="11.5" style="5" customWidth="1"/>
    <col min="7945" max="8193" width="9" style="5"/>
    <col min="8194" max="8194" width="11.08203125" style="5" customWidth="1"/>
    <col min="8195" max="8198" width="9" style="5"/>
    <col min="8199" max="8200" width="11.5" style="5" customWidth="1"/>
    <col min="8201" max="8449" width="9" style="5"/>
    <col min="8450" max="8450" width="11.08203125" style="5" customWidth="1"/>
    <col min="8451" max="8454" width="9" style="5"/>
    <col min="8455" max="8456" width="11.5" style="5" customWidth="1"/>
    <col min="8457" max="8705" width="9" style="5"/>
    <col min="8706" max="8706" width="11.08203125" style="5" customWidth="1"/>
    <col min="8707" max="8710" width="9" style="5"/>
    <col min="8711" max="8712" width="11.5" style="5" customWidth="1"/>
    <col min="8713" max="8961" width="9" style="5"/>
    <col min="8962" max="8962" width="11.08203125" style="5" customWidth="1"/>
    <col min="8963" max="8966" width="9" style="5"/>
    <col min="8967" max="8968" width="11.5" style="5" customWidth="1"/>
    <col min="8969" max="9217" width="9" style="5"/>
    <col min="9218" max="9218" width="11.08203125" style="5" customWidth="1"/>
    <col min="9219" max="9222" width="9" style="5"/>
    <col min="9223" max="9224" width="11.5" style="5" customWidth="1"/>
    <col min="9225" max="9473" width="9" style="5"/>
    <col min="9474" max="9474" width="11.08203125" style="5" customWidth="1"/>
    <col min="9475" max="9478" width="9" style="5"/>
    <col min="9479" max="9480" width="11.5" style="5" customWidth="1"/>
    <col min="9481" max="9729" width="9" style="5"/>
    <col min="9730" max="9730" width="11.08203125" style="5" customWidth="1"/>
    <col min="9731" max="9734" width="9" style="5"/>
    <col min="9735" max="9736" width="11.5" style="5" customWidth="1"/>
    <col min="9737" max="9985" width="9" style="5"/>
    <col min="9986" max="9986" width="11.08203125" style="5" customWidth="1"/>
    <col min="9987" max="9990" width="9" style="5"/>
    <col min="9991" max="9992" width="11.5" style="5" customWidth="1"/>
    <col min="9993" max="10241" width="9" style="5"/>
    <col min="10242" max="10242" width="11.08203125" style="5" customWidth="1"/>
    <col min="10243" max="10246" width="9" style="5"/>
    <col min="10247" max="10248" width="11.5" style="5" customWidth="1"/>
    <col min="10249" max="10497" width="9" style="5"/>
    <col min="10498" max="10498" width="11.08203125" style="5" customWidth="1"/>
    <col min="10499" max="10502" width="9" style="5"/>
    <col min="10503" max="10504" width="11.5" style="5" customWidth="1"/>
    <col min="10505" max="10753" width="9" style="5"/>
    <col min="10754" max="10754" width="11.08203125" style="5" customWidth="1"/>
    <col min="10755" max="10758" width="9" style="5"/>
    <col min="10759" max="10760" width="11.5" style="5" customWidth="1"/>
    <col min="10761" max="11009" width="9" style="5"/>
    <col min="11010" max="11010" width="11.08203125" style="5" customWidth="1"/>
    <col min="11011" max="11014" width="9" style="5"/>
    <col min="11015" max="11016" width="11.5" style="5" customWidth="1"/>
    <col min="11017" max="11265" width="9" style="5"/>
    <col min="11266" max="11266" width="11.08203125" style="5" customWidth="1"/>
    <col min="11267" max="11270" width="9" style="5"/>
    <col min="11271" max="11272" width="11.5" style="5" customWidth="1"/>
    <col min="11273" max="11521" width="9" style="5"/>
    <col min="11522" max="11522" width="11.08203125" style="5" customWidth="1"/>
    <col min="11523" max="11526" width="9" style="5"/>
    <col min="11527" max="11528" width="11.5" style="5" customWidth="1"/>
    <col min="11529" max="11777" width="9" style="5"/>
    <col min="11778" max="11778" width="11.08203125" style="5" customWidth="1"/>
    <col min="11779" max="11782" width="9" style="5"/>
    <col min="11783" max="11784" width="11.5" style="5" customWidth="1"/>
    <col min="11785" max="12033" width="9" style="5"/>
    <col min="12034" max="12034" width="11.08203125" style="5" customWidth="1"/>
    <col min="12035" max="12038" width="9" style="5"/>
    <col min="12039" max="12040" width="11.5" style="5" customWidth="1"/>
    <col min="12041" max="12289" width="9" style="5"/>
    <col min="12290" max="12290" width="11.08203125" style="5" customWidth="1"/>
    <col min="12291" max="12294" width="9" style="5"/>
    <col min="12295" max="12296" width="11.5" style="5" customWidth="1"/>
    <col min="12297" max="12545" width="9" style="5"/>
    <col min="12546" max="12546" width="11.08203125" style="5" customWidth="1"/>
    <col min="12547" max="12550" width="9" style="5"/>
    <col min="12551" max="12552" width="11.5" style="5" customWidth="1"/>
    <col min="12553" max="12801" width="9" style="5"/>
    <col min="12802" max="12802" width="11.08203125" style="5" customWidth="1"/>
    <col min="12803" max="12806" width="9" style="5"/>
    <col min="12807" max="12808" width="11.5" style="5" customWidth="1"/>
    <col min="12809" max="13057" width="9" style="5"/>
    <col min="13058" max="13058" width="11.08203125" style="5" customWidth="1"/>
    <col min="13059" max="13062" width="9" style="5"/>
    <col min="13063" max="13064" width="11.5" style="5" customWidth="1"/>
    <col min="13065" max="13313" width="9" style="5"/>
    <col min="13314" max="13314" width="11.08203125" style="5" customWidth="1"/>
    <col min="13315" max="13318" width="9" style="5"/>
    <col min="13319" max="13320" width="11.5" style="5" customWidth="1"/>
    <col min="13321" max="13569" width="9" style="5"/>
    <col min="13570" max="13570" width="11.08203125" style="5" customWidth="1"/>
    <col min="13571" max="13574" width="9" style="5"/>
    <col min="13575" max="13576" width="11.5" style="5" customWidth="1"/>
    <col min="13577" max="13825" width="9" style="5"/>
    <col min="13826" max="13826" width="11.08203125" style="5" customWidth="1"/>
    <col min="13827" max="13830" width="9" style="5"/>
    <col min="13831" max="13832" width="11.5" style="5" customWidth="1"/>
    <col min="13833" max="14081" width="9" style="5"/>
    <col min="14082" max="14082" width="11.08203125" style="5" customWidth="1"/>
    <col min="14083" max="14086" width="9" style="5"/>
    <col min="14087" max="14088" width="11.5" style="5" customWidth="1"/>
    <col min="14089" max="14337" width="9" style="5"/>
    <col min="14338" max="14338" width="11.08203125" style="5" customWidth="1"/>
    <col min="14339" max="14342" width="9" style="5"/>
    <col min="14343" max="14344" width="11.5" style="5" customWidth="1"/>
    <col min="14345" max="14593" width="9" style="5"/>
    <col min="14594" max="14594" width="11.08203125" style="5" customWidth="1"/>
    <col min="14595" max="14598" width="9" style="5"/>
    <col min="14599" max="14600" width="11.5" style="5" customWidth="1"/>
    <col min="14601" max="14849" width="9" style="5"/>
    <col min="14850" max="14850" width="11.08203125" style="5" customWidth="1"/>
    <col min="14851" max="14854" width="9" style="5"/>
    <col min="14855" max="14856" width="11.5" style="5" customWidth="1"/>
    <col min="14857" max="15105" width="9" style="5"/>
    <col min="15106" max="15106" width="11.08203125" style="5" customWidth="1"/>
    <col min="15107" max="15110" width="9" style="5"/>
    <col min="15111" max="15112" width="11.5" style="5" customWidth="1"/>
    <col min="15113" max="15361" width="9" style="5"/>
    <col min="15362" max="15362" width="11.08203125" style="5" customWidth="1"/>
    <col min="15363" max="15366" width="9" style="5"/>
    <col min="15367" max="15368" width="11.5" style="5" customWidth="1"/>
    <col min="15369" max="15617" width="9" style="5"/>
    <col min="15618" max="15618" width="11.08203125" style="5" customWidth="1"/>
    <col min="15619" max="15622" width="9" style="5"/>
    <col min="15623" max="15624" width="11.5" style="5" customWidth="1"/>
    <col min="15625" max="15873" width="9" style="5"/>
    <col min="15874" max="15874" width="11.08203125" style="5" customWidth="1"/>
    <col min="15875" max="15878" width="9" style="5"/>
    <col min="15879" max="15880" width="11.5" style="5" customWidth="1"/>
    <col min="15881" max="16129" width="9" style="5"/>
    <col min="16130" max="16130" width="11.08203125" style="5" customWidth="1"/>
    <col min="16131" max="16134" width="9" style="5"/>
    <col min="16135" max="16136" width="11.5" style="5" customWidth="1"/>
    <col min="16137" max="16384" width="9" style="5"/>
  </cols>
  <sheetData>
    <row r="1" spans="1:8" ht="20.149999999999999" customHeight="1">
      <c r="A1" s="163" t="s">
        <v>655</v>
      </c>
    </row>
    <row r="2" spans="1:8" ht="20.149999999999999" customHeight="1">
      <c r="A2" s="163"/>
      <c r="B2" s="163"/>
      <c r="C2" s="163"/>
      <c r="D2" s="163"/>
      <c r="E2" s="163"/>
      <c r="F2" s="163"/>
      <c r="G2" s="1618" t="s">
        <v>503</v>
      </c>
      <c r="H2" s="1618"/>
    </row>
    <row r="3" spans="1:8" ht="20.149999999999999" customHeight="1">
      <c r="A3" s="163"/>
      <c r="B3" s="163"/>
      <c r="C3" s="163"/>
      <c r="D3" s="163"/>
      <c r="E3" s="163"/>
      <c r="F3" s="163"/>
      <c r="G3" s="170"/>
      <c r="H3" s="170"/>
    </row>
    <row r="4" spans="1:8" s="51" customFormat="1" ht="20.149999999999999" customHeight="1">
      <c r="A4" s="1743" t="s">
        <v>656</v>
      </c>
      <c r="B4" s="1744"/>
      <c r="C4" s="1744"/>
      <c r="D4" s="1744"/>
      <c r="E4" s="1744"/>
      <c r="F4" s="1744"/>
      <c r="G4" s="1744"/>
      <c r="H4" s="1744"/>
    </row>
    <row r="5" spans="1:8" s="51" customFormat="1" ht="20.149999999999999" customHeight="1">
      <c r="A5" s="266"/>
      <c r="B5" s="265"/>
      <c r="C5" s="265"/>
      <c r="D5" s="265"/>
      <c r="E5" s="265"/>
      <c r="F5" s="265"/>
      <c r="G5" s="265"/>
      <c r="H5" s="265"/>
    </row>
    <row r="6" spans="1:8" s="51" customFormat="1" ht="33.75" customHeight="1">
      <c r="A6" s="1596" t="s">
        <v>657</v>
      </c>
      <c r="B6" s="1596"/>
      <c r="C6" s="1596"/>
      <c r="D6" s="1746"/>
      <c r="E6" s="1747"/>
      <c r="F6" s="1747"/>
      <c r="G6" s="1747"/>
      <c r="H6" s="1748"/>
    </row>
    <row r="7" spans="1:8" s="51" customFormat="1" ht="33.75" customHeight="1">
      <c r="A7" s="1745" t="s">
        <v>580</v>
      </c>
      <c r="B7" s="1745"/>
      <c r="C7" s="1745"/>
      <c r="D7" s="1749" t="s">
        <v>384</v>
      </c>
      <c r="E7" s="1619"/>
      <c r="F7" s="1619"/>
      <c r="G7" s="1619"/>
      <c r="H7" s="1620"/>
    </row>
    <row r="8" spans="1:8" ht="19.5" customHeight="1">
      <c r="A8" s="1738" t="s">
        <v>658</v>
      </c>
      <c r="B8" s="1590"/>
      <c r="C8" s="1590"/>
      <c r="D8" s="1590"/>
      <c r="E8" s="1589"/>
      <c r="F8" s="1590"/>
      <c r="G8" s="1590"/>
      <c r="H8" s="1739"/>
    </row>
    <row r="9" spans="1:8" ht="19.5" customHeight="1">
      <c r="A9" s="1737" t="s">
        <v>659</v>
      </c>
      <c r="B9" s="1605" t="s">
        <v>660</v>
      </c>
      <c r="C9" s="1586"/>
      <c r="D9" s="1586"/>
      <c r="E9" s="1586"/>
      <c r="F9" s="1586"/>
      <c r="G9" s="1586" t="s">
        <v>661</v>
      </c>
      <c r="H9" s="1586"/>
    </row>
    <row r="10" spans="1:8" ht="18" customHeight="1">
      <c r="A10" s="1737"/>
      <c r="B10" s="1740"/>
      <c r="C10" s="1586" t="s">
        <v>662</v>
      </c>
      <c r="D10" s="1586"/>
      <c r="E10" s="1586" t="s">
        <v>663</v>
      </c>
      <c r="F10" s="1586"/>
      <c r="G10" s="1586"/>
      <c r="H10" s="1586"/>
    </row>
    <row r="11" spans="1:8" ht="19.5" customHeight="1">
      <c r="A11" s="1737"/>
      <c r="B11" s="1741"/>
      <c r="C11" s="1586"/>
      <c r="D11" s="1586"/>
      <c r="E11" s="1586" t="s">
        <v>664</v>
      </c>
      <c r="F11" s="1586"/>
      <c r="G11" s="1586"/>
      <c r="H11" s="1586"/>
    </row>
    <row r="12" spans="1:8" ht="19.5" customHeight="1">
      <c r="A12" s="1737"/>
      <c r="B12" s="1741"/>
      <c r="C12" s="1586" t="s">
        <v>665</v>
      </c>
      <c r="D12" s="1586"/>
      <c r="E12" s="1586"/>
      <c r="F12" s="1586"/>
      <c r="G12" s="1586"/>
      <c r="H12" s="1586"/>
    </row>
    <row r="13" spans="1:8" ht="19.5" customHeight="1">
      <c r="A13" s="1737"/>
      <c r="B13" s="1741"/>
      <c r="C13" s="1586" t="s">
        <v>666</v>
      </c>
      <c r="D13" s="1586"/>
      <c r="E13" s="1586"/>
      <c r="F13" s="1586"/>
      <c r="G13" s="1742"/>
      <c r="H13" s="1742"/>
    </row>
    <row r="14" spans="1:8" ht="15" customHeight="1">
      <c r="A14" s="1737" t="s">
        <v>667</v>
      </c>
      <c r="B14" s="1599" t="s">
        <v>668</v>
      </c>
      <c r="C14" s="1736"/>
      <c r="D14" s="1736"/>
      <c r="E14" s="1736"/>
      <c r="F14" s="1736"/>
      <c r="G14" s="1586"/>
      <c r="H14" s="1586"/>
    </row>
    <row r="15" spans="1:8" ht="15" customHeight="1">
      <c r="A15" s="1737"/>
      <c r="B15" s="1586" t="s">
        <v>669</v>
      </c>
      <c r="C15" s="1586"/>
      <c r="D15" s="1586"/>
      <c r="E15" s="1586" t="s">
        <v>670</v>
      </c>
      <c r="F15" s="1586"/>
      <c r="G15" s="1586"/>
      <c r="H15" s="1586"/>
    </row>
    <row r="16" spans="1:8" ht="15" customHeight="1">
      <c r="A16" s="1737"/>
      <c r="B16" s="474">
        <v>1</v>
      </c>
      <c r="C16" s="1736"/>
      <c r="D16" s="1736"/>
      <c r="E16" s="1736"/>
      <c r="F16" s="1736"/>
      <c r="G16" s="1736"/>
      <c r="H16" s="1736"/>
    </row>
    <row r="17" spans="1:8" ht="15" customHeight="1">
      <c r="A17" s="1737"/>
      <c r="B17" s="474">
        <v>2</v>
      </c>
      <c r="C17" s="1736"/>
      <c r="D17" s="1736"/>
      <c r="E17" s="1736"/>
      <c r="F17" s="1736"/>
      <c r="G17" s="1736"/>
      <c r="H17" s="1736"/>
    </row>
    <row r="18" spans="1:8" ht="15" customHeight="1">
      <c r="A18" s="1737"/>
      <c r="B18" s="474">
        <v>3</v>
      </c>
      <c r="C18" s="1736"/>
      <c r="D18" s="1736"/>
      <c r="E18" s="1736"/>
      <c r="F18" s="1736"/>
      <c r="G18" s="1736"/>
      <c r="H18" s="1736"/>
    </row>
    <row r="19" spans="1:8" ht="15" customHeight="1">
      <c r="A19" s="1737"/>
      <c r="B19" s="474">
        <v>4</v>
      </c>
      <c r="C19" s="1736"/>
      <c r="D19" s="1736"/>
      <c r="E19" s="1736"/>
      <c r="F19" s="1736"/>
      <c r="G19" s="1736"/>
      <c r="H19" s="1736"/>
    </row>
    <row r="20" spans="1:8" ht="15" customHeight="1">
      <c r="A20" s="1737"/>
      <c r="B20" s="474">
        <v>5</v>
      </c>
      <c r="C20" s="1736"/>
      <c r="D20" s="1736"/>
      <c r="E20" s="1736"/>
      <c r="F20" s="1736"/>
      <c r="G20" s="1736"/>
      <c r="H20" s="1736"/>
    </row>
    <row r="21" spans="1:8" ht="15" customHeight="1">
      <c r="A21" s="1737"/>
      <c r="B21" s="474">
        <v>6</v>
      </c>
      <c r="C21" s="1736"/>
      <c r="D21" s="1736"/>
      <c r="E21" s="1736"/>
      <c r="F21" s="1736"/>
      <c r="G21" s="1736"/>
      <c r="H21" s="1736"/>
    </row>
    <row r="22" spans="1:8" ht="15" customHeight="1">
      <c r="A22" s="1737"/>
      <c r="B22" s="474">
        <v>7</v>
      </c>
      <c r="C22" s="1736"/>
      <c r="D22" s="1736"/>
      <c r="E22" s="1736"/>
      <c r="F22" s="1736"/>
      <c r="G22" s="1736"/>
      <c r="H22" s="1736"/>
    </row>
    <row r="23" spans="1:8" ht="15" customHeight="1">
      <c r="A23" s="1737"/>
      <c r="B23" s="474">
        <v>8</v>
      </c>
      <c r="C23" s="1736"/>
      <c r="D23" s="1736"/>
      <c r="E23" s="1736"/>
      <c r="F23" s="1736"/>
      <c r="G23" s="1736"/>
      <c r="H23" s="1736"/>
    </row>
    <row r="24" spans="1:8" ht="15" customHeight="1">
      <c r="A24" s="1737"/>
      <c r="B24" s="474">
        <v>9</v>
      </c>
      <c r="C24" s="1736"/>
      <c r="D24" s="1736"/>
      <c r="E24" s="1736"/>
      <c r="F24" s="1736"/>
      <c r="G24" s="1736"/>
      <c r="H24" s="1736"/>
    </row>
    <row r="25" spans="1:8" ht="15" customHeight="1">
      <c r="A25" s="1737"/>
      <c r="B25" s="474">
        <v>10</v>
      </c>
      <c r="C25" s="1736"/>
      <c r="D25" s="1736"/>
      <c r="E25" s="1736"/>
      <c r="F25" s="1736"/>
      <c r="G25" s="1736"/>
      <c r="H25" s="1736"/>
    </row>
    <row r="26" spans="1:8" ht="15" customHeight="1">
      <c r="A26" s="1737"/>
      <c r="B26" s="474">
        <v>11</v>
      </c>
      <c r="C26" s="1736"/>
      <c r="D26" s="1736"/>
      <c r="E26" s="1736"/>
      <c r="F26" s="1736"/>
      <c r="G26" s="1736"/>
      <c r="H26" s="1736"/>
    </row>
    <row r="27" spans="1:8" ht="15" customHeight="1">
      <c r="A27" s="1737"/>
      <c r="B27" s="474">
        <v>12</v>
      </c>
      <c r="C27" s="1736"/>
      <c r="D27" s="1736"/>
      <c r="E27" s="1736"/>
      <c r="F27" s="1736"/>
      <c r="G27" s="1736"/>
      <c r="H27" s="1736"/>
    </row>
    <row r="28" spans="1:8" ht="15" customHeight="1">
      <c r="A28" s="1737"/>
      <c r="B28" s="474">
        <v>13</v>
      </c>
      <c r="C28" s="1736"/>
      <c r="D28" s="1736"/>
      <c r="E28" s="1736"/>
      <c r="F28" s="1736"/>
      <c r="G28" s="1736"/>
      <c r="H28" s="1736"/>
    </row>
    <row r="29" spans="1:8" ht="15" customHeight="1">
      <c r="A29" s="1737"/>
      <c r="B29" s="474">
        <v>14</v>
      </c>
      <c r="C29" s="1736"/>
      <c r="D29" s="1736"/>
      <c r="E29" s="1736"/>
      <c r="F29" s="1736"/>
      <c r="G29" s="1736"/>
      <c r="H29" s="1736"/>
    </row>
    <row r="30" spans="1:8" ht="15" customHeight="1">
      <c r="A30" s="1737"/>
      <c r="B30" s="474">
        <v>15</v>
      </c>
      <c r="C30" s="1736"/>
      <c r="D30" s="1736"/>
      <c r="E30" s="1736"/>
      <c r="F30" s="1736"/>
      <c r="G30" s="1736"/>
      <c r="H30" s="1736"/>
    </row>
    <row r="31" spans="1:8" ht="15" customHeight="1">
      <c r="A31" s="1737"/>
      <c r="B31" s="474">
        <v>16</v>
      </c>
      <c r="C31" s="1736"/>
      <c r="D31" s="1736"/>
      <c r="E31" s="1736"/>
      <c r="F31" s="1736"/>
      <c r="G31" s="1736"/>
      <c r="H31" s="1736"/>
    </row>
    <row r="32" spans="1:8" ht="15" customHeight="1">
      <c r="A32" s="1737"/>
      <c r="B32" s="474">
        <v>17</v>
      </c>
      <c r="C32" s="1736"/>
      <c r="D32" s="1736"/>
      <c r="E32" s="1736"/>
      <c r="F32" s="1736"/>
      <c r="G32" s="1736"/>
      <c r="H32" s="1736"/>
    </row>
    <row r="33" spans="1:8" ht="15" customHeight="1">
      <c r="A33" s="1737"/>
      <c r="B33" s="474">
        <v>18</v>
      </c>
      <c r="C33" s="1736"/>
      <c r="D33" s="1736"/>
      <c r="E33" s="1736"/>
      <c r="F33" s="1736"/>
      <c r="G33" s="1736"/>
      <c r="H33" s="1736"/>
    </row>
    <row r="34" spans="1:8" ht="15" customHeight="1">
      <c r="A34" s="1737"/>
      <c r="B34" s="474">
        <v>19</v>
      </c>
      <c r="C34" s="1736"/>
      <c r="D34" s="1736"/>
      <c r="E34" s="1736"/>
      <c r="F34" s="1736"/>
      <c r="G34" s="1736"/>
      <c r="H34" s="1736"/>
    </row>
    <row r="35" spans="1:8" ht="15" customHeight="1">
      <c r="A35" s="1737"/>
      <c r="B35" s="474">
        <v>20</v>
      </c>
      <c r="C35" s="1736"/>
      <c r="D35" s="1736"/>
      <c r="E35" s="1736"/>
      <c r="F35" s="1736"/>
      <c r="G35" s="1736"/>
      <c r="H35" s="1736"/>
    </row>
    <row r="36" spans="1:8" ht="15" customHeight="1">
      <c r="A36" s="1737"/>
      <c r="B36" s="474">
        <v>21</v>
      </c>
      <c r="C36" s="1736"/>
      <c r="D36" s="1736"/>
      <c r="E36" s="1736"/>
      <c r="F36" s="1736"/>
      <c r="G36" s="1736"/>
      <c r="H36" s="1736"/>
    </row>
    <row r="37" spans="1:8" ht="15" customHeight="1">
      <c r="A37" s="1737"/>
      <c r="B37" s="474">
        <v>22</v>
      </c>
      <c r="C37" s="1736"/>
      <c r="D37" s="1736"/>
      <c r="E37" s="1736"/>
      <c r="F37" s="1736"/>
      <c r="G37" s="1736"/>
      <c r="H37" s="1736"/>
    </row>
    <row r="38" spans="1:8" ht="15" customHeight="1">
      <c r="A38" s="1737"/>
      <c r="B38" s="474">
        <v>23</v>
      </c>
      <c r="C38" s="1736"/>
      <c r="D38" s="1736"/>
      <c r="E38" s="1736"/>
      <c r="F38" s="1736"/>
      <c r="G38" s="1736"/>
      <c r="H38" s="1736"/>
    </row>
    <row r="39" spans="1:8" ht="15" customHeight="1">
      <c r="A39" s="1737"/>
      <c r="B39" s="474">
        <v>24</v>
      </c>
      <c r="C39" s="1736"/>
      <c r="D39" s="1736"/>
      <c r="E39" s="1736"/>
      <c r="F39" s="1736"/>
      <c r="G39" s="1736"/>
      <c r="H39" s="1736"/>
    </row>
    <row r="40" spans="1:8" ht="15" customHeight="1">
      <c r="A40" s="1737"/>
      <c r="B40" s="474">
        <v>25</v>
      </c>
      <c r="C40" s="1736"/>
      <c r="D40" s="1736"/>
      <c r="E40" s="1736"/>
      <c r="F40" s="1736"/>
      <c r="G40" s="1736"/>
      <c r="H40" s="1736"/>
    </row>
    <row r="41" spans="1:8" ht="15" customHeight="1">
      <c r="A41" s="1737"/>
      <c r="B41" s="474">
        <v>26</v>
      </c>
      <c r="C41" s="1736"/>
      <c r="D41" s="1736"/>
      <c r="E41" s="1736"/>
      <c r="F41" s="1736"/>
      <c r="G41" s="1736"/>
      <c r="H41" s="1736"/>
    </row>
    <row r="42" spans="1:8" ht="15" customHeight="1">
      <c r="A42" s="1737"/>
      <c r="B42" s="474">
        <v>27</v>
      </c>
      <c r="C42" s="1736"/>
      <c r="D42" s="1736"/>
      <c r="E42" s="1736"/>
      <c r="F42" s="1736"/>
      <c r="G42" s="1736"/>
      <c r="H42" s="1736"/>
    </row>
    <row r="43" spans="1:8" ht="15" customHeight="1">
      <c r="A43" s="1737"/>
      <c r="B43" s="474">
        <v>28</v>
      </c>
      <c r="C43" s="1736"/>
      <c r="D43" s="1736"/>
      <c r="E43" s="1736"/>
      <c r="F43" s="1736"/>
      <c r="G43" s="1736"/>
      <c r="H43" s="1736"/>
    </row>
    <row r="44" spans="1:8" ht="15" customHeight="1">
      <c r="A44" s="1737"/>
      <c r="B44" s="474">
        <v>29</v>
      </c>
      <c r="C44" s="1736"/>
      <c r="D44" s="1736"/>
      <c r="E44" s="1736"/>
      <c r="F44" s="1736"/>
      <c r="G44" s="1736"/>
      <c r="H44" s="1736"/>
    </row>
    <row r="45" spans="1:8" ht="15" customHeight="1">
      <c r="A45" s="1737"/>
      <c r="B45" s="474">
        <v>30</v>
      </c>
      <c r="C45" s="1736"/>
      <c r="D45" s="1736"/>
      <c r="E45" s="1736"/>
      <c r="F45" s="1736"/>
      <c r="G45" s="1736"/>
      <c r="H45" s="1736"/>
    </row>
    <row r="46" spans="1:8" ht="15" customHeight="1">
      <c r="A46" s="264"/>
      <c r="B46" s="164"/>
      <c r="C46" s="163"/>
      <c r="D46" s="163"/>
      <c r="E46" s="163"/>
      <c r="F46" s="163"/>
      <c r="G46" s="163"/>
      <c r="H46" s="163"/>
    </row>
    <row r="47" spans="1:8" ht="15" customHeight="1">
      <c r="A47" s="263" t="s">
        <v>671</v>
      </c>
      <c r="B47" s="163"/>
      <c r="C47" s="163"/>
      <c r="D47" s="163"/>
      <c r="E47" s="163"/>
      <c r="F47" s="163"/>
      <c r="G47" s="163"/>
      <c r="H47" s="163"/>
    </row>
    <row r="48" spans="1:8" ht="15" customHeight="1">
      <c r="A48" s="263" t="s">
        <v>672</v>
      </c>
      <c r="B48" s="163"/>
      <c r="C48" s="163"/>
      <c r="D48" s="163"/>
      <c r="E48" s="163"/>
      <c r="F48" s="163"/>
      <c r="G48" s="163"/>
      <c r="H48" s="163"/>
    </row>
    <row r="49" spans="1:8" ht="15" customHeight="1">
      <c r="A49" s="263" t="s">
        <v>673</v>
      </c>
      <c r="B49" s="163"/>
      <c r="C49" s="163"/>
      <c r="D49" s="163"/>
      <c r="E49" s="163"/>
      <c r="F49" s="163"/>
      <c r="G49" s="163"/>
      <c r="H49" s="163"/>
    </row>
  </sheetData>
  <mergeCells count="86">
    <mergeCell ref="G2:H2"/>
    <mergeCell ref="A4:H4"/>
    <mergeCell ref="A6:C6"/>
    <mergeCell ref="A7:C7"/>
    <mergeCell ref="D6:H6"/>
    <mergeCell ref="D7:H7"/>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5:D45"/>
    <mergeCell ref="E45:H45"/>
    <mergeCell ref="C42:D42"/>
    <mergeCell ref="E42:H42"/>
    <mergeCell ref="C43:D43"/>
    <mergeCell ref="E43:H43"/>
    <mergeCell ref="C44:D44"/>
    <mergeCell ref="E44:H44"/>
    <mergeCell ref="C40:D40"/>
    <mergeCell ref="E40:H40"/>
    <mergeCell ref="C41:D41"/>
    <mergeCell ref="E41:H41"/>
  </mergeCells>
  <phoneticPr fontId="14"/>
  <printOptions horizontalCentered="1"/>
  <pageMargins left="0.39370078740157483" right="0.39370078740157483" top="0.78740157480314965" bottom="0.47244094488188981" header="0.51181102362204722" footer="0.39370078740157483"/>
  <pageSetup paperSize="9" scale="8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4A2F-0C1E-47AA-B44D-ECBB95394543}">
  <sheetPr>
    <pageSetUpPr fitToPage="1"/>
  </sheetPr>
  <dimension ref="A1:AI37"/>
  <sheetViews>
    <sheetView view="pageBreakPreview" topLeftCell="A19" zoomScaleNormal="100" zoomScaleSheetLayoutView="100" workbookViewId="0">
      <selection activeCell="AQ12" sqref="AQ12"/>
    </sheetView>
  </sheetViews>
  <sheetFormatPr defaultColWidth="9" defaultRowHeight="21" customHeight="1"/>
  <cols>
    <col min="1" max="39" width="2.58203125" style="267" customWidth="1"/>
    <col min="40" max="16384" width="9" style="267"/>
  </cols>
  <sheetData>
    <row r="1" spans="1:35" ht="20.149999999999999" customHeight="1">
      <c r="A1" s="1794" t="s">
        <v>674</v>
      </c>
      <c r="B1" s="1794"/>
      <c r="C1" s="1794"/>
      <c r="D1" s="1794"/>
      <c r="E1" s="1794"/>
      <c r="AD1" s="1789"/>
      <c r="AE1" s="1789"/>
      <c r="AF1" s="1789"/>
      <c r="AG1" s="1789"/>
      <c r="AH1" s="1789"/>
      <c r="AI1" s="1789"/>
    </row>
    <row r="2" spans="1:35" ht="20.149999999999999" customHeight="1">
      <c r="A2" s="272"/>
      <c r="Z2" s="1793" t="s">
        <v>675</v>
      </c>
      <c r="AA2" s="1793"/>
      <c r="AB2" s="1793"/>
      <c r="AC2" s="1793"/>
      <c r="AD2" s="1793"/>
      <c r="AE2" s="1793"/>
      <c r="AF2" s="1793"/>
      <c r="AG2" s="1793"/>
      <c r="AH2" s="1793"/>
      <c r="AI2" s="1793"/>
    </row>
    <row r="3" spans="1:35" ht="20.149999999999999" customHeight="1">
      <c r="A3" s="272"/>
      <c r="AD3" s="271"/>
      <c r="AE3" s="271"/>
      <c r="AF3" s="271"/>
      <c r="AG3" s="271"/>
      <c r="AH3" s="271"/>
      <c r="AI3" s="271"/>
    </row>
    <row r="4" spans="1:35" ht="20.149999999999999" customHeight="1">
      <c r="A4" s="1790" t="s">
        <v>676</v>
      </c>
      <c r="B4" s="1790"/>
      <c r="C4" s="1790"/>
      <c r="D4" s="1790"/>
      <c r="E4" s="1790"/>
      <c r="F4" s="1790"/>
      <c r="G4" s="1790"/>
      <c r="H4" s="1790"/>
      <c r="I4" s="1790"/>
      <c r="J4" s="1790"/>
      <c r="K4" s="1790"/>
      <c r="L4" s="1790"/>
      <c r="M4" s="1790"/>
      <c r="N4" s="1790"/>
      <c r="O4" s="1790"/>
      <c r="P4" s="1790"/>
      <c r="Q4" s="1790"/>
      <c r="R4" s="1790"/>
      <c r="S4" s="1790"/>
      <c r="T4" s="1790"/>
      <c r="U4" s="1790"/>
      <c r="V4" s="1790"/>
      <c r="W4" s="1790"/>
      <c r="X4" s="1790"/>
      <c r="Y4" s="1790"/>
      <c r="Z4" s="1790"/>
      <c r="AA4" s="1790"/>
      <c r="AB4" s="1790"/>
      <c r="AC4" s="1790"/>
      <c r="AD4" s="1790"/>
      <c r="AE4" s="1790"/>
      <c r="AF4" s="1790"/>
      <c r="AG4" s="1790"/>
      <c r="AH4" s="1790"/>
      <c r="AI4" s="1790"/>
    </row>
    <row r="5" spans="1:35" ht="20.149999999999999" customHeight="1"/>
    <row r="6" spans="1:35" ht="21" customHeight="1">
      <c r="A6" s="1791" t="s">
        <v>260</v>
      </c>
      <c r="B6" s="1791"/>
      <c r="C6" s="1791"/>
      <c r="D6" s="1791"/>
      <c r="E6" s="1791"/>
      <c r="F6" s="1791"/>
      <c r="G6" s="1791"/>
      <c r="H6" s="1791"/>
      <c r="I6" s="1791"/>
      <c r="J6" s="1791"/>
      <c r="K6" s="1791"/>
      <c r="L6" s="1792"/>
      <c r="M6" s="1792"/>
      <c r="N6" s="1792"/>
      <c r="O6" s="1792"/>
      <c r="P6" s="1792"/>
      <c r="Q6" s="1792"/>
      <c r="R6" s="1792"/>
      <c r="S6" s="1792"/>
      <c r="T6" s="1792"/>
      <c r="U6" s="1792"/>
      <c r="V6" s="1792"/>
      <c r="W6" s="1792"/>
      <c r="X6" s="1792"/>
      <c r="Y6" s="1792"/>
      <c r="Z6" s="1792"/>
      <c r="AA6" s="1792"/>
      <c r="AB6" s="1792"/>
      <c r="AC6" s="1792"/>
      <c r="AD6" s="1792"/>
      <c r="AE6" s="1792"/>
      <c r="AF6" s="1792"/>
      <c r="AG6" s="1792"/>
      <c r="AH6" s="1792"/>
      <c r="AI6" s="1792"/>
    </row>
    <row r="7" spans="1:35" ht="21" customHeight="1">
      <c r="A7" s="1791" t="s">
        <v>677</v>
      </c>
      <c r="B7" s="1791"/>
      <c r="C7" s="1791"/>
      <c r="D7" s="1791"/>
      <c r="E7" s="1791"/>
      <c r="F7" s="1791"/>
      <c r="G7" s="1791"/>
      <c r="H7" s="1791"/>
      <c r="I7" s="1791"/>
      <c r="J7" s="1791"/>
      <c r="K7" s="1791"/>
      <c r="L7" s="1792"/>
      <c r="M7" s="1792"/>
      <c r="N7" s="1792"/>
      <c r="O7" s="1792"/>
      <c r="P7" s="1792"/>
      <c r="Q7" s="1792"/>
      <c r="R7" s="1792"/>
      <c r="S7" s="1792"/>
      <c r="T7" s="1792"/>
      <c r="U7" s="1792"/>
      <c r="V7" s="1792"/>
      <c r="W7" s="1792"/>
      <c r="X7" s="1792"/>
      <c r="Y7" s="1792"/>
      <c r="Z7" s="1792"/>
      <c r="AA7" s="1792"/>
      <c r="AB7" s="1792"/>
      <c r="AC7" s="1792"/>
      <c r="AD7" s="1792"/>
      <c r="AE7" s="1792"/>
      <c r="AF7" s="1792"/>
      <c r="AG7" s="1792"/>
      <c r="AH7" s="1792"/>
      <c r="AI7" s="1792"/>
    </row>
    <row r="8" spans="1:35" ht="21" customHeight="1">
      <c r="A8" s="1783" t="s">
        <v>678</v>
      </c>
      <c r="B8" s="1783"/>
      <c r="C8" s="1783"/>
      <c r="D8" s="1783"/>
      <c r="E8" s="1783"/>
      <c r="F8" s="1783"/>
      <c r="G8" s="1783"/>
      <c r="H8" s="1783"/>
      <c r="I8" s="1783"/>
      <c r="J8" s="1783"/>
      <c r="K8" s="1783"/>
      <c r="L8" s="1753" t="s">
        <v>679</v>
      </c>
      <c r="M8" s="1753"/>
      <c r="N8" s="1753"/>
      <c r="O8" s="1753"/>
      <c r="P8" s="1753"/>
      <c r="Q8" s="1753"/>
      <c r="R8" s="1753"/>
      <c r="S8" s="1753"/>
      <c r="T8" s="1753"/>
      <c r="U8" s="1753"/>
      <c r="V8" s="1753"/>
      <c r="W8" s="1753"/>
      <c r="X8" s="1753"/>
      <c r="Y8" s="1753"/>
      <c r="Z8" s="1753"/>
      <c r="AA8" s="1753"/>
      <c r="AB8" s="1753"/>
      <c r="AC8" s="1753"/>
      <c r="AD8" s="1753"/>
      <c r="AE8" s="1753"/>
      <c r="AF8" s="1753"/>
      <c r="AG8" s="1753"/>
      <c r="AH8" s="1753"/>
      <c r="AI8" s="1754"/>
    </row>
    <row r="9" spans="1:35" ht="21" customHeight="1">
      <c r="A9" s="1784" t="s">
        <v>680</v>
      </c>
      <c r="B9" s="1784"/>
      <c r="C9" s="1758" t="s">
        <v>681</v>
      </c>
      <c r="D9" s="1759"/>
      <c r="E9" s="1759"/>
      <c r="F9" s="1759"/>
      <c r="G9" s="1759"/>
      <c r="H9" s="1759"/>
      <c r="I9" s="1759"/>
      <c r="J9" s="1759"/>
      <c r="K9" s="1759"/>
      <c r="L9" s="1759"/>
      <c r="M9" s="1759"/>
      <c r="N9" s="1759"/>
      <c r="O9" s="1759"/>
      <c r="P9" s="1759"/>
      <c r="Q9" s="1759"/>
      <c r="R9" s="1759"/>
      <c r="S9" s="1759"/>
      <c r="T9" s="1759"/>
      <c r="U9" s="1760"/>
      <c r="V9" s="1752" t="s">
        <v>682</v>
      </c>
      <c r="W9" s="1753"/>
      <c r="X9" s="1753"/>
      <c r="Y9" s="1753"/>
      <c r="Z9" s="1753"/>
      <c r="AA9" s="1753"/>
      <c r="AB9" s="1753"/>
      <c r="AC9" s="1753"/>
      <c r="AD9" s="1753"/>
      <c r="AE9" s="1753"/>
      <c r="AF9" s="1753"/>
      <c r="AG9" s="1753"/>
      <c r="AH9" s="1753"/>
      <c r="AI9" s="1754"/>
    </row>
    <row r="10" spans="1:35" ht="21" customHeight="1">
      <c r="A10" s="1785"/>
      <c r="B10" s="1785"/>
      <c r="C10" s="1786"/>
      <c r="D10" s="1783" t="s">
        <v>683</v>
      </c>
      <c r="E10" s="1783"/>
      <c r="F10" s="1783"/>
      <c r="G10" s="1783"/>
      <c r="H10" s="1783"/>
      <c r="I10" s="1783"/>
      <c r="J10" s="1783"/>
      <c r="K10" s="1783"/>
      <c r="L10" s="1783"/>
      <c r="M10" s="1783"/>
      <c r="N10" s="1783"/>
      <c r="O10" s="1783"/>
      <c r="P10" s="1783"/>
      <c r="Q10" s="1783"/>
      <c r="R10" s="1783"/>
      <c r="S10" s="1783"/>
      <c r="T10" s="1783"/>
      <c r="U10" s="1783"/>
      <c r="V10" s="1783" t="s">
        <v>684</v>
      </c>
      <c r="W10" s="1783"/>
      <c r="X10" s="1783"/>
      <c r="Y10" s="1783"/>
      <c r="Z10" s="1783"/>
      <c r="AA10" s="1783"/>
      <c r="AB10" s="1783"/>
      <c r="AC10" s="1783"/>
      <c r="AD10" s="1783"/>
      <c r="AE10" s="1783"/>
      <c r="AF10" s="1783"/>
      <c r="AG10" s="1783"/>
      <c r="AH10" s="1783"/>
      <c r="AI10" s="1783"/>
    </row>
    <row r="11" spans="1:35" ht="21" customHeight="1">
      <c r="A11" s="1784"/>
      <c r="B11" s="1784"/>
      <c r="C11" s="1786"/>
      <c r="D11" s="1752" t="s">
        <v>685</v>
      </c>
      <c r="E11" s="1753"/>
      <c r="F11" s="1753"/>
      <c r="G11" s="1753"/>
      <c r="H11" s="1753"/>
      <c r="I11" s="1753"/>
      <c r="J11" s="1753"/>
      <c r="K11" s="1753"/>
      <c r="L11" s="1752"/>
      <c r="M11" s="1753"/>
      <c r="N11" s="1753"/>
      <c r="O11" s="1753"/>
      <c r="P11" s="1753"/>
      <c r="Q11" s="1753"/>
      <c r="R11" s="1756" t="s">
        <v>686</v>
      </c>
      <c r="S11" s="1756"/>
      <c r="T11" s="1756"/>
      <c r="U11" s="1757"/>
      <c r="V11" s="1752"/>
      <c r="W11" s="1753"/>
      <c r="X11" s="1753"/>
      <c r="Y11" s="1753"/>
      <c r="Z11" s="1753"/>
      <c r="AA11" s="1753"/>
      <c r="AB11" s="1753"/>
      <c r="AC11" s="1753"/>
      <c r="AD11" s="1753"/>
      <c r="AE11" s="1753"/>
      <c r="AF11" s="1756" t="s">
        <v>687</v>
      </c>
      <c r="AG11" s="1756"/>
      <c r="AH11" s="1756"/>
      <c r="AI11" s="1757"/>
    </row>
    <row r="12" spans="1:35" ht="21" customHeight="1">
      <c r="A12" s="1784"/>
      <c r="B12" s="1784"/>
      <c r="C12" s="1786"/>
      <c r="D12" s="1752" t="s">
        <v>688</v>
      </c>
      <c r="E12" s="1753"/>
      <c r="F12" s="1753"/>
      <c r="G12" s="1753"/>
      <c r="H12" s="1753"/>
      <c r="I12" s="1753"/>
      <c r="J12" s="1753"/>
      <c r="K12" s="1753"/>
      <c r="L12" s="1752"/>
      <c r="M12" s="1753"/>
      <c r="N12" s="1753"/>
      <c r="O12" s="1753"/>
      <c r="P12" s="1753"/>
      <c r="Q12" s="1753"/>
      <c r="R12" s="1756" t="s">
        <v>686</v>
      </c>
      <c r="S12" s="1756"/>
      <c r="T12" s="1756"/>
      <c r="U12" s="1757"/>
      <c r="V12" s="1752"/>
      <c r="W12" s="1753"/>
      <c r="X12" s="1753"/>
      <c r="Y12" s="1753"/>
      <c r="Z12" s="1753"/>
      <c r="AA12" s="1753"/>
      <c r="AB12" s="1753"/>
      <c r="AC12" s="1753"/>
      <c r="AD12" s="1753"/>
      <c r="AE12" s="1753"/>
      <c r="AF12" s="1756" t="s">
        <v>687</v>
      </c>
      <c r="AG12" s="1756"/>
      <c r="AH12" s="1756"/>
      <c r="AI12" s="1757"/>
    </row>
    <row r="13" spans="1:35" ht="21" customHeight="1">
      <c r="A13" s="1784"/>
      <c r="B13" s="1784"/>
      <c r="C13" s="1786"/>
      <c r="D13" s="1752" t="s">
        <v>689</v>
      </c>
      <c r="E13" s="1753"/>
      <c r="F13" s="1753"/>
      <c r="G13" s="1753"/>
      <c r="H13" s="1753"/>
      <c r="I13" s="1753"/>
      <c r="J13" s="1753"/>
      <c r="K13" s="1753"/>
      <c r="L13" s="1752"/>
      <c r="M13" s="1753"/>
      <c r="N13" s="1753"/>
      <c r="O13" s="1753"/>
      <c r="P13" s="1753"/>
      <c r="Q13" s="1753"/>
      <c r="R13" s="1756" t="s">
        <v>686</v>
      </c>
      <c r="S13" s="1756"/>
      <c r="T13" s="1756"/>
      <c r="U13" s="1757"/>
      <c r="V13" s="1752"/>
      <c r="W13" s="1753"/>
      <c r="X13" s="1753"/>
      <c r="Y13" s="1753"/>
      <c r="Z13" s="1753"/>
      <c r="AA13" s="1753"/>
      <c r="AB13" s="1753"/>
      <c r="AC13" s="1753"/>
      <c r="AD13" s="1753"/>
      <c r="AE13" s="1753"/>
      <c r="AF13" s="1756" t="s">
        <v>687</v>
      </c>
      <c r="AG13" s="1756"/>
      <c r="AH13" s="1756"/>
      <c r="AI13" s="1757"/>
    </row>
    <row r="14" spans="1:35" ht="21" customHeight="1">
      <c r="A14" s="1784"/>
      <c r="B14" s="1784"/>
      <c r="C14" s="1786"/>
      <c r="D14" s="1752" t="s">
        <v>690</v>
      </c>
      <c r="E14" s="1753"/>
      <c r="F14" s="1753"/>
      <c r="G14" s="1753"/>
      <c r="H14" s="1753"/>
      <c r="I14" s="1753"/>
      <c r="J14" s="1753"/>
      <c r="K14" s="1753"/>
      <c r="L14" s="1752"/>
      <c r="M14" s="1753"/>
      <c r="N14" s="1753"/>
      <c r="O14" s="1753"/>
      <c r="P14" s="1753"/>
      <c r="Q14" s="1753"/>
      <c r="R14" s="1756" t="s">
        <v>686</v>
      </c>
      <c r="S14" s="1756"/>
      <c r="T14" s="1756"/>
      <c r="U14" s="1757"/>
      <c r="V14" s="1752"/>
      <c r="W14" s="1753"/>
      <c r="X14" s="1753"/>
      <c r="Y14" s="1753"/>
      <c r="Z14" s="1753"/>
      <c r="AA14" s="1753"/>
      <c r="AB14" s="1753"/>
      <c r="AC14" s="1753"/>
      <c r="AD14" s="1753"/>
      <c r="AE14" s="1753"/>
      <c r="AF14" s="1756" t="s">
        <v>687</v>
      </c>
      <c r="AG14" s="1756"/>
      <c r="AH14" s="1756"/>
      <c r="AI14" s="1757"/>
    </row>
    <row r="15" spans="1:35" ht="21" customHeight="1">
      <c r="A15" s="1784"/>
      <c r="B15" s="1784"/>
      <c r="C15" s="1787"/>
      <c r="D15" s="1752" t="s">
        <v>691</v>
      </c>
      <c r="E15" s="1753"/>
      <c r="F15" s="1753"/>
      <c r="G15" s="1753"/>
      <c r="H15" s="1753"/>
      <c r="I15" s="1753"/>
      <c r="J15" s="1753"/>
      <c r="K15" s="1753"/>
      <c r="L15" s="1752"/>
      <c r="M15" s="1753"/>
      <c r="N15" s="1753"/>
      <c r="O15" s="1753"/>
      <c r="P15" s="1753"/>
      <c r="Q15" s="1753"/>
      <c r="R15" s="1756" t="s">
        <v>686</v>
      </c>
      <c r="S15" s="1756"/>
      <c r="T15" s="1756"/>
      <c r="U15" s="1757"/>
      <c r="V15" s="1752"/>
      <c r="W15" s="1753"/>
      <c r="X15" s="1753"/>
      <c r="Y15" s="1753"/>
      <c r="Z15" s="1753"/>
      <c r="AA15" s="1753"/>
      <c r="AB15" s="1753"/>
      <c r="AC15" s="1753"/>
      <c r="AD15" s="1753"/>
      <c r="AE15" s="1753"/>
      <c r="AF15" s="1756" t="s">
        <v>687</v>
      </c>
      <c r="AG15" s="1756"/>
      <c r="AH15" s="1756"/>
      <c r="AI15" s="1757"/>
    </row>
    <row r="16" spans="1:35" ht="21" customHeight="1">
      <c r="A16" s="1784"/>
      <c r="B16" s="1784"/>
      <c r="C16" s="1783" t="s">
        <v>692</v>
      </c>
      <c r="D16" s="1783"/>
      <c r="E16" s="1783"/>
      <c r="F16" s="1783"/>
      <c r="G16" s="1783"/>
      <c r="H16" s="1783"/>
      <c r="I16" s="1783"/>
      <c r="J16" s="1783"/>
      <c r="K16" s="1783"/>
      <c r="L16" s="1783"/>
      <c r="M16" s="1783"/>
      <c r="N16" s="1783"/>
      <c r="O16" s="1783"/>
      <c r="P16" s="1783"/>
      <c r="Q16" s="1783"/>
      <c r="R16" s="1783"/>
      <c r="S16" s="1783"/>
      <c r="T16" s="1783"/>
      <c r="U16" s="1783"/>
      <c r="V16" s="1783"/>
      <c r="W16" s="1783"/>
      <c r="X16" s="1783"/>
      <c r="Y16" s="1783"/>
      <c r="Z16" s="1783"/>
      <c r="AA16" s="1783"/>
      <c r="AB16" s="1783"/>
      <c r="AC16" s="1783"/>
      <c r="AD16" s="1783"/>
      <c r="AE16" s="1783"/>
      <c r="AF16" s="1783"/>
      <c r="AG16" s="1783"/>
      <c r="AH16" s="1783"/>
      <c r="AI16" s="1783"/>
    </row>
    <row r="17" spans="1:35" ht="21" customHeight="1">
      <c r="A17" s="1784"/>
      <c r="B17" s="1784"/>
      <c r="C17" s="1788"/>
      <c r="D17" s="1768"/>
      <c r="E17" s="1768"/>
      <c r="F17" s="1768"/>
      <c r="G17" s="1768"/>
      <c r="H17" s="1768"/>
      <c r="I17" s="1768"/>
      <c r="J17" s="1768"/>
      <c r="K17" s="1768"/>
      <c r="L17" s="1768"/>
      <c r="M17" s="1768"/>
      <c r="N17" s="1768"/>
      <c r="O17" s="1768"/>
      <c r="P17" s="1768"/>
      <c r="Q17" s="1768"/>
      <c r="R17" s="1768"/>
      <c r="S17" s="1768"/>
      <c r="T17" s="1768"/>
      <c r="U17" s="1768"/>
      <c r="V17" s="1768"/>
      <c r="W17" s="1768"/>
      <c r="X17" s="1768"/>
      <c r="Y17" s="1768"/>
      <c r="Z17" s="1768"/>
      <c r="AA17" s="1768"/>
      <c r="AB17" s="1768"/>
      <c r="AC17" s="1768"/>
      <c r="AD17" s="1768"/>
      <c r="AE17" s="1768"/>
      <c r="AF17" s="1768"/>
      <c r="AG17" s="1768"/>
      <c r="AH17" s="1768"/>
      <c r="AI17" s="1769"/>
    </row>
    <row r="18" spans="1:35" ht="21" customHeight="1">
      <c r="A18" s="1784"/>
      <c r="B18" s="1784"/>
      <c r="C18" s="1770"/>
      <c r="D18" s="1771"/>
      <c r="E18" s="1771"/>
      <c r="F18" s="1771"/>
      <c r="G18" s="1771"/>
      <c r="H18" s="1771"/>
      <c r="I18" s="1771"/>
      <c r="J18" s="1771"/>
      <c r="K18" s="1771"/>
      <c r="L18" s="1771"/>
      <c r="M18" s="1771"/>
      <c r="N18" s="1771"/>
      <c r="O18" s="1771"/>
      <c r="P18" s="1771"/>
      <c r="Q18" s="1771"/>
      <c r="R18" s="1771"/>
      <c r="S18" s="1771"/>
      <c r="T18" s="1771"/>
      <c r="U18" s="1771"/>
      <c r="V18" s="1771"/>
      <c r="W18" s="1771"/>
      <c r="X18" s="1771"/>
      <c r="Y18" s="1771"/>
      <c r="Z18" s="1771"/>
      <c r="AA18" s="1771"/>
      <c r="AB18" s="1771"/>
      <c r="AC18" s="1771"/>
      <c r="AD18" s="1771"/>
      <c r="AE18" s="1771"/>
      <c r="AF18" s="1771"/>
      <c r="AG18" s="1771"/>
      <c r="AH18" s="1771"/>
      <c r="AI18" s="1772"/>
    </row>
    <row r="19" spans="1:35" ht="21" customHeight="1">
      <c r="A19" s="1784"/>
      <c r="B19" s="1784"/>
      <c r="C19" s="1773"/>
      <c r="D19" s="1774"/>
      <c r="E19" s="1774"/>
      <c r="F19" s="1774"/>
      <c r="G19" s="1774"/>
      <c r="H19" s="1774"/>
      <c r="I19" s="1774"/>
      <c r="J19" s="1774"/>
      <c r="K19" s="1774"/>
      <c r="L19" s="1774"/>
      <c r="M19" s="1774"/>
      <c r="N19" s="1774"/>
      <c r="O19" s="1774"/>
      <c r="P19" s="1774"/>
      <c r="Q19" s="1774"/>
      <c r="R19" s="1774"/>
      <c r="S19" s="1774"/>
      <c r="T19" s="1774"/>
      <c r="U19" s="1774"/>
      <c r="V19" s="1774"/>
      <c r="W19" s="1774"/>
      <c r="X19" s="1774"/>
      <c r="Y19" s="1774"/>
      <c r="Z19" s="1774"/>
      <c r="AA19" s="1774"/>
      <c r="AB19" s="1774"/>
      <c r="AC19" s="1774"/>
      <c r="AD19" s="1774"/>
      <c r="AE19" s="1774"/>
      <c r="AF19" s="1774"/>
      <c r="AG19" s="1774"/>
      <c r="AH19" s="1774"/>
      <c r="AI19" s="1775"/>
    </row>
    <row r="20" spans="1:35" ht="21" customHeight="1">
      <c r="A20" s="1777" t="s">
        <v>693</v>
      </c>
      <c r="B20" s="1778"/>
      <c r="C20" s="1752" t="s">
        <v>694</v>
      </c>
      <c r="D20" s="1753"/>
      <c r="E20" s="1753"/>
      <c r="F20" s="1753"/>
      <c r="G20" s="1753"/>
      <c r="H20" s="1753"/>
      <c r="I20" s="1753"/>
      <c r="J20" s="1753"/>
      <c r="K20" s="1753"/>
      <c r="L20" s="1754"/>
      <c r="M20" s="1783" t="s">
        <v>387</v>
      </c>
      <c r="N20" s="1783"/>
      <c r="O20" s="1783"/>
      <c r="P20" s="1783"/>
      <c r="Q20" s="1783"/>
      <c r="R20" s="1783"/>
      <c r="S20" s="1783"/>
      <c r="T20" s="1783"/>
      <c r="U20" s="1783"/>
      <c r="V20" s="1783"/>
      <c r="W20" s="1783"/>
      <c r="X20" s="1783"/>
      <c r="Y20" s="1783"/>
      <c r="Z20" s="1753" t="s">
        <v>695</v>
      </c>
      <c r="AA20" s="1753"/>
      <c r="AB20" s="1753"/>
      <c r="AC20" s="1753"/>
      <c r="AD20" s="1753"/>
      <c r="AE20" s="1753"/>
      <c r="AF20" s="1753"/>
      <c r="AG20" s="1753"/>
      <c r="AH20" s="1753"/>
      <c r="AI20" s="1754"/>
    </row>
    <row r="21" spans="1:35" ht="21" customHeight="1">
      <c r="A21" s="1779"/>
      <c r="B21" s="1780"/>
      <c r="C21" s="1783" t="s">
        <v>184</v>
      </c>
      <c r="D21" s="1783"/>
      <c r="E21" s="1783"/>
      <c r="F21" s="1783"/>
      <c r="G21" s="1783"/>
      <c r="H21" s="1783" t="s">
        <v>696</v>
      </c>
      <c r="I21" s="1783"/>
      <c r="J21" s="1783"/>
      <c r="K21" s="1783"/>
      <c r="L21" s="1783"/>
      <c r="M21" s="1783"/>
      <c r="N21" s="1783"/>
      <c r="O21" s="1783"/>
      <c r="P21" s="1783"/>
      <c r="Q21" s="1783"/>
      <c r="R21" s="1783"/>
      <c r="S21" s="1783"/>
      <c r="T21" s="1783"/>
      <c r="U21" s="1783"/>
      <c r="V21" s="1783"/>
      <c r="W21" s="1783"/>
      <c r="X21" s="1783"/>
      <c r="Y21" s="1783"/>
      <c r="Z21" s="1783"/>
      <c r="AA21" s="1783"/>
      <c r="AB21" s="1783"/>
      <c r="AC21" s="1783"/>
      <c r="AD21" s="1783"/>
      <c r="AE21" s="1783"/>
      <c r="AF21" s="1783"/>
      <c r="AG21" s="1752"/>
      <c r="AH21" s="506" t="s">
        <v>183</v>
      </c>
      <c r="AI21" s="507"/>
    </row>
    <row r="22" spans="1:35" ht="21" customHeight="1">
      <c r="A22" s="1779"/>
      <c r="B22" s="1780"/>
      <c r="C22" s="1783"/>
      <c r="D22" s="1783"/>
      <c r="E22" s="1783"/>
      <c r="F22" s="1783"/>
      <c r="G22" s="1783"/>
      <c r="H22" s="1783" t="s">
        <v>697</v>
      </c>
      <c r="I22" s="1783"/>
      <c r="J22" s="1783"/>
      <c r="K22" s="1783"/>
      <c r="L22" s="1783"/>
      <c r="M22" s="1783"/>
      <c r="N22" s="1783"/>
      <c r="O22" s="1783"/>
      <c r="P22" s="1783"/>
      <c r="Q22" s="1783"/>
      <c r="R22" s="1783"/>
      <c r="S22" s="1783"/>
      <c r="T22" s="1783"/>
      <c r="U22" s="1783"/>
      <c r="V22" s="1783"/>
      <c r="W22" s="1783"/>
      <c r="X22" s="1783"/>
      <c r="Y22" s="1783"/>
      <c r="Z22" s="1783"/>
      <c r="AA22" s="1783"/>
      <c r="AB22" s="1783"/>
      <c r="AC22" s="1783"/>
      <c r="AD22" s="1783"/>
      <c r="AE22" s="1783"/>
      <c r="AF22" s="1783"/>
      <c r="AG22" s="1752"/>
      <c r="AH22" s="506" t="s">
        <v>183</v>
      </c>
      <c r="AI22" s="507"/>
    </row>
    <row r="23" spans="1:35" ht="21" customHeight="1">
      <c r="A23" s="1779"/>
      <c r="B23" s="1780"/>
      <c r="C23" s="1783" t="s">
        <v>185</v>
      </c>
      <c r="D23" s="1783"/>
      <c r="E23" s="1783"/>
      <c r="F23" s="1783"/>
      <c r="G23" s="1783"/>
      <c r="H23" s="1783" t="s">
        <v>696</v>
      </c>
      <c r="I23" s="1783"/>
      <c r="J23" s="1783"/>
      <c r="K23" s="1783"/>
      <c r="L23" s="1783"/>
      <c r="M23" s="1783"/>
      <c r="N23" s="1783"/>
      <c r="O23" s="1783"/>
      <c r="P23" s="1783"/>
      <c r="Q23" s="1783"/>
      <c r="R23" s="1783"/>
      <c r="S23" s="1783"/>
      <c r="T23" s="1783"/>
      <c r="U23" s="1783"/>
      <c r="V23" s="1783"/>
      <c r="W23" s="1783"/>
      <c r="X23" s="1783"/>
      <c r="Y23" s="1783"/>
      <c r="Z23" s="1783"/>
      <c r="AA23" s="1783"/>
      <c r="AB23" s="1783"/>
      <c r="AC23" s="1783"/>
      <c r="AD23" s="1783"/>
      <c r="AE23" s="1783"/>
      <c r="AF23" s="1783"/>
      <c r="AG23" s="1752"/>
      <c r="AH23" s="506" t="s">
        <v>183</v>
      </c>
      <c r="AI23" s="507"/>
    </row>
    <row r="24" spans="1:35" ht="21" customHeight="1">
      <c r="A24" s="1779"/>
      <c r="B24" s="1780"/>
      <c r="C24" s="1783"/>
      <c r="D24" s="1783"/>
      <c r="E24" s="1783"/>
      <c r="F24" s="1783"/>
      <c r="G24" s="1783"/>
      <c r="H24" s="1783" t="s">
        <v>697</v>
      </c>
      <c r="I24" s="1783"/>
      <c r="J24" s="1783"/>
      <c r="K24" s="1783"/>
      <c r="L24" s="1783"/>
      <c r="M24" s="1783"/>
      <c r="N24" s="1783"/>
      <c r="O24" s="1783"/>
      <c r="P24" s="1783"/>
      <c r="Q24" s="1783"/>
      <c r="R24" s="1783"/>
      <c r="S24" s="1783"/>
      <c r="T24" s="1783"/>
      <c r="U24" s="1783"/>
      <c r="V24" s="1783"/>
      <c r="W24" s="1783"/>
      <c r="X24" s="1783"/>
      <c r="Y24" s="1783"/>
      <c r="Z24" s="1783"/>
      <c r="AA24" s="1783"/>
      <c r="AB24" s="1783"/>
      <c r="AC24" s="1783"/>
      <c r="AD24" s="1783"/>
      <c r="AE24" s="1783"/>
      <c r="AF24" s="1783"/>
      <c r="AG24" s="1752"/>
      <c r="AH24" s="506" t="s">
        <v>183</v>
      </c>
      <c r="AI24" s="507"/>
    </row>
    <row r="25" spans="1:35" ht="21" customHeight="1">
      <c r="A25" s="1779"/>
      <c r="B25" s="1780"/>
      <c r="C25" s="1752" t="s">
        <v>698</v>
      </c>
      <c r="D25" s="1753"/>
      <c r="E25" s="1753"/>
      <c r="F25" s="1753"/>
      <c r="G25" s="1753"/>
      <c r="H25" s="1753"/>
      <c r="I25" s="1753"/>
      <c r="J25" s="1753"/>
      <c r="K25" s="1753"/>
      <c r="L25" s="1754"/>
      <c r="M25" s="1755"/>
      <c r="N25" s="1756"/>
      <c r="O25" s="1756"/>
      <c r="P25" s="1756"/>
      <c r="Q25" s="1756"/>
      <c r="R25" s="1756"/>
      <c r="S25" s="1756"/>
      <c r="T25" s="1756"/>
      <c r="U25" s="1756"/>
      <c r="V25" s="1756"/>
      <c r="W25" s="1756"/>
      <c r="X25" s="1756"/>
      <c r="Y25" s="1756"/>
      <c r="Z25" s="1756"/>
      <c r="AA25" s="1756"/>
      <c r="AB25" s="1756"/>
      <c r="AC25" s="1756"/>
      <c r="AD25" s="1756"/>
      <c r="AE25" s="1756"/>
      <c r="AF25" s="1756"/>
      <c r="AG25" s="1756"/>
      <c r="AH25" s="1756"/>
      <c r="AI25" s="1757"/>
    </row>
    <row r="26" spans="1:35" ht="21" customHeight="1">
      <c r="A26" s="1779"/>
      <c r="B26" s="1780"/>
      <c r="C26" s="1758" t="s">
        <v>699</v>
      </c>
      <c r="D26" s="1759"/>
      <c r="E26" s="1759"/>
      <c r="F26" s="1759"/>
      <c r="G26" s="1759"/>
      <c r="H26" s="1759"/>
      <c r="I26" s="1759"/>
      <c r="J26" s="1759"/>
      <c r="K26" s="1759"/>
      <c r="L26" s="1760"/>
      <c r="M26" s="1767"/>
      <c r="N26" s="1768"/>
      <c r="O26" s="1768"/>
      <c r="P26" s="1768"/>
      <c r="Q26" s="1768"/>
      <c r="R26" s="1768"/>
      <c r="S26" s="1768"/>
      <c r="T26" s="1768"/>
      <c r="U26" s="1768"/>
      <c r="V26" s="1768"/>
      <c r="W26" s="1768"/>
      <c r="X26" s="1768"/>
      <c r="Y26" s="1768"/>
      <c r="Z26" s="1768"/>
      <c r="AA26" s="1768"/>
      <c r="AB26" s="1768"/>
      <c r="AC26" s="1768"/>
      <c r="AD26" s="1768"/>
      <c r="AE26" s="1768"/>
      <c r="AF26" s="1768"/>
      <c r="AG26" s="1768"/>
      <c r="AH26" s="1768"/>
      <c r="AI26" s="1769"/>
    </row>
    <row r="27" spans="1:35" ht="21" customHeight="1">
      <c r="A27" s="1779"/>
      <c r="B27" s="1780"/>
      <c r="C27" s="1761"/>
      <c r="D27" s="1762"/>
      <c r="E27" s="1762"/>
      <c r="F27" s="1762"/>
      <c r="G27" s="1762"/>
      <c r="H27" s="1762"/>
      <c r="I27" s="1762"/>
      <c r="J27" s="1762"/>
      <c r="K27" s="1762"/>
      <c r="L27" s="1763"/>
      <c r="M27" s="1770"/>
      <c r="N27" s="1771"/>
      <c r="O27" s="1771"/>
      <c r="P27" s="1771"/>
      <c r="Q27" s="1771"/>
      <c r="R27" s="1771"/>
      <c r="S27" s="1771"/>
      <c r="T27" s="1771"/>
      <c r="U27" s="1771"/>
      <c r="V27" s="1771"/>
      <c r="W27" s="1771"/>
      <c r="X27" s="1771"/>
      <c r="Y27" s="1771"/>
      <c r="Z27" s="1771"/>
      <c r="AA27" s="1771"/>
      <c r="AB27" s="1771"/>
      <c r="AC27" s="1771"/>
      <c r="AD27" s="1771"/>
      <c r="AE27" s="1771"/>
      <c r="AF27" s="1771"/>
      <c r="AG27" s="1771"/>
      <c r="AH27" s="1771"/>
      <c r="AI27" s="1772"/>
    </row>
    <row r="28" spans="1:35" ht="21" customHeight="1">
      <c r="A28" s="1779"/>
      <c r="B28" s="1780"/>
      <c r="C28" s="1761"/>
      <c r="D28" s="1762"/>
      <c r="E28" s="1762"/>
      <c r="F28" s="1762"/>
      <c r="G28" s="1762"/>
      <c r="H28" s="1762"/>
      <c r="I28" s="1762"/>
      <c r="J28" s="1762"/>
      <c r="K28" s="1762"/>
      <c r="L28" s="1763"/>
      <c r="M28" s="1770"/>
      <c r="N28" s="1771"/>
      <c r="O28" s="1771"/>
      <c r="P28" s="1771"/>
      <c r="Q28" s="1771"/>
      <c r="R28" s="1771"/>
      <c r="S28" s="1771"/>
      <c r="T28" s="1771"/>
      <c r="U28" s="1771"/>
      <c r="V28" s="1771"/>
      <c r="W28" s="1771"/>
      <c r="X28" s="1771"/>
      <c r="Y28" s="1771"/>
      <c r="Z28" s="1771"/>
      <c r="AA28" s="1771"/>
      <c r="AB28" s="1771"/>
      <c r="AC28" s="1771"/>
      <c r="AD28" s="1771"/>
      <c r="AE28" s="1771"/>
      <c r="AF28" s="1771"/>
      <c r="AG28" s="1771"/>
      <c r="AH28" s="1771"/>
      <c r="AI28" s="1772"/>
    </row>
    <row r="29" spans="1:35" ht="21" customHeight="1">
      <c r="A29" s="1781"/>
      <c r="B29" s="1782"/>
      <c r="C29" s="1764"/>
      <c r="D29" s="1765"/>
      <c r="E29" s="1765"/>
      <c r="F29" s="1765"/>
      <c r="G29" s="1765"/>
      <c r="H29" s="1765"/>
      <c r="I29" s="1765"/>
      <c r="J29" s="1765"/>
      <c r="K29" s="1765"/>
      <c r="L29" s="1766"/>
      <c r="M29" s="1773"/>
      <c r="N29" s="1774"/>
      <c r="O29" s="1774"/>
      <c r="P29" s="1774"/>
      <c r="Q29" s="1774"/>
      <c r="R29" s="1774"/>
      <c r="S29" s="1774"/>
      <c r="T29" s="1774"/>
      <c r="U29" s="1774"/>
      <c r="V29" s="1774"/>
      <c r="W29" s="1774"/>
      <c r="X29" s="1774"/>
      <c r="Y29" s="1774"/>
      <c r="Z29" s="1774"/>
      <c r="AA29" s="1774"/>
      <c r="AB29" s="1774"/>
      <c r="AC29" s="1774"/>
      <c r="AD29" s="1774"/>
      <c r="AE29" s="1774"/>
      <c r="AF29" s="1774"/>
      <c r="AG29" s="1774"/>
      <c r="AH29" s="1774"/>
      <c r="AI29" s="1775"/>
    </row>
    <row r="30" spans="1:35" ht="21" customHeight="1">
      <c r="A30" s="270"/>
      <c r="B30" s="270"/>
      <c r="C30" s="269"/>
      <c r="D30" s="269"/>
      <c r="E30" s="269"/>
      <c r="F30" s="269"/>
      <c r="G30" s="269"/>
      <c r="H30" s="269"/>
      <c r="I30" s="269"/>
      <c r="J30" s="269"/>
      <c r="K30" s="269"/>
      <c r="L30" s="269"/>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row>
    <row r="31" spans="1:35" ht="20.149999999999999" customHeight="1">
      <c r="A31" s="1750" t="s">
        <v>700</v>
      </c>
      <c r="B31" s="1750"/>
      <c r="C31" s="1750"/>
      <c r="D31" s="1750"/>
      <c r="E31" s="1750"/>
      <c r="F31" s="1750"/>
      <c r="G31" s="1750"/>
      <c r="H31" s="1750"/>
      <c r="I31" s="1750"/>
      <c r="J31" s="1750"/>
      <c r="K31" s="1750"/>
      <c r="L31" s="1750"/>
      <c r="M31" s="1750"/>
      <c r="N31" s="1750"/>
      <c r="O31" s="1750"/>
      <c r="P31" s="1750"/>
      <c r="Q31" s="1750"/>
      <c r="R31" s="1750"/>
      <c r="S31" s="1750"/>
      <c r="T31" s="1750"/>
      <c r="U31" s="1750"/>
      <c r="V31" s="1750"/>
      <c r="W31" s="1750"/>
      <c r="X31" s="1750"/>
      <c r="Y31" s="1750"/>
      <c r="Z31" s="1750"/>
      <c r="AA31" s="1750"/>
      <c r="AB31" s="1750"/>
      <c r="AC31" s="1750"/>
      <c r="AD31" s="1750"/>
      <c r="AE31" s="1750"/>
      <c r="AF31" s="1750"/>
      <c r="AG31" s="1750"/>
      <c r="AH31" s="1750"/>
      <c r="AI31" s="1750"/>
    </row>
    <row r="32" spans="1:35" ht="20.149999999999999" customHeight="1">
      <c r="A32" s="1750"/>
      <c r="B32" s="1750"/>
      <c r="C32" s="1750"/>
      <c r="D32" s="1750"/>
      <c r="E32" s="1750"/>
      <c r="F32" s="1750"/>
      <c r="G32" s="1750"/>
      <c r="H32" s="1750"/>
      <c r="I32" s="1750"/>
      <c r="J32" s="1750"/>
      <c r="K32" s="1750"/>
      <c r="L32" s="1750"/>
      <c r="M32" s="1750"/>
      <c r="N32" s="1750"/>
      <c r="O32" s="1750"/>
      <c r="P32" s="1750"/>
      <c r="Q32" s="1750"/>
      <c r="R32" s="1750"/>
      <c r="S32" s="1750"/>
      <c r="T32" s="1750"/>
      <c r="U32" s="1750"/>
      <c r="V32" s="1750"/>
      <c r="W32" s="1750"/>
      <c r="X32" s="1750"/>
      <c r="Y32" s="1750"/>
      <c r="Z32" s="1750"/>
      <c r="AA32" s="1750"/>
      <c r="AB32" s="1750"/>
      <c r="AC32" s="1750"/>
      <c r="AD32" s="1750"/>
      <c r="AE32" s="1750"/>
      <c r="AF32" s="1750"/>
      <c r="AG32" s="1750"/>
      <c r="AH32" s="1750"/>
      <c r="AI32" s="1750"/>
    </row>
    <row r="33" spans="1:35" ht="39" customHeight="1">
      <c r="A33" s="1750" t="s">
        <v>701</v>
      </c>
      <c r="B33" s="1776"/>
      <c r="C33" s="1776"/>
      <c r="D33" s="1776"/>
      <c r="E33" s="1776"/>
      <c r="F33" s="1776"/>
      <c r="G33" s="1776"/>
      <c r="H33" s="1776"/>
      <c r="I33" s="1776"/>
      <c r="J33" s="1776"/>
      <c r="K33" s="1776"/>
      <c r="L33" s="1776"/>
      <c r="M33" s="1776"/>
      <c r="N33" s="1776"/>
      <c r="O33" s="1776"/>
      <c r="P33" s="1776"/>
      <c r="Q33" s="1776"/>
      <c r="R33" s="1776"/>
      <c r="S33" s="1776"/>
      <c r="T33" s="1776"/>
      <c r="U33" s="1776"/>
      <c r="V33" s="1776"/>
      <c r="W33" s="1776"/>
      <c r="X33" s="1776"/>
      <c r="Y33" s="1776"/>
      <c r="Z33" s="1776"/>
      <c r="AA33" s="1776"/>
      <c r="AB33" s="1776"/>
      <c r="AC33" s="1776"/>
      <c r="AD33" s="1776"/>
      <c r="AE33" s="1776"/>
      <c r="AF33" s="1776"/>
      <c r="AG33" s="1776"/>
      <c r="AH33" s="1776"/>
      <c r="AI33" s="1776"/>
    </row>
    <row r="34" spans="1:35" ht="20.149999999999999" customHeight="1">
      <c r="A34" s="1750" t="s">
        <v>702</v>
      </c>
      <c r="B34" s="1751"/>
      <c r="C34" s="1751"/>
      <c r="D34" s="1751"/>
      <c r="E34" s="1751"/>
      <c r="F34" s="1751"/>
      <c r="G34" s="1751"/>
      <c r="H34" s="1751"/>
      <c r="I34" s="1751"/>
      <c r="J34" s="1751"/>
      <c r="K34" s="1751"/>
      <c r="L34" s="1751"/>
      <c r="M34" s="1751"/>
      <c r="N34" s="1751"/>
      <c r="O34" s="1751"/>
      <c r="P34" s="1751"/>
      <c r="Q34" s="1751"/>
      <c r="R34" s="1751"/>
      <c r="S34" s="1751"/>
      <c r="T34" s="1751"/>
      <c r="U34" s="1751"/>
      <c r="V34" s="1751"/>
      <c r="W34" s="1751"/>
      <c r="X34" s="1751"/>
      <c r="Y34" s="1751"/>
      <c r="Z34" s="1751"/>
      <c r="AA34" s="1751"/>
      <c r="AB34" s="1751"/>
      <c r="AC34" s="1751"/>
      <c r="AD34" s="1751"/>
      <c r="AE34" s="1751"/>
      <c r="AF34" s="1751"/>
      <c r="AG34" s="1751"/>
      <c r="AH34" s="1751"/>
      <c r="AI34" s="1751"/>
    </row>
    <row r="35" spans="1:35" ht="20.149999999999999" customHeight="1">
      <c r="A35" s="1751"/>
      <c r="B35" s="1751"/>
      <c r="C35" s="1751"/>
      <c r="D35" s="1751"/>
      <c r="E35" s="1751"/>
      <c r="F35" s="1751"/>
      <c r="G35" s="1751"/>
      <c r="H35" s="1751"/>
      <c r="I35" s="1751"/>
      <c r="J35" s="1751"/>
      <c r="K35" s="1751"/>
      <c r="L35" s="1751"/>
      <c r="M35" s="1751"/>
      <c r="N35" s="1751"/>
      <c r="O35" s="1751"/>
      <c r="P35" s="1751"/>
      <c r="Q35" s="1751"/>
      <c r="R35" s="1751"/>
      <c r="S35" s="1751"/>
      <c r="T35" s="1751"/>
      <c r="U35" s="1751"/>
      <c r="V35" s="1751"/>
      <c r="W35" s="1751"/>
      <c r="X35" s="1751"/>
      <c r="Y35" s="1751"/>
      <c r="Z35" s="1751"/>
      <c r="AA35" s="1751"/>
      <c r="AB35" s="1751"/>
      <c r="AC35" s="1751"/>
      <c r="AD35" s="1751"/>
      <c r="AE35" s="1751"/>
      <c r="AF35" s="1751"/>
      <c r="AG35" s="1751"/>
      <c r="AH35" s="1751"/>
      <c r="AI35" s="1751"/>
    </row>
    <row r="36" spans="1:35" ht="20.149999999999999" customHeight="1">
      <c r="A36" s="1750" t="s">
        <v>703</v>
      </c>
      <c r="B36" s="1750"/>
      <c r="C36" s="1750"/>
      <c r="D36" s="1750"/>
      <c r="E36" s="1750"/>
      <c r="F36" s="1750"/>
      <c r="G36" s="1750"/>
      <c r="H36" s="1750"/>
      <c r="I36" s="1750"/>
      <c r="J36" s="1750"/>
      <c r="K36" s="1750"/>
      <c r="L36" s="1750"/>
      <c r="M36" s="1750"/>
      <c r="N36" s="1750"/>
      <c r="O36" s="1750"/>
      <c r="P36" s="1750"/>
      <c r="Q36" s="1750"/>
      <c r="R36" s="1750"/>
      <c r="S36" s="1750"/>
      <c r="T36" s="1750"/>
      <c r="U36" s="1750"/>
      <c r="V36" s="1750"/>
      <c r="W36" s="1750"/>
      <c r="X36" s="1750"/>
      <c r="Y36" s="1750"/>
      <c r="Z36" s="1750"/>
      <c r="AA36" s="1750"/>
      <c r="AB36" s="1750"/>
      <c r="AC36" s="1750"/>
      <c r="AD36" s="1750"/>
      <c r="AE36" s="1750"/>
      <c r="AF36" s="1750"/>
      <c r="AG36" s="1750"/>
      <c r="AH36" s="1750"/>
      <c r="AI36" s="1750"/>
    </row>
    <row r="37" spans="1:35" ht="20.149999999999999" customHeight="1">
      <c r="A37" s="1750"/>
      <c r="B37" s="1750"/>
      <c r="C37" s="1750"/>
      <c r="D37" s="1750"/>
      <c r="E37" s="1750"/>
      <c r="F37" s="1750"/>
      <c r="G37" s="1750"/>
      <c r="H37" s="1750"/>
      <c r="I37" s="1750"/>
      <c r="J37" s="1750"/>
      <c r="K37" s="1750"/>
      <c r="L37" s="1750"/>
      <c r="M37" s="1750"/>
      <c r="N37" s="1750"/>
      <c r="O37" s="1750"/>
      <c r="P37" s="1750"/>
      <c r="Q37" s="1750"/>
      <c r="R37" s="1750"/>
      <c r="S37" s="1750"/>
      <c r="T37" s="1750"/>
      <c r="U37" s="1750"/>
      <c r="V37" s="1750"/>
      <c r="W37" s="1750"/>
      <c r="X37" s="1750"/>
      <c r="Y37" s="1750"/>
      <c r="Z37" s="1750"/>
      <c r="AA37" s="1750"/>
      <c r="AB37" s="1750"/>
      <c r="AC37" s="1750"/>
      <c r="AD37" s="1750"/>
      <c r="AE37" s="1750"/>
      <c r="AF37" s="1750"/>
      <c r="AG37" s="1750"/>
      <c r="AH37" s="1750"/>
      <c r="AI37" s="1750"/>
    </row>
  </sheetData>
  <mergeCells count="69">
    <mergeCell ref="A36:AI37"/>
    <mergeCell ref="V15:AE15"/>
    <mergeCell ref="AF15:AI15"/>
    <mergeCell ref="R11:U11"/>
    <mergeCell ref="L11:Q11"/>
    <mergeCell ref="L12:Q12"/>
    <mergeCell ref="R12:U12"/>
    <mergeCell ref="L13:Q13"/>
    <mergeCell ref="R13:U13"/>
    <mergeCell ref="L14:Q14"/>
    <mergeCell ref="V11:AE11"/>
    <mergeCell ref="AF11:AI11"/>
    <mergeCell ref="V12:AE12"/>
    <mergeCell ref="AF12:AI12"/>
    <mergeCell ref="V13:AE13"/>
    <mergeCell ref="AF13:AI13"/>
    <mergeCell ref="D15:K15"/>
    <mergeCell ref="C16:AI16"/>
    <mergeCell ref="AD1:AI1"/>
    <mergeCell ref="A4:AI4"/>
    <mergeCell ref="A7:K7"/>
    <mergeCell ref="L7:AI7"/>
    <mergeCell ref="A6:K6"/>
    <mergeCell ref="L6:AI6"/>
    <mergeCell ref="Z2:AI2"/>
    <mergeCell ref="D11:K11"/>
    <mergeCell ref="D12:K12"/>
    <mergeCell ref="R14:U14"/>
    <mergeCell ref="L15:Q15"/>
    <mergeCell ref="R15:U15"/>
    <mergeCell ref="D13:K13"/>
    <mergeCell ref="A1:E1"/>
    <mergeCell ref="H24:L24"/>
    <mergeCell ref="C23:G24"/>
    <mergeCell ref="H23:L23"/>
    <mergeCell ref="M23:Y23"/>
    <mergeCell ref="A8:K8"/>
    <mergeCell ref="L8:AI8"/>
    <mergeCell ref="A9:B19"/>
    <mergeCell ref="C9:U9"/>
    <mergeCell ref="V9:AI9"/>
    <mergeCell ref="C10:C15"/>
    <mergeCell ref="D10:U10"/>
    <mergeCell ref="V10:AI10"/>
    <mergeCell ref="D14:K14"/>
    <mergeCell ref="V14:AE14"/>
    <mergeCell ref="AF14:AI14"/>
    <mergeCell ref="C17:AI19"/>
    <mergeCell ref="M22:Y22"/>
    <mergeCell ref="Z22:AG22"/>
    <mergeCell ref="M24:Y24"/>
    <mergeCell ref="Z24:AG24"/>
    <mergeCell ref="Z23:AG23"/>
    <mergeCell ref="A31:AI32"/>
    <mergeCell ref="A34:AI35"/>
    <mergeCell ref="C25:L25"/>
    <mergeCell ref="M25:AI25"/>
    <mergeCell ref="C26:L29"/>
    <mergeCell ref="M26:AI29"/>
    <mergeCell ref="A33:AI33"/>
    <mergeCell ref="A20:B29"/>
    <mergeCell ref="C20:L20"/>
    <mergeCell ref="M20:Y20"/>
    <mergeCell ref="Z20:AI20"/>
    <mergeCell ref="C21:G22"/>
    <mergeCell ref="H21:L21"/>
    <mergeCell ref="M21:Y21"/>
    <mergeCell ref="Z21:AG21"/>
    <mergeCell ref="H22:L22"/>
  </mergeCells>
  <phoneticPr fontId="14"/>
  <printOptions horizontalCentered="1"/>
  <pageMargins left="0.78740157480314965" right="0.39370078740157483" top="0.39370078740157483" bottom="0.35433070866141736" header="0.31496062992125984" footer="0.27559055118110237"/>
  <pageSetup paperSize="9" scale="92"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E529-ED97-488B-AEBB-C12F6D6A4E5C}">
  <dimension ref="A1:J23"/>
  <sheetViews>
    <sheetView view="pageBreakPreview" zoomScaleNormal="100" zoomScaleSheetLayoutView="100" workbookViewId="0">
      <selection activeCell="D2" sqref="D2"/>
    </sheetView>
  </sheetViews>
  <sheetFormatPr defaultRowHeight="13"/>
  <cols>
    <col min="1" max="1" width="1.83203125" style="273" customWidth="1"/>
    <col min="2" max="2" width="10.08203125" style="273" customWidth="1"/>
    <col min="3" max="3" width="3.58203125" style="273" customWidth="1"/>
    <col min="4" max="4" width="18.75" style="273" customWidth="1"/>
    <col min="5" max="9" width="12.58203125" style="273" customWidth="1"/>
    <col min="10" max="10" width="1.75" style="273" customWidth="1"/>
    <col min="11" max="12" width="9" style="273"/>
    <col min="13" max="13" width="9" style="273" customWidth="1"/>
    <col min="14" max="256" width="9" style="273"/>
    <col min="257" max="257" width="1.83203125" style="273" customWidth="1"/>
    <col min="258" max="258" width="10.08203125" style="273" customWidth="1"/>
    <col min="259" max="259" width="3.58203125" style="273" customWidth="1"/>
    <col min="260" max="260" width="18.75" style="273" customWidth="1"/>
    <col min="261" max="265" width="12.58203125" style="273" customWidth="1"/>
    <col min="266" max="512" width="9" style="273"/>
    <col min="513" max="513" width="1.83203125" style="273" customWidth="1"/>
    <col min="514" max="514" width="10.08203125" style="273" customWidth="1"/>
    <col min="515" max="515" width="3.58203125" style="273" customWidth="1"/>
    <col min="516" max="516" width="18.75" style="273" customWidth="1"/>
    <col min="517" max="521" width="12.58203125" style="273" customWidth="1"/>
    <col min="522" max="768" width="9" style="273"/>
    <col min="769" max="769" width="1.83203125" style="273" customWidth="1"/>
    <col min="770" max="770" width="10.08203125" style="273" customWidth="1"/>
    <col min="771" max="771" width="3.58203125" style="273" customWidth="1"/>
    <col min="772" max="772" width="18.75" style="273" customWidth="1"/>
    <col min="773" max="777" width="12.58203125" style="273" customWidth="1"/>
    <col min="778" max="1024" width="9" style="273"/>
    <col min="1025" max="1025" width="1.83203125" style="273" customWidth="1"/>
    <col min="1026" max="1026" width="10.08203125" style="273" customWidth="1"/>
    <col min="1027" max="1027" width="3.58203125" style="273" customWidth="1"/>
    <col min="1028" max="1028" width="18.75" style="273" customWidth="1"/>
    <col min="1029" max="1033" width="12.58203125" style="273" customWidth="1"/>
    <col min="1034" max="1280" width="9" style="273"/>
    <col min="1281" max="1281" width="1.83203125" style="273" customWidth="1"/>
    <col min="1282" max="1282" width="10.08203125" style="273" customWidth="1"/>
    <col min="1283" max="1283" width="3.58203125" style="273" customWidth="1"/>
    <col min="1284" max="1284" width="18.75" style="273" customWidth="1"/>
    <col min="1285" max="1289" width="12.58203125" style="273" customWidth="1"/>
    <col min="1290" max="1536" width="9" style="273"/>
    <col min="1537" max="1537" width="1.83203125" style="273" customWidth="1"/>
    <col min="1538" max="1538" width="10.08203125" style="273" customWidth="1"/>
    <col min="1539" max="1539" width="3.58203125" style="273" customWidth="1"/>
    <col min="1540" max="1540" width="18.75" style="273" customWidth="1"/>
    <col min="1541" max="1545" width="12.58203125" style="273" customWidth="1"/>
    <col min="1546" max="1792" width="9" style="273"/>
    <col min="1793" max="1793" width="1.83203125" style="273" customWidth="1"/>
    <col min="1794" max="1794" width="10.08203125" style="273" customWidth="1"/>
    <col min="1795" max="1795" width="3.58203125" style="273" customWidth="1"/>
    <col min="1796" max="1796" width="18.75" style="273" customWidth="1"/>
    <col min="1797" max="1801" width="12.58203125" style="273" customWidth="1"/>
    <col min="1802" max="2048" width="9" style="273"/>
    <col min="2049" max="2049" width="1.83203125" style="273" customWidth="1"/>
    <col min="2050" max="2050" width="10.08203125" style="273" customWidth="1"/>
    <col min="2051" max="2051" width="3.58203125" style="273" customWidth="1"/>
    <col min="2052" max="2052" width="18.75" style="273" customWidth="1"/>
    <col min="2053" max="2057" width="12.58203125" style="273" customWidth="1"/>
    <col min="2058" max="2304" width="9" style="273"/>
    <col min="2305" max="2305" width="1.83203125" style="273" customWidth="1"/>
    <col min="2306" max="2306" width="10.08203125" style="273" customWidth="1"/>
    <col min="2307" max="2307" width="3.58203125" style="273" customWidth="1"/>
    <col min="2308" max="2308" width="18.75" style="273" customWidth="1"/>
    <col min="2309" max="2313" width="12.58203125" style="273" customWidth="1"/>
    <col min="2314" max="2560" width="9" style="273"/>
    <col min="2561" max="2561" width="1.83203125" style="273" customWidth="1"/>
    <col min="2562" max="2562" width="10.08203125" style="273" customWidth="1"/>
    <col min="2563" max="2563" width="3.58203125" style="273" customWidth="1"/>
    <col min="2564" max="2564" width="18.75" style="273" customWidth="1"/>
    <col min="2565" max="2569" width="12.58203125" style="273" customWidth="1"/>
    <col min="2570" max="2816" width="9" style="273"/>
    <col min="2817" max="2817" width="1.83203125" style="273" customWidth="1"/>
    <col min="2818" max="2818" width="10.08203125" style="273" customWidth="1"/>
    <col min="2819" max="2819" width="3.58203125" style="273" customWidth="1"/>
    <col min="2820" max="2820" width="18.75" style="273" customWidth="1"/>
    <col min="2821" max="2825" width="12.58203125" style="273" customWidth="1"/>
    <col min="2826" max="3072" width="9" style="273"/>
    <col min="3073" max="3073" width="1.83203125" style="273" customWidth="1"/>
    <col min="3074" max="3074" width="10.08203125" style="273" customWidth="1"/>
    <col min="3075" max="3075" width="3.58203125" style="273" customWidth="1"/>
    <col min="3076" max="3076" width="18.75" style="273" customWidth="1"/>
    <col min="3077" max="3081" width="12.58203125" style="273" customWidth="1"/>
    <col min="3082" max="3328" width="9" style="273"/>
    <col min="3329" max="3329" width="1.83203125" style="273" customWidth="1"/>
    <col min="3330" max="3330" width="10.08203125" style="273" customWidth="1"/>
    <col min="3331" max="3331" width="3.58203125" style="273" customWidth="1"/>
    <col min="3332" max="3332" width="18.75" style="273" customWidth="1"/>
    <col min="3333" max="3337" width="12.58203125" style="273" customWidth="1"/>
    <col min="3338" max="3584" width="9" style="273"/>
    <col min="3585" max="3585" width="1.83203125" style="273" customWidth="1"/>
    <col min="3586" max="3586" width="10.08203125" style="273" customWidth="1"/>
    <col min="3587" max="3587" width="3.58203125" style="273" customWidth="1"/>
    <col min="3588" max="3588" width="18.75" style="273" customWidth="1"/>
    <col min="3589" max="3593" width="12.58203125" style="273" customWidth="1"/>
    <col min="3594" max="3840" width="9" style="273"/>
    <col min="3841" max="3841" width="1.83203125" style="273" customWidth="1"/>
    <col min="3842" max="3842" width="10.08203125" style="273" customWidth="1"/>
    <col min="3843" max="3843" width="3.58203125" style="273" customWidth="1"/>
    <col min="3844" max="3844" width="18.75" style="273" customWidth="1"/>
    <col min="3845" max="3849" width="12.58203125" style="273" customWidth="1"/>
    <col min="3850" max="4096" width="9" style="273"/>
    <col min="4097" max="4097" width="1.83203125" style="273" customWidth="1"/>
    <col min="4098" max="4098" width="10.08203125" style="273" customWidth="1"/>
    <col min="4099" max="4099" width="3.58203125" style="273" customWidth="1"/>
    <col min="4100" max="4100" width="18.75" style="273" customWidth="1"/>
    <col min="4101" max="4105" width="12.58203125" style="273" customWidth="1"/>
    <col min="4106" max="4352" width="9" style="273"/>
    <col min="4353" max="4353" width="1.83203125" style="273" customWidth="1"/>
    <col min="4354" max="4354" width="10.08203125" style="273" customWidth="1"/>
    <col min="4355" max="4355" width="3.58203125" style="273" customWidth="1"/>
    <col min="4356" max="4356" width="18.75" style="273" customWidth="1"/>
    <col min="4357" max="4361" width="12.58203125" style="273" customWidth="1"/>
    <col min="4362" max="4608" width="9" style="273"/>
    <col min="4609" max="4609" width="1.83203125" style="273" customWidth="1"/>
    <col min="4610" max="4610" width="10.08203125" style="273" customWidth="1"/>
    <col min="4611" max="4611" width="3.58203125" style="273" customWidth="1"/>
    <col min="4612" max="4612" width="18.75" style="273" customWidth="1"/>
    <col min="4613" max="4617" width="12.58203125" style="273" customWidth="1"/>
    <col min="4618" max="4864" width="9" style="273"/>
    <col min="4865" max="4865" width="1.83203125" style="273" customWidth="1"/>
    <col min="4866" max="4866" width="10.08203125" style="273" customWidth="1"/>
    <col min="4867" max="4867" width="3.58203125" style="273" customWidth="1"/>
    <col min="4868" max="4868" width="18.75" style="273" customWidth="1"/>
    <col min="4869" max="4873" width="12.58203125" style="273" customWidth="1"/>
    <col min="4874" max="5120" width="9" style="273"/>
    <col min="5121" max="5121" width="1.83203125" style="273" customWidth="1"/>
    <col min="5122" max="5122" width="10.08203125" style="273" customWidth="1"/>
    <col min="5123" max="5123" width="3.58203125" style="273" customWidth="1"/>
    <col min="5124" max="5124" width="18.75" style="273" customWidth="1"/>
    <col min="5125" max="5129" width="12.58203125" style="273" customWidth="1"/>
    <col min="5130" max="5376" width="9" style="273"/>
    <col min="5377" max="5377" width="1.83203125" style="273" customWidth="1"/>
    <col min="5378" max="5378" width="10.08203125" style="273" customWidth="1"/>
    <col min="5379" max="5379" width="3.58203125" style="273" customWidth="1"/>
    <col min="5380" max="5380" width="18.75" style="273" customWidth="1"/>
    <col min="5381" max="5385" width="12.58203125" style="273" customWidth="1"/>
    <col min="5386" max="5632" width="9" style="273"/>
    <col min="5633" max="5633" width="1.83203125" style="273" customWidth="1"/>
    <col min="5634" max="5634" width="10.08203125" style="273" customWidth="1"/>
    <col min="5635" max="5635" width="3.58203125" style="273" customWidth="1"/>
    <col min="5636" max="5636" width="18.75" style="273" customWidth="1"/>
    <col min="5637" max="5641" width="12.58203125" style="273" customWidth="1"/>
    <col min="5642" max="5888" width="9" style="273"/>
    <col min="5889" max="5889" width="1.83203125" style="273" customWidth="1"/>
    <col min="5890" max="5890" width="10.08203125" style="273" customWidth="1"/>
    <col min="5891" max="5891" width="3.58203125" style="273" customWidth="1"/>
    <col min="5892" max="5892" width="18.75" style="273" customWidth="1"/>
    <col min="5893" max="5897" width="12.58203125" style="273" customWidth="1"/>
    <col min="5898" max="6144" width="9" style="273"/>
    <col min="6145" max="6145" width="1.83203125" style="273" customWidth="1"/>
    <col min="6146" max="6146" width="10.08203125" style="273" customWidth="1"/>
    <col min="6147" max="6147" width="3.58203125" style="273" customWidth="1"/>
    <col min="6148" max="6148" width="18.75" style="273" customWidth="1"/>
    <col min="6149" max="6153" width="12.58203125" style="273" customWidth="1"/>
    <col min="6154" max="6400" width="9" style="273"/>
    <col min="6401" max="6401" width="1.83203125" style="273" customWidth="1"/>
    <col min="6402" max="6402" width="10.08203125" style="273" customWidth="1"/>
    <col min="6403" max="6403" width="3.58203125" style="273" customWidth="1"/>
    <col min="6404" max="6404" width="18.75" style="273" customWidth="1"/>
    <col min="6405" max="6409" width="12.58203125" style="273" customWidth="1"/>
    <col min="6410" max="6656" width="9" style="273"/>
    <col min="6657" max="6657" width="1.83203125" style="273" customWidth="1"/>
    <col min="6658" max="6658" width="10.08203125" style="273" customWidth="1"/>
    <col min="6659" max="6659" width="3.58203125" style="273" customWidth="1"/>
    <col min="6660" max="6660" width="18.75" style="273" customWidth="1"/>
    <col min="6661" max="6665" width="12.58203125" style="273" customWidth="1"/>
    <col min="6666" max="6912" width="9" style="273"/>
    <col min="6913" max="6913" width="1.83203125" style="273" customWidth="1"/>
    <col min="6914" max="6914" width="10.08203125" style="273" customWidth="1"/>
    <col min="6915" max="6915" width="3.58203125" style="273" customWidth="1"/>
    <col min="6916" max="6916" width="18.75" style="273" customWidth="1"/>
    <col min="6917" max="6921" width="12.58203125" style="273" customWidth="1"/>
    <col min="6922" max="7168" width="9" style="273"/>
    <col min="7169" max="7169" width="1.83203125" style="273" customWidth="1"/>
    <col min="7170" max="7170" width="10.08203125" style="273" customWidth="1"/>
    <col min="7171" max="7171" width="3.58203125" style="273" customWidth="1"/>
    <col min="7172" max="7172" width="18.75" style="273" customWidth="1"/>
    <col min="7173" max="7177" width="12.58203125" style="273" customWidth="1"/>
    <col min="7178" max="7424" width="9" style="273"/>
    <col min="7425" max="7425" width="1.83203125" style="273" customWidth="1"/>
    <col min="7426" max="7426" width="10.08203125" style="273" customWidth="1"/>
    <col min="7427" max="7427" width="3.58203125" style="273" customWidth="1"/>
    <col min="7428" max="7428" width="18.75" style="273" customWidth="1"/>
    <col min="7429" max="7433" width="12.58203125" style="273" customWidth="1"/>
    <col min="7434" max="7680" width="9" style="273"/>
    <col min="7681" max="7681" width="1.83203125" style="273" customWidth="1"/>
    <col min="7682" max="7682" width="10.08203125" style="273" customWidth="1"/>
    <col min="7683" max="7683" width="3.58203125" style="273" customWidth="1"/>
    <col min="7684" max="7684" width="18.75" style="273" customWidth="1"/>
    <col min="7685" max="7689" width="12.58203125" style="273" customWidth="1"/>
    <col min="7690" max="7936" width="9" style="273"/>
    <col min="7937" max="7937" width="1.83203125" style="273" customWidth="1"/>
    <col min="7938" max="7938" width="10.08203125" style="273" customWidth="1"/>
    <col min="7939" max="7939" width="3.58203125" style="273" customWidth="1"/>
    <col min="7940" max="7940" width="18.75" style="273" customWidth="1"/>
    <col min="7941" max="7945" width="12.58203125" style="273" customWidth="1"/>
    <col min="7946" max="8192" width="9" style="273"/>
    <col min="8193" max="8193" width="1.83203125" style="273" customWidth="1"/>
    <col min="8194" max="8194" width="10.08203125" style="273" customWidth="1"/>
    <col min="8195" max="8195" width="3.58203125" style="273" customWidth="1"/>
    <col min="8196" max="8196" width="18.75" style="273" customWidth="1"/>
    <col min="8197" max="8201" width="12.58203125" style="273" customWidth="1"/>
    <col min="8202" max="8448" width="9" style="273"/>
    <col min="8449" max="8449" width="1.83203125" style="273" customWidth="1"/>
    <col min="8450" max="8450" width="10.08203125" style="273" customWidth="1"/>
    <col min="8451" max="8451" width="3.58203125" style="273" customWidth="1"/>
    <col min="8452" max="8452" width="18.75" style="273" customWidth="1"/>
    <col min="8453" max="8457" width="12.58203125" style="273" customWidth="1"/>
    <col min="8458" max="8704" width="9" style="273"/>
    <col min="8705" max="8705" width="1.83203125" style="273" customWidth="1"/>
    <col min="8706" max="8706" width="10.08203125" style="273" customWidth="1"/>
    <col min="8707" max="8707" width="3.58203125" style="273" customWidth="1"/>
    <col min="8708" max="8708" width="18.75" style="273" customWidth="1"/>
    <col min="8709" max="8713" width="12.58203125" style="273" customWidth="1"/>
    <col min="8714" max="8960" width="9" style="273"/>
    <col min="8961" max="8961" width="1.83203125" style="273" customWidth="1"/>
    <col min="8962" max="8962" width="10.08203125" style="273" customWidth="1"/>
    <col min="8963" max="8963" width="3.58203125" style="273" customWidth="1"/>
    <col min="8964" max="8964" width="18.75" style="273" customWidth="1"/>
    <col min="8965" max="8969" width="12.58203125" style="273" customWidth="1"/>
    <col min="8970" max="9216" width="9" style="273"/>
    <col min="9217" max="9217" width="1.83203125" style="273" customWidth="1"/>
    <col min="9218" max="9218" width="10.08203125" style="273" customWidth="1"/>
    <col min="9219" max="9219" width="3.58203125" style="273" customWidth="1"/>
    <col min="9220" max="9220" width="18.75" style="273" customWidth="1"/>
    <col min="9221" max="9225" width="12.58203125" style="273" customWidth="1"/>
    <col min="9226" max="9472" width="9" style="273"/>
    <col min="9473" max="9473" width="1.83203125" style="273" customWidth="1"/>
    <col min="9474" max="9474" width="10.08203125" style="273" customWidth="1"/>
    <col min="9475" max="9475" width="3.58203125" style="273" customWidth="1"/>
    <col min="9476" max="9476" width="18.75" style="273" customWidth="1"/>
    <col min="9477" max="9481" width="12.58203125" style="273" customWidth="1"/>
    <col min="9482" max="9728" width="9" style="273"/>
    <col min="9729" max="9729" width="1.83203125" style="273" customWidth="1"/>
    <col min="9730" max="9730" width="10.08203125" style="273" customWidth="1"/>
    <col min="9731" max="9731" width="3.58203125" style="273" customWidth="1"/>
    <col min="9732" max="9732" width="18.75" style="273" customWidth="1"/>
    <col min="9733" max="9737" width="12.58203125" style="273" customWidth="1"/>
    <col min="9738" max="9984" width="9" style="273"/>
    <col min="9985" max="9985" width="1.83203125" style="273" customWidth="1"/>
    <col min="9986" max="9986" width="10.08203125" style="273" customWidth="1"/>
    <col min="9987" max="9987" width="3.58203125" style="273" customWidth="1"/>
    <col min="9988" max="9988" width="18.75" style="273" customWidth="1"/>
    <col min="9989" max="9993" width="12.58203125" style="273" customWidth="1"/>
    <col min="9994" max="10240" width="9" style="273"/>
    <col min="10241" max="10241" width="1.83203125" style="273" customWidth="1"/>
    <col min="10242" max="10242" width="10.08203125" style="273" customWidth="1"/>
    <col min="10243" max="10243" width="3.58203125" style="273" customWidth="1"/>
    <col min="10244" max="10244" width="18.75" style="273" customWidth="1"/>
    <col min="10245" max="10249" width="12.58203125" style="273" customWidth="1"/>
    <col min="10250" max="10496" width="9" style="273"/>
    <col min="10497" max="10497" width="1.83203125" style="273" customWidth="1"/>
    <col min="10498" max="10498" width="10.08203125" style="273" customWidth="1"/>
    <col min="10499" max="10499" width="3.58203125" style="273" customWidth="1"/>
    <col min="10500" max="10500" width="18.75" style="273" customWidth="1"/>
    <col min="10501" max="10505" width="12.58203125" style="273" customWidth="1"/>
    <col min="10506" max="10752" width="9" style="273"/>
    <col min="10753" max="10753" width="1.83203125" style="273" customWidth="1"/>
    <col min="10754" max="10754" width="10.08203125" style="273" customWidth="1"/>
    <col min="10755" max="10755" width="3.58203125" style="273" customWidth="1"/>
    <col min="10756" max="10756" width="18.75" style="273" customWidth="1"/>
    <col min="10757" max="10761" width="12.58203125" style="273" customWidth="1"/>
    <col min="10762" max="11008" width="9" style="273"/>
    <col min="11009" max="11009" width="1.83203125" style="273" customWidth="1"/>
    <col min="11010" max="11010" width="10.08203125" style="273" customWidth="1"/>
    <col min="11011" max="11011" width="3.58203125" style="273" customWidth="1"/>
    <col min="11012" max="11012" width="18.75" style="273" customWidth="1"/>
    <col min="11013" max="11017" width="12.58203125" style="273" customWidth="1"/>
    <col min="11018" max="11264" width="9" style="273"/>
    <col min="11265" max="11265" width="1.83203125" style="273" customWidth="1"/>
    <col min="11266" max="11266" width="10.08203125" style="273" customWidth="1"/>
    <col min="11267" max="11267" width="3.58203125" style="273" customWidth="1"/>
    <col min="11268" max="11268" width="18.75" style="273" customWidth="1"/>
    <col min="11269" max="11273" width="12.58203125" style="273" customWidth="1"/>
    <col min="11274" max="11520" width="9" style="273"/>
    <col min="11521" max="11521" width="1.83203125" style="273" customWidth="1"/>
    <col min="11522" max="11522" width="10.08203125" style="273" customWidth="1"/>
    <col min="11523" max="11523" width="3.58203125" style="273" customWidth="1"/>
    <col min="11524" max="11524" width="18.75" style="273" customWidth="1"/>
    <col min="11525" max="11529" width="12.58203125" style="273" customWidth="1"/>
    <col min="11530" max="11776" width="9" style="273"/>
    <col min="11777" max="11777" width="1.83203125" style="273" customWidth="1"/>
    <col min="11778" max="11778" width="10.08203125" style="273" customWidth="1"/>
    <col min="11779" max="11779" width="3.58203125" style="273" customWidth="1"/>
    <col min="11780" max="11780" width="18.75" style="273" customWidth="1"/>
    <col min="11781" max="11785" width="12.58203125" style="273" customWidth="1"/>
    <col min="11786" max="12032" width="9" style="273"/>
    <col min="12033" max="12033" width="1.83203125" style="273" customWidth="1"/>
    <col min="12034" max="12034" width="10.08203125" style="273" customWidth="1"/>
    <col min="12035" max="12035" width="3.58203125" style="273" customWidth="1"/>
    <col min="12036" max="12036" width="18.75" style="273" customWidth="1"/>
    <col min="12037" max="12041" width="12.58203125" style="273" customWidth="1"/>
    <col min="12042" max="12288" width="9" style="273"/>
    <col min="12289" max="12289" width="1.83203125" style="273" customWidth="1"/>
    <col min="12290" max="12290" width="10.08203125" style="273" customWidth="1"/>
    <col min="12291" max="12291" width="3.58203125" style="273" customWidth="1"/>
    <col min="12292" max="12292" width="18.75" style="273" customWidth="1"/>
    <col min="12293" max="12297" width="12.58203125" style="273" customWidth="1"/>
    <col min="12298" max="12544" width="9" style="273"/>
    <col min="12545" max="12545" width="1.83203125" style="273" customWidth="1"/>
    <col min="12546" max="12546" width="10.08203125" style="273" customWidth="1"/>
    <col min="12547" max="12547" width="3.58203125" style="273" customWidth="1"/>
    <col min="12548" max="12548" width="18.75" style="273" customWidth="1"/>
    <col min="12549" max="12553" width="12.58203125" style="273" customWidth="1"/>
    <col min="12554" max="12800" width="9" style="273"/>
    <col min="12801" max="12801" width="1.83203125" style="273" customWidth="1"/>
    <col min="12802" max="12802" width="10.08203125" style="273" customWidth="1"/>
    <col min="12803" max="12803" width="3.58203125" style="273" customWidth="1"/>
    <col min="12804" max="12804" width="18.75" style="273" customWidth="1"/>
    <col min="12805" max="12809" width="12.58203125" style="273" customWidth="1"/>
    <col min="12810" max="13056" width="9" style="273"/>
    <col min="13057" max="13057" width="1.83203125" style="273" customWidth="1"/>
    <col min="13058" max="13058" width="10.08203125" style="273" customWidth="1"/>
    <col min="13059" max="13059" width="3.58203125" style="273" customWidth="1"/>
    <col min="13060" max="13060" width="18.75" style="273" customWidth="1"/>
    <col min="13061" max="13065" width="12.58203125" style="273" customWidth="1"/>
    <col min="13066" max="13312" width="9" style="273"/>
    <col min="13313" max="13313" width="1.83203125" style="273" customWidth="1"/>
    <col min="13314" max="13314" width="10.08203125" style="273" customWidth="1"/>
    <col min="13315" max="13315" width="3.58203125" style="273" customWidth="1"/>
    <col min="13316" max="13316" width="18.75" style="273" customWidth="1"/>
    <col min="13317" max="13321" width="12.58203125" style="273" customWidth="1"/>
    <col min="13322" max="13568" width="9" style="273"/>
    <col min="13569" max="13569" width="1.83203125" style="273" customWidth="1"/>
    <col min="13570" max="13570" width="10.08203125" style="273" customWidth="1"/>
    <col min="13571" max="13571" width="3.58203125" style="273" customWidth="1"/>
    <col min="13572" max="13572" width="18.75" style="273" customWidth="1"/>
    <col min="13573" max="13577" width="12.58203125" style="273" customWidth="1"/>
    <col min="13578" max="13824" width="9" style="273"/>
    <col min="13825" max="13825" width="1.83203125" style="273" customWidth="1"/>
    <col min="13826" max="13826" width="10.08203125" style="273" customWidth="1"/>
    <col min="13827" max="13827" width="3.58203125" style="273" customWidth="1"/>
    <col min="13828" max="13828" width="18.75" style="273" customWidth="1"/>
    <col min="13829" max="13833" width="12.58203125" style="273" customWidth="1"/>
    <col min="13834" max="14080" width="9" style="273"/>
    <col min="14081" max="14081" width="1.83203125" style="273" customWidth="1"/>
    <col min="14082" max="14082" width="10.08203125" style="273" customWidth="1"/>
    <col min="14083" max="14083" width="3.58203125" style="273" customWidth="1"/>
    <col min="14084" max="14084" width="18.75" style="273" customWidth="1"/>
    <col min="14085" max="14089" width="12.58203125" style="273" customWidth="1"/>
    <col min="14090" max="14336" width="9" style="273"/>
    <col min="14337" max="14337" width="1.83203125" style="273" customWidth="1"/>
    <col min="14338" max="14338" width="10.08203125" style="273" customWidth="1"/>
    <col min="14339" max="14339" width="3.58203125" style="273" customWidth="1"/>
    <col min="14340" max="14340" width="18.75" style="273" customWidth="1"/>
    <col min="14341" max="14345" width="12.58203125" style="273" customWidth="1"/>
    <col min="14346" max="14592" width="9" style="273"/>
    <col min="14593" max="14593" width="1.83203125" style="273" customWidth="1"/>
    <col min="14594" max="14594" width="10.08203125" style="273" customWidth="1"/>
    <col min="14595" max="14595" width="3.58203125" style="273" customWidth="1"/>
    <col min="14596" max="14596" width="18.75" style="273" customWidth="1"/>
    <col min="14597" max="14601" width="12.58203125" style="273" customWidth="1"/>
    <col min="14602" max="14848" width="9" style="273"/>
    <col min="14849" max="14849" width="1.83203125" style="273" customWidth="1"/>
    <col min="14850" max="14850" width="10.08203125" style="273" customWidth="1"/>
    <col min="14851" max="14851" width="3.58203125" style="273" customWidth="1"/>
    <col min="14852" max="14852" width="18.75" style="273" customWidth="1"/>
    <col min="14853" max="14857" width="12.58203125" style="273" customWidth="1"/>
    <col min="14858" max="15104" width="9" style="273"/>
    <col min="15105" max="15105" width="1.83203125" style="273" customWidth="1"/>
    <col min="15106" max="15106" width="10.08203125" style="273" customWidth="1"/>
    <col min="15107" max="15107" width="3.58203125" style="273" customWidth="1"/>
    <col min="15108" max="15108" width="18.75" style="273" customWidth="1"/>
    <col min="15109" max="15113" width="12.58203125" style="273" customWidth="1"/>
    <col min="15114" max="15360" width="9" style="273"/>
    <col min="15361" max="15361" width="1.83203125" style="273" customWidth="1"/>
    <col min="15362" max="15362" width="10.08203125" style="273" customWidth="1"/>
    <col min="15363" max="15363" width="3.58203125" style="273" customWidth="1"/>
    <col min="15364" max="15364" width="18.75" style="273" customWidth="1"/>
    <col min="15365" max="15369" width="12.58203125" style="273" customWidth="1"/>
    <col min="15370" max="15616" width="9" style="273"/>
    <col min="15617" max="15617" width="1.83203125" style="273" customWidth="1"/>
    <col min="15618" max="15618" width="10.08203125" style="273" customWidth="1"/>
    <col min="15619" max="15619" width="3.58203125" style="273" customWidth="1"/>
    <col min="15620" max="15620" width="18.75" style="273" customWidth="1"/>
    <col min="15621" max="15625" width="12.58203125" style="273" customWidth="1"/>
    <col min="15626" max="15872" width="9" style="273"/>
    <col min="15873" max="15873" width="1.83203125" style="273" customWidth="1"/>
    <col min="15874" max="15874" width="10.08203125" style="273" customWidth="1"/>
    <col min="15875" max="15875" width="3.58203125" style="273" customWidth="1"/>
    <col min="15876" max="15876" width="18.75" style="273" customWidth="1"/>
    <col min="15877" max="15881" width="12.58203125" style="273" customWidth="1"/>
    <col min="15882" max="16128" width="9" style="273"/>
    <col min="16129" max="16129" width="1.83203125" style="273" customWidth="1"/>
    <col min="16130" max="16130" width="10.08203125" style="273" customWidth="1"/>
    <col min="16131" max="16131" width="3.58203125" style="273" customWidth="1"/>
    <col min="16132" max="16132" width="18.75" style="273" customWidth="1"/>
    <col min="16133" max="16137" width="12.58203125" style="273" customWidth="1"/>
    <col min="16138" max="16384" width="9" style="273"/>
  </cols>
  <sheetData>
    <row r="1" spans="1:10" ht="20.149999999999999" customHeight="1">
      <c r="A1" s="274"/>
      <c r="B1" s="274" t="s">
        <v>1017</v>
      </c>
      <c r="C1" s="274"/>
      <c r="D1" s="274"/>
      <c r="E1" s="274"/>
      <c r="F1" s="274"/>
      <c r="G1" s="274"/>
      <c r="H1" s="274"/>
      <c r="I1" s="274"/>
      <c r="J1" s="274"/>
    </row>
    <row r="2" spans="1:10" ht="20.149999999999999" customHeight="1">
      <c r="A2" s="274"/>
      <c r="B2" s="274"/>
      <c r="C2" s="274"/>
      <c r="D2" s="274"/>
      <c r="E2" s="274"/>
      <c r="F2" s="274"/>
      <c r="G2" s="274"/>
      <c r="H2" s="274"/>
      <c r="I2" s="288" t="s">
        <v>503</v>
      </c>
      <c r="J2" s="287"/>
    </row>
    <row r="3" spans="1:10" ht="20.149999999999999" customHeight="1">
      <c r="A3" s="274"/>
      <c r="B3" s="274"/>
      <c r="C3" s="274"/>
      <c r="D3" s="274"/>
      <c r="E3" s="274"/>
      <c r="F3" s="274"/>
      <c r="G3" s="274"/>
      <c r="H3" s="274"/>
      <c r="I3" s="288"/>
      <c r="J3" s="287"/>
    </row>
    <row r="4" spans="1:10" ht="20.149999999999999" customHeight="1">
      <c r="A4" s="274"/>
      <c r="B4" s="1813" t="s">
        <v>704</v>
      </c>
      <c r="C4" s="1813"/>
      <c r="D4" s="1813"/>
      <c r="E4" s="1813"/>
      <c r="F4" s="1813"/>
      <c r="G4" s="1813"/>
      <c r="H4" s="1813"/>
      <c r="I4" s="1813"/>
      <c r="J4" s="274"/>
    </row>
    <row r="5" spans="1:10" ht="20.149999999999999" customHeight="1" thickBot="1">
      <c r="A5" s="274"/>
      <c r="B5" s="286"/>
      <c r="C5" s="286"/>
      <c r="D5" s="286"/>
      <c r="E5" s="286"/>
      <c r="F5" s="286"/>
      <c r="G5" s="286"/>
      <c r="H5" s="286"/>
      <c r="I5" s="286"/>
      <c r="J5" s="274"/>
    </row>
    <row r="6" spans="1:10" ht="30" customHeight="1">
      <c r="A6" s="274"/>
      <c r="B6" s="1814" t="s">
        <v>705</v>
      </c>
      <c r="C6" s="1815"/>
      <c r="D6" s="1816"/>
      <c r="E6" s="1817"/>
      <c r="F6" s="1818"/>
      <c r="G6" s="1818"/>
      <c r="H6" s="1818"/>
      <c r="I6" s="1819"/>
      <c r="J6" s="285"/>
    </row>
    <row r="7" spans="1:10" ht="30" customHeight="1" thickBot="1">
      <c r="A7" s="274"/>
      <c r="B7" s="1831" t="s">
        <v>198</v>
      </c>
      <c r="C7" s="1832"/>
      <c r="D7" s="1833"/>
      <c r="E7" s="1834" t="s">
        <v>581</v>
      </c>
      <c r="F7" s="1835"/>
      <c r="G7" s="1835"/>
      <c r="H7" s="1835"/>
      <c r="I7" s="1836"/>
      <c r="J7" s="285"/>
    </row>
    <row r="8" spans="1:10" ht="30" customHeight="1" thickBot="1">
      <c r="A8" s="274"/>
      <c r="B8" s="1803" t="s">
        <v>706</v>
      </c>
      <c r="C8" s="284">
        <v>1</v>
      </c>
      <c r="D8" s="283" t="s">
        <v>707</v>
      </c>
      <c r="E8" s="1822"/>
      <c r="F8" s="1822"/>
      <c r="G8" s="1822"/>
      <c r="H8" s="1822"/>
      <c r="I8" s="1827"/>
      <c r="J8" s="274"/>
    </row>
    <row r="9" spans="1:10" ht="30" customHeight="1">
      <c r="A9" s="274"/>
      <c r="B9" s="1803"/>
      <c r="C9" s="1828">
        <v>2</v>
      </c>
      <c r="D9" s="1837" t="s">
        <v>708</v>
      </c>
      <c r="E9" s="1838" t="s">
        <v>709</v>
      </c>
      <c r="F9" s="1795" t="s">
        <v>710</v>
      </c>
      <c r="G9" s="1796"/>
      <c r="H9" s="1797"/>
      <c r="I9" s="1798" t="s">
        <v>711</v>
      </c>
      <c r="J9" s="274"/>
    </row>
    <row r="10" spans="1:10" ht="30" customHeight="1">
      <c r="A10" s="274"/>
      <c r="B10" s="1803"/>
      <c r="C10" s="1828"/>
      <c r="D10" s="1837"/>
      <c r="E10" s="1839"/>
      <c r="F10" s="282" t="s">
        <v>712</v>
      </c>
      <c r="G10" s="281" t="s">
        <v>713</v>
      </c>
      <c r="H10" s="508" t="s">
        <v>714</v>
      </c>
      <c r="I10" s="1799"/>
      <c r="J10" s="274"/>
    </row>
    <row r="11" spans="1:10" ht="49.5" customHeight="1" thickBot="1">
      <c r="A11" s="274"/>
      <c r="B11" s="1803"/>
      <c r="C11" s="1828"/>
      <c r="D11" s="1837"/>
      <c r="E11" s="280"/>
      <c r="F11" s="279"/>
      <c r="G11" s="278"/>
      <c r="H11" s="277"/>
      <c r="I11" s="276"/>
      <c r="J11" s="274"/>
    </row>
    <row r="12" spans="1:10" ht="30" customHeight="1">
      <c r="A12" s="274"/>
      <c r="B12" s="1803"/>
      <c r="C12" s="1828">
        <v>3</v>
      </c>
      <c r="D12" s="1828" t="s">
        <v>715</v>
      </c>
      <c r="E12" s="1825"/>
      <c r="F12" s="1825"/>
      <c r="G12" s="1825"/>
      <c r="H12" s="1825"/>
      <c r="I12" s="1826"/>
      <c r="J12" s="274"/>
    </row>
    <row r="13" spans="1:10" ht="30" customHeight="1">
      <c r="A13" s="274"/>
      <c r="B13" s="1803"/>
      <c r="C13" s="1828"/>
      <c r="D13" s="1828"/>
      <c r="E13" s="1829"/>
      <c r="F13" s="1829"/>
      <c r="G13" s="1829"/>
      <c r="H13" s="1829"/>
      <c r="I13" s="1830"/>
      <c r="J13" s="274"/>
    </row>
    <row r="14" spans="1:10" ht="30" customHeight="1">
      <c r="A14" s="274"/>
      <c r="B14" s="1803"/>
      <c r="C14" s="1820">
        <v>4</v>
      </c>
      <c r="D14" s="1821" t="s">
        <v>716</v>
      </c>
      <c r="E14" s="1823"/>
      <c r="F14" s="1823"/>
      <c r="G14" s="1823"/>
      <c r="H14" s="1823"/>
      <c r="I14" s="1824"/>
      <c r="J14" s="274"/>
    </row>
    <row r="15" spans="1:10" ht="30" customHeight="1" thickBot="1">
      <c r="A15" s="274"/>
      <c r="B15" s="1803"/>
      <c r="C15" s="1820"/>
      <c r="D15" s="1822"/>
      <c r="E15" s="1825"/>
      <c r="F15" s="1825"/>
      <c r="G15" s="1825"/>
      <c r="H15" s="1825"/>
      <c r="I15" s="1826"/>
      <c r="J15" s="274"/>
    </row>
    <row r="16" spans="1:10" ht="42" customHeight="1">
      <c r="A16" s="274"/>
      <c r="B16" s="1802" t="s">
        <v>717</v>
      </c>
      <c r="C16" s="509">
        <v>1</v>
      </c>
      <c r="D16" s="509" t="s">
        <v>718</v>
      </c>
      <c r="E16" s="1805"/>
      <c r="F16" s="1805"/>
      <c r="G16" s="1805"/>
      <c r="H16" s="1805"/>
      <c r="I16" s="1806"/>
      <c r="J16" s="274"/>
    </row>
    <row r="17" spans="1:10" ht="54" customHeight="1">
      <c r="A17" s="274"/>
      <c r="B17" s="1803"/>
      <c r="C17" s="510">
        <v>2</v>
      </c>
      <c r="D17" s="510" t="s">
        <v>719</v>
      </c>
      <c r="E17" s="1807"/>
      <c r="F17" s="1807"/>
      <c r="G17" s="1807"/>
      <c r="H17" s="1807"/>
      <c r="I17" s="1808"/>
      <c r="J17" s="274"/>
    </row>
    <row r="18" spans="1:10" ht="54" customHeight="1" thickBot="1">
      <c r="A18" s="274"/>
      <c r="B18" s="1804"/>
      <c r="C18" s="275">
        <v>3</v>
      </c>
      <c r="D18" s="275" t="s">
        <v>716</v>
      </c>
      <c r="E18" s="1809"/>
      <c r="F18" s="1810"/>
      <c r="G18" s="1810"/>
      <c r="H18" s="1810"/>
      <c r="I18" s="1811"/>
      <c r="J18" s="274"/>
    </row>
    <row r="19" spans="1:10" ht="21.75" customHeight="1">
      <c r="A19" s="274"/>
      <c r="B19" s="1812" t="s">
        <v>720</v>
      </c>
      <c r="C19" s="1812"/>
      <c r="D19" s="1812"/>
      <c r="E19" s="1812"/>
      <c r="F19" s="1812"/>
      <c r="G19" s="1812"/>
      <c r="H19" s="1812"/>
      <c r="I19" s="1812"/>
      <c r="J19" s="274"/>
    </row>
    <row r="20" spans="1:10" ht="51" customHeight="1">
      <c r="A20" s="274"/>
      <c r="B20" s="1800" t="s">
        <v>721</v>
      </c>
      <c r="C20" s="1800"/>
      <c r="D20" s="1800"/>
      <c r="E20" s="1800"/>
      <c r="F20" s="1800"/>
      <c r="G20" s="1800"/>
      <c r="H20" s="1800"/>
      <c r="I20" s="1800"/>
      <c r="J20" s="274"/>
    </row>
    <row r="21" spans="1:10" ht="39.75" customHeight="1">
      <c r="A21" s="274"/>
      <c r="B21" s="1800" t="s">
        <v>722</v>
      </c>
      <c r="C21" s="1800"/>
      <c r="D21" s="1800"/>
      <c r="E21" s="1800"/>
      <c r="F21" s="1800"/>
      <c r="G21" s="1800"/>
      <c r="H21" s="1800"/>
      <c r="I21" s="1800"/>
      <c r="J21" s="274"/>
    </row>
    <row r="22" spans="1:10" ht="24.75" customHeight="1">
      <c r="A22" s="274"/>
      <c r="B22" s="1801" t="s">
        <v>723</v>
      </c>
      <c r="C22" s="1801"/>
      <c r="D22" s="1801"/>
      <c r="E22" s="1801"/>
      <c r="F22" s="1801"/>
      <c r="G22" s="1801"/>
      <c r="H22" s="1801"/>
      <c r="I22" s="1801"/>
      <c r="J22" s="274"/>
    </row>
    <row r="23" spans="1:10" ht="33.75" customHeight="1">
      <c r="A23" s="274"/>
      <c r="B23" s="1801" t="s">
        <v>724</v>
      </c>
      <c r="C23" s="1801"/>
      <c r="D23" s="1801"/>
      <c r="E23" s="1801"/>
      <c r="F23" s="1801"/>
      <c r="G23" s="1801"/>
      <c r="H23" s="1801"/>
      <c r="I23" s="1801"/>
      <c r="J23" s="274"/>
    </row>
  </sheetData>
  <mergeCells count="27">
    <mergeCell ref="B4:I4"/>
    <mergeCell ref="B6:D6"/>
    <mergeCell ref="E6:I6"/>
    <mergeCell ref="C14:C15"/>
    <mergeCell ref="D14:D15"/>
    <mergeCell ref="E14:I15"/>
    <mergeCell ref="B8:B15"/>
    <mergeCell ref="E8:I8"/>
    <mergeCell ref="C12:C13"/>
    <mergeCell ref="D12:D13"/>
    <mergeCell ref="E12:I13"/>
    <mergeCell ref="B7:D7"/>
    <mergeCell ref="E7:I7"/>
    <mergeCell ref="C9:C11"/>
    <mergeCell ref="D9:D11"/>
    <mergeCell ref="E9:E10"/>
    <mergeCell ref="F9:H9"/>
    <mergeCell ref="I9:I10"/>
    <mergeCell ref="B21:I21"/>
    <mergeCell ref="B22:I22"/>
    <mergeCell ref="B23:I23"/>
    <mergeCell ref="B16:B18"/>
    <mergeCell ref="E16:I16"/>
    <mergeCell ref="E17:I17"/>
    <mergeCell ref="E18:I18"/>
    <mergeCell ref="B19:I19"/>
    <mergeCell ref="B20:I20"/>
  </mergeCells>
  <phoneticPr fontId="14"/>
  <pageMargins left="0.7" right="0.7" top="0.75" bottom="0.75" header="0.3" footer="0.3"/>
  <pageSetup paperSize="9" scale="81"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8F577-28E3-410F-825A-64C680057EF8}">
  <sheetPr>
    <tabColor rgb="FFFFFF00"/>
  </sheetPr>
  <dimension ref="A1:F38"/>
  <sheetViews>
    <sheetView view="pageBreakPreview" zoomScaleNormal="100" zoomScaleSheetLayoutView="100" workbookViewId="0">
      <selection activeCell="G16" sqref="G16"/>
    </sheetView>
  </sheetViews>
  <sheetFormatPr defaultRowHeight="13"/>
  <cols>
    <col min="1" max="1" width="23.25" style="5" customWidth="1"/>
    <col min="2" max="2" width="17.75" style="5" customWidth="1"/>
    <col min="3" max="3" width="17.83203125" style="5" customWidth="1"/>
    <col min="4" max="4" width="19.08203125" style="5" customWidth="1"/>
    <col min="5" max="5" width="20.58203125" style="5" customWidth="1"/>
    <col min="6" max="6" width="17" style="5" customWidth="1"/>
    <col min="7" max="18" width="20.58203125" style="5" customWidth="1"/>
    <col min="19" max="256" width="9" style="5"/>
    <col min="257" max="257" width="23.25" style="5" customWidth="1"/>
    <col min="258" max="258" width="17.75" style="5" customWidth="1"/>
    <col min="259" max="259" width="17.83203125" style="5" customWidth="1"/>
    <col min="260" max="260" width="19.08203125" style="5" customWidth="1"/>
    <col min="261" max="261" width="20.58203125" style="5" customWidth="1"/>
    <col min="262" max="262" width="17" style="5" customWidth="1"/>
    <col min="263" max="274" width="20.58203125" style="5" customWidth="1"/>
    <col min="275" max="512" width="9" style="5"/>
    <col min="513" max="513" width="23.25" style="5" customWidth="1"/>
    <col min="514" max="514" width="17.75" style="5" customWidth="1"/>
    <col min="515" max="515" width="17.83203125" style="5" customWidth="1"/>
    <col min="516" max="516" width="19.08203125" style="5" customWidth="1"/>
    <col min="517" max="517" width="20.58203125" style="5" customWidth="1"/>
    <col min="518" max="518" width="17" style="5" customWidth="1"/>
    <col min="519" max="530" width="20.58203125" style="5" customWidth="1"/>
    <col min="531" max="768" width="9" style="5"/>
    <col min="769" max="769" width="23.25" style="5" customWidth="1"/>
    <col min="770" max="770" width="17.75" style="5" customWidth="1"/>
    <col min="771" max="771" width="17.83203125" style="5" customWidth="1"/>
    <col min="772" max="772" width="19.08203125" style="5" customWidth="1"/>
    <col min="773" max="773" width="20.58203125" style="5" customWidth="1"/>
    <col min="774" max="774" width="17" style="5" customWidth="1"/>
    <col min="775" max="786" width="20.58203125" style="5" customWidth="1"/>
    <col min="787" max="1024" width="9" style="5"/>
    <col min="1025" max="1025" width="23.25" style="5" customWidth="1"/>
    <col min="1026" max="1026" width="17.75" style="5" customWidth="1"/>
    <col min="1027" max="1027" width="17.83203125" style="5" customWidth="1"/>
    <col min="1028" max="1028" width="19.08203125" style="5" customWidth="1"/>
    <col min="1029" max="1029" width="20.58203125" style="5" customWidth="1"/>
    <col min="1030" max="1030" width="17" style="5" customWidth="1"/>
    <col min="1031" max="1042" width="20.58203125" style="5" customWidth="1"/>
    <col min="1043" max="1280" width="9" style="5"/>
    <col min="1281" max="1281" width="23.25" style="5" customWidth="1"/>
    <col min="1282" max="1282" width="17.75" style="5" customWidth="1"/>
    <col min="1283" max="1283" width="17.83203125" style="5" customWidth="1"/>
    <col min="1284" max="1284" width="19.08203125" style="5" customWidth="1"/>
    <col min="1285" max="1285" width="20.58203125" style="5" customWidth="1"/>
    <col min="1286" max="1286" width="17" style="5" customWidth="1"/>
    <col min="1287" max="1298" width="20.58203125" style="5" customWidth="1"/>
    <col min="1299" max="1536" width="9" style="5"/>
    <col min="1537" max="1537" width="23.25" style="5" customWidth="1"/>
    <col min="1538" max="1538" width="17.75" style="5" customWidth="1"/>
    <col min="1539" max="1539" width="17.83203125" style="5" customWidth="1"/>
    <col min="1540" max="1540" width="19.08203125" style="5" customWidth="1"/>
    <col min="1541" max="1541" width="20.58203125" style="5" customWidth="1"/>
    <col min="1542" max="1542" width="17" style="5" customWidth="1"/>
    <col min="1543" max="1554" width="20.58203125" style="5" customWidth="1"/>
    <col min="1555" max="1792" width="9" style="5"/>
    <col min="1793" max="1793" width="23.25" style="5" customWidth="1"/>
    <col min="1794" max="1794" width="17.75" style="5" customWidth="1"/>
    <col min="1795" max="1795" width="17.83203125" style="5" customWidth="1"/>
    <col min="1796" max="1796" width="19.08203125" style="5" customWidth="1"/>
    <col min="1797" max="1797" width="20.58203125" style="5" customWidth="1"/>
    <col min="1798" max="1798" width="17" style="5" customWidth="1"/>
    <col min="1799" max="1810" width="20.58203125" style="5" customWidth="1"/>
    <col min="1811" max="2048" width="9" style="5"/>
    <col min="2049" max="2049" width="23.25" style="5" customWidth="1"/>
    <col min="2050" max="2050" width="17.75" style="5" customWidth="1"/>
    <col min="2051" max="2051" width="17.83203125" style="5" customWidth="1"/>
    <col min="2052" max="2052" width="19.08203125" style="5" customWidth="1"/>
    <col min="2053" max="2053" width="20.58203125" style="5" customWidth="1"/>
    <col min="2054" max="2054" width="17" style="5" customWidth="1"/>
    <col min="2055" max="2066" width="20.58203125" style="5" customWidth="1"/>
    <col min="2067" max="2304" width="9" style="5"/>
    <col min="2305" max="2305" width="23.25" style="5" customWidth="1"/>
    <col min="2306" max="2306" width="17.75" style="5" customWidth="1"/>
    <col min="2307" max="2307" width="17.83203125" style="5" customWidth="1"/>
    <col min="2308" max="2308" width="19.08203125" style="5" customWidth="1"/>
    <col min="2309" max="2309" width="20.58203125" style="5" customWidth="1"/>
    <col min="2310" max="2310" width="17" style="5" customWidth="1"/>
    <col min="2311" max="2322" width="20.58203125" style="5" customWidth="1"/>
    <col min="2323" max="2560" width="9" style="5"/>
    <col min="2561" max="2561" width="23.25" style="5" customWidth="1"/>
    <col min="2562" max="2562" width="17.75" style="5" customWidth="1"/>
    <col min="2563" max="2563" width="17.83203125" style="5" customWidth="1"/>
    <col min="2564" max="2564" width="19.08203125" style="5" customWidth="1"/>
    <col min="2565" max="2565" width="20.58203125" style="5" customWidth="1"/>
    <col min="2566" max="2566" width="17" style="5" customWidth="1"/>
    <col min="2567" max="2578" width="20.58203125" style="5" customWidth="1"/>
    <col min="2579" max="2816" width="9" style="5"/>
    <col min="2817" max="2817" width="23.25" style="5" customWidth="1"/>
    <col min="2818" max="2818" width="17.75" style="5" customWidth="1"/>
    <col min="2819" max="2819" width="17.83203125" style="5" customWidth="1"/>
    <col min="2820" max="2820" width="19.08203125" style="5" customWidth="1"/>
    <col min="2821" max="2821" width="20.58203125" style="5" customWidth="1"/>
    <col min="2822" max="2822" width="17" style="5" customWidth="1"/>
    <col min="2823" max="2834" width="20.58203125" style="5" customWidth="1"/>
    <col min="2835" max="3072" width="9" style="5"/>
    <col min="3073" max="3073" width="23.25" style="5" customWidth="1"/>
    <col min="3074" max="3074" width="17.75" style="5" customWidth="1"/>
    <col min="3075" max="3075" width="17.83203125" style="5" customWidth="1"/>
    <col min="3076" max="3076" width="19.08203125" style="5" customWidth="1"/>
    <col min="3077" max="3077" width="20.58203125" style="5" customWidth="1"/>
    <col min="3078" max="3078" width="17" style="5" customWidth="1"/>
    <col min="3079" max="3090" width="20.58203125" style="5" customWidth="1"/>
    <col min="3091" max="3328" width="9" style="5"/>
    <col min="3329" max="3329" width="23.25" style="5" customWidth="1"/>
    <col min="3330" max="3330" width="17.75" style="5" customWidth="1"/>
    <col min="3331" max="3331" width="17.83203125" style="5" customWidth="1"/>
    <col min="3332" max="3332" width="19.08203125" style="5" customWidth="1"/>
    <col min="3333" max="3333" width="20.58203125" style="5" customWidth="1"/>
    <col min="3334" max="3334" width="17" style="5" customWidth="1"/>
    <col min="3335" max="3346" width="20.58203125" style="5" customWidth="1"/>
    <col min="3347" max="3584" width="9" style="5"/>
    <col min="3585" max="3585" width="23.25" style="5" customWidth="1"/>
    <col min="3586" max="3586" width="17.75" style="5" customWidth="1"/>
    <col min="3587" max="3587" width="17.83203125" style="5" customWidth="1"/>
    <col min="3588" max="3588" width="19.08203125" style="5" customWidth="1"/>
    <col min="3589" max="3589" width="20.58203125" style="5" customWidth="1"/>
    <col min="3590" max="3590" width="17" style="5" customWidth="1"/>
    <col min="3591" max="3602" width="20.58203125" style="5" customWidth="1"/>
    <col min="3603" max="3840" width="9" style="5"/>
    <col min="3841" max="3841" width="23.25" style="5" customWidth="1"/>
    <col min="3842" max="3842" width="17.75" style="5" customWidth="1"/>
    <col min="3843" max="3843" width="17.83203125" style="5" customWidth="1"/>
    <col min="3844" max="3844" width="19.08203125" style="5" customWidth="1"/>
    <col min="3845" max="3845" width="20.58203125" style="5" customWidth="1"/>
    <col min="3846" max="3846" width="17" style="5" customWidth="1"/>
    <col min="3847" max="3858" width="20.58203125" style="5" customWidth="1"/>
    <col min="3859" max="4096" width="9" style="5"/>
    <col min="4097" max="4097" width="23.25" style="5" customWidth="1"/>
    <col min="4098" max="4098" width="17.75" style="5" customWidth="1"/>
    <col min="4099" max="4099" width="17.83203125" style="5" customWidth="1"/>
    <col min="4100" max="4100" width="19.08203125" style="5" customWidth="1"/>
    <col min="4101" max="4101" width="20.58203125" style="5" customWidth="1"/>
    <col min="4102" max="4102" width="17" style="5" customWidth="1"/>
    <col min="4103" max="4114" width="20.58203125" style="5" customWidth="1"/>
    <col min="4115" max="4352" width="9" style="5"/>
    <col min="4353" max="4353" width="23.25" style="5" customWidth="1"/>
    <col min="4354" max="4354" width="17.75" style="5" customWidth="1"/>
    <col min="4355" max="4355" width="17.83203125" style="5" customWidth="1"/>
    <col min="4356" max="4356" width="19.08203125" style="5" customWidth="1"/>
    <col min="4357" max="4357" width="20.58203125" style="5" customWidth="1"/>
    <col min="4358" max="4358" width="17" style="5" customWidth="1"/>
    <col min="4359" max="4370" width="20.58203125" style="5" customWidth="1"/>
    <col min="4371" max="4608" width="9" style="5"/>
    <col min="4609" max="4609" width="23.25" style="5" customWidth="1"/>
    <col min="4610" max="4610" width="17.75" style="5" customWidth="1"/>
    <col min="4611" max="4611" width="17.83203125" style="5" customWidth="1"/>
    <col min="4612" max="4612" width="19.08203125" style="5" customWidth="1"/>
    <col min="4613" max="4613" width="20.58203125" style="5" customWidth="1"/>
    <col min="4614" max="4614" width="17" style="5" customWidth="1"/>
    <col min="4615" max="4626" width="20.58203125" style="5" customWidth="1"/>
    <col min="4627" max="4864" width="9" style="5"/>
    <col min="4865" max="4865" width="23.25" style="5" customWidth="1"/>
    <col min="4866" max="4866" width="17.75" style="5" customWidth="1"/>
    <col min="4867" max="4867" width="17.83203125" style="5" customWidth="1"/>
    <col min="4868" max="4868" width="19.08203125" style="5" customWidth="1"/>
    <col min="4869" max="4869" width="20.58203125" style="5" customWidth="1"/>
    <col min="4870" max="4870" width="17" style="5" customWidth="1"/>
    <col min="4871" max="4882" width="20.58203125" style="5" customWidth="1"/>
    <col min="4883" max="5120" width="9" style="5"/>
    <col min="5121" max="5121" width="23.25" style="5" customWidth="1"/>
    <col min="5122" max="5122" width="17.75" style="5" customWidth="1"/>
    <col min="5123" max="5123" width="17.83203125" style="5" customWidth="1"/>
    <col min="5124" max="5124" width="19.08203125" style="5" customWidth="1"/>
    <col min="5125" max="5125" width="20.58203125" style="5" customWidth="1"/>
    <col min="5126" max="5126" width="17" style="5" customWidth="1"/>
    <col min="5127" max="5138" width="20.58203125" style="5" customWidth="1"/>
    <col min="5139" max="5376" width="9" style="5"/>
    <col min="5377" max="5377" width="23.25" style="5" customWidth="1"/>
    <col min="5378" max="5378" width="17.75" style="5" customWidth="1"/>
    <col min="5379" max="5379" width="17.83203125" style="5" customWidth="1"/>
    <col min="5380" max="5380" width="19.08203125" style="5" customWidth="1"/>
    <col min="5381" max="5381" width="20.58203125" style="5" customWidth="1"/>
    <col min="5382" max="5382" width="17" style="5" customWidth="1"/>
    <col min="5383" max="5394" width="20.58203125" style="5" customWidth="1"/>
    <col min="5395" max="5632" width="9" style="5"/>
    <col min="5633" max="5633" width="23.25" style="5" customWidth="1"/>
    <col min="5634" max="5634" width="17.75" style="5" customWidth="1"/>
    <col min="5635" max="5635" width="17.83203125" style="5" customWidth="1"/>
    <col min="5636" max="5636" width="19.08203125" style="5" customWidth="1"/>
    <col min="5637" max="5637" width="20.58203125" style="5" customWidth="1"/>
    <col min="5638" max="5638" width="17" style="5" customWidth="1"/>
    <col min="5639" max="5650" width="20.58203125" style="5" customWidth="1"/>
    <col min="5651" max="5888" width="9" style="5"/>
    <col min="5889" max="5889" width="23.25" style="5" customWidth="1"/>
    <col min="5890" max="5890" width="17.75" style="5" customWidth="1"/>
    <col min="5891" max="5891" width="17.83203125" style="5" customWidth="1"/>
    <col min="5892" max="5892" width="19.08203125" style="5" customWidth="1"/>
    <col min="5893" max="5893" width="20.58203125" style="5" customWidth="1"/>
    <col min="5894" max="5894" width="17" style="5" customWidth="1"/>
    <col min="5895" max="5906" width="20.58203125" style="5" customWidth="1"/>
    <col min="5907" max="6144" width="9" style="5"/>
    <col min="6145" max="6145" width="23.25" style="5" customWidth="1"/>
    <col min="6146" max="6146" width="17.75" style="5" customWidth="1"/>
    <col min="6147" max="6147" width="17.83203125" style="5" customWidth="1"/>
    <col min="6148" max="6148" width="19.08203125" style="5" customWidth="1"/>
    <col min="6149" max="6149" width="20.58203125" style="5" customWidth="1"/>
    <col min="6150" max="6150" width="17" style="5" customWidth="1"/>
    <col min="6151" max="6162" width="20.58203125" style="5" customWidth="1"/>
    <col min="6163" max="6400" width="9" style="5"/>
    <col min="6401" max="6401" width="23.25" style="5" customWidth="1"/>
    <col min="6402" max="6402" width="17.75" style="5" customWidth="1"/>
    <col min="6403" max="6403" width="17.83203125" style="5" customWidth="1"/>
    <col min="6404" max="6404" width="19.08203125" style="5" customWidth="1"/>
    <col min="6405" max="6405" width="20.58203125" style="5" customWidth="1"/>
    <col min="6406" max="6406" width="17" style="5" customWidth="1"/>
    <col min="6407" max="6418" width="20.58203125" style="5" customWidth="1"/>
    <col min="6419" max="6656" width="9" style="5"/>
    <col min="6657" max="6657" width="23.25" style="5" customWidth="1"/>
    <col min="6658" max="6658" width="17.75" style="5" customWidth="1"/>
    <col min="6659" max="6659" width="17.83203125" style="5" customWidth="1"/>
    <col min="6660" max="6660" width="19.08203125" style="5" customWidth="1"/>
    <col min="6661" max="6661" width="20.58203125" style="5" customWidth="1"/>
    <col min="6662" max="6662" width="17" style="5" customWidth="1"/>
    <col min="6663" max="6674" width="20.58203125" style="5" customWidth="1"/>
    <col min="6675" max="6912" width="9" style="5"/>
    <col min="6913" max="6913" width="23.25" style="5" customWidth="1"/>
    <col min="6914" max="6914" width="17.75" style="5" customWidth="1"/>
    <col min="6915" max="6915" width="17.83203125" style="5" customWidth="1"/>
    <col min="6916" max="6916" width="19.08203125" style="5" customWidth="1"/>
    <col min="6917" max="6917" width="20.58203125" style="5" customWidth="1"/>
    <col min="6918" max="6918" width="17" style="5" customWidth="1"/>
    <col min="6919" max="6930" width="20.58203125" style="5" customWidth="1"/>
    <col min="6931" max="7168" width="9" style="5"/>
    <col min="7169" max="7169" width="23.25" style="5" customWidth="1"/>
    <col min="7170" max="7170" width="17.75" style="5" customWidth="1"/>
    <col min="7171" max="7171" width="17.83203125" style="5" customWidth="1"/>
    <col min="7172" max="7172" width="19.08203125" style="5" customWidth="1"/>
    <col min="7173" max="7173" width="20.58203125" style="5" customWidth="1"/>
    <col min="7174" max="7174" width="17" style="5" customWidth="1"/>
    <col min="7175" max="7186" width="20.58203125" style="5" customWidth="1"/>
    <col min="7187" max="7424" width="9" style="5"/>
    <col min="7425" max="7425" width="23.25" style="5" customWidth="1"/>
    <col min="7426" max="7426" width="17.75" style="5" customWidth="1"/>
    <col min="7427" max="7427" width="17.83203125" style="5" customWidth="1"/>
    <col min="7428" max="7428" width="19.08203125" style="5" customWidth="1"/>
    <col min="7429" max="7429" width="20.58203125" style="5" customWidth="1"/>
    <col min="7430" max="7430" width="17" style="5" customWidth="1"/>
    <col min="7431" max="7442" width="20.58203125" style="5" customWidth="1"/>
    <col min="7443" max="7680" width="9" style="5"/>
    <col min="7681" max="7681" width="23.25" style="5" customWidth="1"/>
    <col min="7682" max="7682" width="17.75" style="5" customWidth="1"/>
    <col min="7683" max="7683" width="17.83203125" style="5" customWidth="1"/>
    <col min="7684" max="7684" width="19.08203125" style="5" customWidth="1"/>
    <col min="7685" max="7685" width="20.58203125" style="5" customWidth="1"/>
    <col min="7686" max="7686" width="17" style="5" customWidth="1"/>
    <col min="7687" max="7698" width="20.58203125" style="5" customWidth="1"/>
    <col min="7699" max="7936" width="9" style="5"/>
    <col min="7937" max="7937" width="23.25" style="5" customWidth="1"/>
    <col min="7938" max="7938" width="17.75" style="5" customWidth="1"/>
    <col min="7939" max="7939" width="17.83203125" style="5" customWidth="1"/>
    <col min="7940" max="7940" width="19.08203125" style="5" customWidth="1"/>
    <col min="7941" max="7941" width="20.58203125" style="5" customWidth="1"/>
    <col min="7942" max="7942" width="17" style="5" customWidth="1"/>
    <col min="7943" max="7954" width="20.58203125" style="5" customWidth="1"/>
    <col min="7955" max="8192" width="9" style="5"/>
    <col min="8193" max="8193" width="23.25" style="5" customWidth="1"/>
    <col min="8194" max="8194" width="17.75" style="5" customWidth="1"/>
    <col min="8195" max="8195" width="17.83203125" style="5" customWidth="1"/>
    <col min="8196" max="8196" width="19.08203125" style="5" customWidth="1"/>
    <col min="8197" max="8197" width="20.58203125" style="5" customWidth="1"/>
    <col min="8198" max="8198" width="17" style="5" customWidth="1"/>
    <col min="8199" max="8210" width="20.58203125" style="5" customWidth="1"/>
    <col min="8211" max="8448" width="9" style="5"/>
    <col min="8449" max="8449" width="23.25" style="5" customWidth="1"/>
    <col min="8450" max="8450" width="17.75" style="5" customWidth="1"/>
    <col min="8451" max="8451" width="17.83203125" style="5" customWidth="1"/>
    <col min="8452" max="8452" width="19.08203125" style="5" customWidth="1"/>
    <col min="8453" max="8453" width="20.58203125" style="5" customWidth="1"/>
    <col min="8454" max="8454" width="17" style="5" customWidth="1"/>
    <col min="8455" max="8466" width="20.58203125" style="5" customWidth="1"/>
    <col min="8467" max="8704" width="9" style="5"/>
    <col min="8705" max="8705" width="23.25" style="5" customWidth="1"/>
    <col min="8706" max="8706" width="17.75" style="5" customWidth="1"/>
    <col min="8707" max="8707" width="17.83203125" style="5" customWidth="1"/>
    <col min="8708" max="8708" width="19.08203125" style="5" customWidth="1"/>
    <col min="8709" max="8709" width="20.58203125" style="5" customWidth="1"/>
    <col min="8710" max="8710" width="17" style="5" customWidth="1"/>
    <col min="8711" max="8722" width="20.58203125" style="5" customWidth="1"/>
    <col min="8723" max="8960" width="9" style="5"/>
    <col min="8961" max="8961" width="23.25" style="5" customWidth="1"/>
    <col min="8962" max="8962" width="17.75" style="5" customWidth="1"/>
    <col min="8963" max="8963" width="17.83203125" style="5" customWidth="1"/>
    <col min="8964" max="8964" width="19.08203125" style="5" customWidth="1"/>
    <col min="8965" max="8965" width="20.58203125" style="5" customWidth="1"/>
    <col min="8966" max="8966" width="17" style="5" customWidth="1"/>
    <col min="8967" max="8978" width="20.58203125" style="5" customWidth="1"/>
    <col min="8979" max="9216" width="9" style="5"/>
    <col min="9217" max="9217" width="23.25" style="5" customWidth="1"/>
    <col min="9218" max="9218" width="17.75" style="5" customWidth="1"/>
    <col min="9219" max="9219" width="17.83203125" style="5" customWidth="1"/>
    <col min="9220" max="9220" width="19.08203125" style="5" customWidth="1"/>
    <col min="9221" max="9221" width="20.58203125" style="5" customWidth="1"/>
    <col min="9222" max="9222" width="17" style="5" customWidth="1"/>
    <col min="9223" max="9234" width="20.58203125" style="5" customWidth="1"/>
    <col min="9235" max="9472" width="9" style="5"/>
    <col min="9473" max="9473" width="23.25" style="5" customWidth="1"/>
    <col min="9474" max="9474" width="17.75" style="5" customWidth="1"/>
    <col min="9475" max="9475" width="17.83203125" style="5" customWidth="1"/>
    <col min="9476" max="9476" width="19.08203125" style="5" customWidth="1"/>
    <col min="9477" max="9477" width="20.58203125" style="5" customWidth="1"/>
    <col min="9478" max="9478" width="17" style="5" customWidth="1"/>
    <col min="9479" max="9490" width="20.58203125" style="5" customWidth="1"/>
    <col min="9491" max="9728" width="9" style="5"/>
    <col min="9729" max="9729" width="23.25" style="5" customWidth="1"/>
    <col min="9730" max="9730" width="17.75" style="5" customWidth="1"/>
    <col min="9731" max="9731" width="17.83203125" style="5" customWidth="1"/>
    <col min="9732" max="9732" width="19.08203125" style="5" customWidth="1"/>
    <col min="9733" max="9733" width="20.58203125" style="5" customWidth="1"/>
    <col min="9734" max="9734" width="17" style="5" customWidth="1"/>
    <col min="9735" max="9746" width="20.58203125" style="5" customWidth="1"/>
    <col min="9747" max="9984" width="9" style="5"/>
    <col min="9985" max="9985" width="23.25" style="5" customWidth="1"/>
    <col min="9986" max="9986" width="17.75" style="5" customWidth="1"/>
    <col min="9987" max="9987" width="17.83203125" style="5" customWidth="1"/>
    <col min="9988" max="9988" width="19.08203125" style="5" customWidth="1"/>
    <col min="9989" max="9989" width="20.58203125" style="5" customWidth="1"/>
    <col min="9990" max="9990" width="17" style="5" customWidth="1"/>
    <col min="9991" max="10002" width="20.58203125" style="5" customWidth="1"/>
    <col min="10003" max="10240" width="9" style="5"/>
    <col min="10241" max="10241" width="23.25" style="5" customWidth="1"/>
    <col min="10242" max="10242" width="17.75" style="5" customWidth="1"/>
    <col min="10243" max="10243" width="17.83203125" style="5" customWidth="1"/>
    <col min="10244" max="10244" width="19.08203125" style="5" customWidth="1"/>
    <col min="10245" max="10245" width="20.58203125" style="5" customWidth="1"/>
    <col min="10246" max="10246" width="17" style="5" customWidth="1"/>
    <col min="10247" max="10258" width="20.58203125" style="5" customWidth="1"/>
    <col min="10259" max="10496" width="9" style="5"/>
    <col min="10497" max="10497" width="23.25" style="5" customWidth="1"/>
    <col min="10498" max="10498" width="17.75" style="5" customWidth="1"/>
    <col min="10499" max="10499" width="17.83203125" style="5" customWidth="1"/>
    <col min="10500" max="10500" width="19.08203125" style="5" customWidth="1"/>
    <col min="10501" max="10501" width="20.58203125" style="5" customWidth="1"/>
    <col min="10502" max="10502" width="17" style="5" customWidth="1"/>
    <col min="10503" max="10514" width="20.58203125" style="5" customWidth="1"/>
    <col min="10515" max="10752" width="9" style="5"/>
    <col min="10753" max="10753" width="23.25" style="5" customWidth="1"/>
    <col min="10754" max="10754" width="17.75" style="5" customWidth="1"/>
    <col min="10755" max="10755" width="17.83203125" style="5" customWidth="1"/>
    <col min="10756" max="10756" width="19.08203125" style="5" customWidth="1"/>
    <col min="10757" max="10757" width="20.58203125" style="5" customWidth="1"/>
    <col min="10758" max="10758" width="17" style="5" customWidth="1"/>
    <col min="10759" max="10770" width="20.58203125" style="5" customWidth="1"/>
    <col min="10771" max="11008" width="9" style="5"/>
    <col min="11009" max="11009" width="23.25" style="5" customWidth="1"/>
    <col min="11010" max="11010" width="17.75" style="5" customWidth="1"/>
    <col min="11011" max="11011" width="17.83203125" style="5" customWidth="1"/>
    <col min="11012" max="11012" width="19.08203125" style="5" customWidth="1"/>
    <col min="11013" max="11013" width="20.58203125" style="5" customWidth="1"/>
    <col min="11014" max="11014" width="17" style="5" customWidth="1"/>
    <col min="11015" max="11026" width="20.58203125" style="5" customWidth="1"/>
    <col min="11027" max="11264" width="9" style="5"/>
    <col min="11265" max="11265" width="23.25" style="5" customWidth="1"/>
    <col min="11266" max="11266" width="17.75" style="5" customWidth="1"/>
    <col min="11267" max="11267" width="17.83203125" style="5" customWidth="1"/>
    <col min="11268" max="11268" width="19.08203125" style="5" customWidth="1"/>
    <col min="11269" max="11269" width="20.58203125" style="5" customWidth="1"/>
    <col min="11270" max="11270" width="17" style="5" customWidth="1"/>
    <col min="11271" max="11282" width="20.58203125" style="5" customWidth="1"/>
    <col min="11283" max="11520" width="9" style="5"/>
    <col min="11521" max="11521" width="23.25" style="5" customWidth="1"/>
    <col min="11522" max="11522" width="17.75" style="5" customWidth="1"/>
    <col min="11523" max="11523" width="17.83203125" style="5" customWidth="1"/>
    <col min="11524" max="11524" width="19.08203125" style="5" customWidth="1"/>
    <col min="11525" max="11525" width="20.58203125" style="5" customWidth="1"/>
    <col min="11526" max="11526" width="17" style="5" customWidth="1"/>
    <col min="11527" max="11538" width="20.58203125" style="5" customWidth="1"/>
    <col min="11539" max="11776" width="9" style="5"/>
    <col min="11777" max="11777" width="23.25" style="5" customWidth="1"/>
    <col min="11778" max="11778" width="17.75" style="5" customWidth="1"/>
    <col min="11779" max="11779" width="17.83203125" style="5" customWidth="1"/>
    <col min="11780" max="11780" width="19.08203125" style="5" customWidth="1"/>
    <col min="11781" max="11781" width="20.58203125" style="5" customWidth="1"/>
    <col min="11782" max="11782" width="17" style="5" customWidth="1"/>
    <col min="11783" max="11794" width="20.58203125" style="5" customWidth="1"/>
    <col min="11795" max="12032" width="9" style="5"/>
    <col min="12033" max="12033" width="23.25" style="5" customWidth="1"/>
    <col min="12034" max="12034" width="17.75" style="5" customWidth="1"/>
    <col min="12035" max="12035" width="17.83203125" style="5" customWidth="1"/>
    <col min="12036" max="12036" width="19.08203125" style="5" customWidth="1"/>
    <col min="12037" max="12037" width="20.58203125" style="5" customWidth="1"/>
    <col min="12038" max="12038" width="17" style="5" customWidth="1"/>
    <col min="12039" max="12050" width="20.58203125" style="5" customWidth="1"/>
    <col min="12051" max="12288" width="9" style="5"/>
    <col min="12289" max="12289" width="23.25" style="5" customWidth="1"/>
    <col min="12290" max="12290" width="17.75" style="5" customWidth="1"/>
    <col min="12291" max="12291" width="17.83203125" style="5" customWidth="1"/>
    <col min="12292" max="12292" width="19.08203125" style="5" customWidth="1"/>
    <col min="12293" max="12293" width="20.58203125" style="5" customWidth="1"/>
    <col min="12294" max="12294" width="17" style="5" customWidth="1"/>
    <col min="12295" max="12306" width="20.58203125" style="5" customWidth="1"/>
    <col min="12307" max="12544" width="9" style="5"/>
    <col min="12545" max="12545" width="23.25" style="5" customWidth="1"/>
    <col min="12546" max="12546" width="17.75" style="5" customWidth="1"/>
    <col min="12547" max="12547" width="17.83203125" style="5" customWidth="1"/>
    <col min="12548" max="12548" width="19.08203125" style="5" customWidth="1"/>
    <col min="12549" max="12549" width="20.58203125" style="5" customWidth="1"/>
    <col min="12550" max="12550" width="17" style="5" customWidth="1"/>
    <col min="12551" max="12562" width="20.58203125" style="5" customWidth="1"/>
    <col min="12563" max="12800" width="9" style="5"/>
    <col min="12801" max="12801" width="23.25" style="5" customWidth="1"/>
    <col min="12802" max="12802" width="17.75" style="5" customWidth="1"/>
    <col min="12803" max="12803" width="17.83203125" style="5" customWidth="1"/>
    <col min="12804" max="12804" width="19.08203125" style="5" customWidth="1"/>
    <col min="12805" max="12805" width="20.58203125" style="5" customWidth="1"/>
    <col min="12806" max="12806" width="17" style="5" customWidth="1"/>
    <col min="12807" max="12818" width="20.58203125" style="5" customWidth="1"/>
    <col min="12819" max="13056" width="9" style="5"/>
    <col min="13057" max="13057" width="23.25" style="5" customWidth="1"/>
    <col min="13058" max="13058" width="17.75" style="5" customWidth="1"/>
    <col min="13059" max="13059" width="17.83203125" style="5" customWidth="1"/>
    <col min="13060" max="13060" width="19.08203125" style="5" customWidth="1"/>
    <col min="13061" max="13061" width="20.58203125" style="5" customWidth="1"/>
    <col min="13062" max="13062" width="17" style="5" customWidth="1"/>
    <col min="13063" max="13074" width="20.58203125" style="5" customWidth="1"/>
    <col min="13075" max="13312" width="9" style="5"/>
    <col min="13313" max="13313" width="23.25" style="5" customWidth="1"/>
    <col min="13314" max="13314" width="17.75" style="5" customWidth="1"/>
    <col min="13315" max="13315" width="17.83203125" style="5" customWidth="1"/>
    <col min="13316" max="13316" width="19.08203125" style="5" customWidth="1"/>
    <col min="13317" max="13317" width="20.58203125" style="5" customWidth="1"/>
    <col min="13318" max="13318" width="17" style="5" customWidth="1"/>
    <col min="13319" max="13330" width="20.58203125" style="5" customWidth="1"/>
    <col min="13331" max="13568" width="9" style="5"/>
    <col min="13569" max="13569" width="23.25" style="5" customWidth="1"/>
    <col min="13570" max="13570" width="17.75" style="5" customWidth="1"/>
    <col min="13571" max="13571" width="17.83203125" style="5" customWidth="1"/>
    <col min="13572" max="13572" width="19.08203125" style="5" customWidth="1"/>
    <col min="13573" max="13573" width="20.58203125" style="5" customWidth="1"/>
    <col min="13574" max="13574" width="17" style="5" customWidth="1"/>
    <col min="13575" max="13586" width="20.58203125" style="5" customWidth="1"/>
    <col min="13587" max="13824" width="9" style="5"/>
    <col min="13825" max="13825" width="23.25" style="5" customWidth="1"/>
    <col min="13826" max="13826" width="17.75" style="5" customWidth="1"/>
    <col min="13827" max="13827" width="17.83203125" style="5" customWidth="1"/>
    <col min="13828" max="13828" width="19.08203125" style="5" customWidth="1"/>
    <col min="13829" max="13829" width="20.58203125" style="5" customWidth="1"/>
    <col min="13830" max="13830" width="17" style="5" customWidth="1"/>
    <col min="13831" max="13842" width="20.58203125" style="5" customWidth="1"/>
    <col min="13843" max="14080" width="9" style="5"/>
    <col min="14081" max="14081" width="23.25" style="5" customWidth="1"/>
    <col min="14082" max="14082" width="17.75" style="5" customWidth="1"/>
    <col min="14083" max="14083" width="17.83203125" style="5" customWidth="1"/>
    <col min="14084" max="14084" width="19.08203125" style="5" customWidth="1"/>
    <col min="14085" max="14085" width="20.58203125" style="5" customWidth="1"/>
    <col min="14086" max="14086" width="17" style="5" customWidth="1"/>
    <col min="14087" max="14098" width="20.58203125" style="5" customWidth="1"/>
    <col min="14099" max="14336" width="9" style="5"/>
    <col min="14337" max="14337" width="23.25" style="5" customWidth="1"/>
    <col min="14338" max="14338" width="17.75" style="5" customWidth="1"/>
    <col min="14339" max="14339" width="17.83203125" style="5" customWidth="1"/>
    <col min="14340" max="14340" width="19.08203125" style="5" customWidth="1"/>
    <col min="14341" max="14341" width="20.58203125" style="5" customWidth="1"/>
    <col min="14342" max="14342" width="17" style="5" customWidth="1"/>
    <col min="14343" max="14354" width="20.58203125" style="5" customWidth="1"/>
    <col min="14355" max="14592" width="9" style="5"/>
    <col min="14593" max="14593" width="23.25" style="5" customWidth="1"/>
    <col min="14594" max="14594" width="17.75" style="5" customWidth="1"/>
    <col min="14595" max="14595" width="17.83203125" style="5" customWidth="1"/>
    <col min="14596" max="14596" width="19.08203125" style="5" customWidth="1"/>
    <col min="14597" max="14597" width="20.58203125" style="5" customWidth="1"/>
    <col min="14598" max="14598" width="17" style="5" customWidth="1"/>
    <col min="14599" max="14610" width="20.58203125" style="5" customWidth="1"/>
    <col min="14611" max="14848" width="9" style="5"/>
    <col min="14849" max="14849" width="23.25" style="5" customWidth="1"/>
    <col min="14850" max="14850" width="17.75" style="5" customWidth="1"/>
    <col min="14851" max="14851" width="17.83203125" style="5" customWidth="1"/>
    <col min="14852" max="14852" width="19.08203125" style="5" customWidth="1"/>
    <col min="14853" max="14853" width="20.58203125" style="5" customWidth="1"/>
    <col min="14854" max="14854" width="17" style="5" customWidth="1"/>
    <col min="14855" max="14866" width="20.58203125" style="5" customWidth="1"/>
    <col min="14867" max="15104" width="9" style="5"/>
    <col min="15105" max="15105" width="23.25" style="5" customWidth="1"/>
    <col min="15106" max="15106" width="17.75" style="5" customWidth="1"/>
    <col min="15107" max="15107" width="17.83203125" style="5" customWidth="1"/>
    <col min="15108" max="15108" width="19.08203125" style="5" customWidth="1"/>
    <col min="15109" max="15109" width="20.58203125" style="5" customWidth="1"/>
    <col min="15110" max="15110" width="17" style="5" customWidth="1"/>
    <col min="15111" max="15122" width="20.58203125" style="5" customWidth="1"/>
    <col min="15123" max="15360" width="9" style="5"/>
    <col min="15361" max="15361" width="23.25" style="5" customWidth="1"/>
    <col min="15362" max="15362" width="17.75" style="5" customWidth="1"/>
    <col min="15363" max="15363" width="17.83203125" style="5" customWidth="1"/>
    <col min="15364" max="15364" width="19.08203125" style="5" customWidth="1"/>
    <col min="15365" max="15365" width="20.58203125" style="5" customWidth="1"/>
    <col min="15366" max="15366" width="17" style="5" customWidth="1"/>
    <col min="15367" max="15378" width="20.58203125" style="5" customWidth="1"/>
    <col min="15379" max="15616" width="9" style="5"/>
    <col min="15617" max="15617" width="23.25" style="5" customWidth="1"/>
    <col min="15618" max="15618" width="17.75" style="5" customWidth="1"/>
    <col min="15619" max="15619" width="17.83203125" style="5" customWidth="1"/>
    <col min="15620" max="15620" width="19.08203125" style="5" customWidth="1"/>
    <col min="15621" max="15621" width="20.58203125" style="5" customWidth="1"/>
    <col min="15622" max="15622" width="17" style="5" customWidth="1"/>
    <col min="15623" max="15634" width="20.58203125" style="5" customWidth="1"/>
    <col min="15635" max="15872" width="9" style="5"/>
    <col min="15873" max="15873" width="23.25" style="5" customWidth="1"/>
    <col min="15874" max="15874" width="17.75" style="5" customWidth="1"/>
    <col min="15875" max="15875" width="17.83203125" style="5" customWidth="1"/>
    <col min="15876" max="15876" width="19.08203125" style="5" customWidth="1"/>
    <col min="15877" max="15877" width="20.58203125" style="5" customWidth="1"/>
    <col min="15878" max="15878" width="17" style="5" customWidth="1"/>
    <col min="15879" max="15890" width="20.58203125" style="5" customWidth="1"/>
    <col min="15891" max="16128" width="9" style="5"/>
    <col min="16129" max="16129" width="23.25" style="5" customWidth="1"/>
    <col min="16130" max="16130" width="17.75" style="5" customWidth="1"/>
    <col min="16131" max="16131" width="17.83203125" style="5" customWidth="1"/>
    <col min="16132" max="16132" width="19.08203125" style="5" customWidth="1"/>
    <col min="16133" max="16133" width="20.58203125" style="5" customWidth="1"/>
    <col min="16134" max="16134" width="17" style="5" customWidth="1"/>
    <col min="16135" max="16146" width="20.58203125" style="5" customWidth="1"/>
    <col min="16147" max="16384" width="9" style="5"/>
  </cols>
  <sheetData>
    <row r="1" spans="1:6" ht="20.149999999999999" customHeight="1">
      <c r="A1" s="31" t="s">
        <v>725</v>
      </c>
      <c r="B1" s="31"/>
      <c r="C1" s="31"/>
      <c r="D1" s="31"/>
      <c r="E1" s="31"/>
      <c r="F1" s="31"/>
    </row>
    <row r="2" spans="1:6" ht="20.149999999999999" customHeight="1">
      <c r="A2" s="31"/>
      <c r="B2" s="31"/>
      <c r="C2" s="31"/>
      <c r="D2" s="31"/>
      <c r="E2" s="1153" t="s">
        <v>191</v>
      </c>
      <c r="F2" s="1153"/>
    </row>
    <row r="3" spans="1:6" ht="20.149999999999999" customHeight="1">
      <c r="A3" s="31"/>
      <c r="B3" s="31"/>
      <c r="C3" s="31"/>
      <c r="D3" s="31"/>
      <c r="E3" s="31"/>
      <c r="F3" s="31"/>
    </row>
    <row r="4" spans="1:6" ht="20.149999999999999" customHeight="1">
      <c r="A4" s="1154" t="s">
        <v>726</v>
      </c>
      <c r="B4" s="1154"/>
      <c r="C4" s="1154"/>
      <c r="D4" s="1154"/>
      <c r="E4" s="1154"/>
      <c r="F4" s="1154"/>
    </row>
    <row r="5" spans="1:6" ht="20.149999999999999" customHeight="1" thickBot="1">
      <c r="A5" s="293"/>
      <c r="B5" s="293"/>
      <c r="C5" s="293"/>
      <c r="D5" s="293"/>
      <c r="E5" s="293"/>
      <c r="F5" s="293"/>
    </row>
    <row r="6" spans="1:6" ht="46.5" customHeight="1">
      <c r="A6" s="511" t="s">
        <v>628</v>
      </c>
      <c r="B6" s="1854"/>
      <c r="C6" s="1855"/>
      <c r="D6" s="1855"/>
      <c r="E6" s="1855"/>
      <c r="F6" s="1856"/>
    </row>
    <row r="7" spans="1:6" ht="46.5" customHeight="1" thickBot="1">
      <c r="A7" s="292" t="s">
        <v>198</v>
      </c>
      <c r="B7" s="1857" t="s">
        <v>749</v>
      </c>
      <c r="C7" s="1858"/>
      <c r="D7" s="1858"/>
      <c r="E7" s="1858"/>
      <c r="F7" s="1859"/>
    </row>
    <row r="8" spans="1:6" ht="30" customHeight="1" thickBot="1">
      <c r="A8" s="1423" t="s">
        <v>727</v>
      </c>
      <c r="B8" s="1423"/>
      <c r="C8" s="1423"/>
      <c r="D8" s="1423"/>
      <c r="E8" s="1423"/>
      <c r="F8" s="1423"/>
    </row>
    <row r="9" spans="1:6" ht="30" customHeight="1">
      <c r="A9" s="512" t="s">
        <v>388</v>
      </c>
      <c r="B9" s="1852" t="s">
        <v>728</v>
      </c>
      <c r="C9" s="1852"/>
      <c r="D9" s="1852"/>
      <c r="E9" s="1852"/>
      <c r="F9" s="1853"/>
    </row>
    <row r="10" spans="1:6" ht="30" customHeight="1">
      <c r="A10" s="290" t="s">
        <v>729</v>
      </c>
      <c r="B10" s="1254"/>
      <c r="C10" s="1254"/>
      <c r="D10" s="1254"/>
      <c r="E10" s="1254"/>
      <c r="F10" s="1842"/>
    </row>
    <row r="11" spans="1:6" ht="30" customHeight="1">
      <c r="A11" s="1845" t="s">
        <v>730</v>
      </c>
      <c r="B11" s="1846"/>
      <c r="C11" s="1846"/>
      <c r="D11" s="1846"/>
      <c r="E11" s="1846"/>
      <c r="F11" s="1847"/>
    </row>
    <row r="12" spans="1:6" ht="30" customHeight="1">
      <c r="A12" s="1845"/>
      <c r="B12" s="1846" t="s">
        <v>731</v>
      </c>
      <c r="C12" s="1846"/>
      <c r="D12" s="1846"/>
      <c r="E12" s="1846"/>
      <c r="F12" s="1847"/>
    </row>
    <row r="13" spans="1:6" ht="30" customHeight="1">
      <c r="A13" s="291" t="s">
        <v>732</v>
      </c>
      <c r="B13" s="1160" t="s">
        <v>733</v>
      </c>
      <c r="C13" s="1161"/>
      <c r="D13" s="1161"/>
      <c r="E13" s="1161"/>
      <c r="F13" s="1848"/>
    </row>
    <row r="14" spans="1:6" ht="30" customHeight="1">
      <c r="A14" s="1849" t="s">
        <v>734</v>
      </c>
      <c r="B14" s="1850" t="s">
        <v>735</v>
      </c>
      <c r="C14" s="1627"/>
      <c r="D14" s="1627"/>
      <c r="E14" s="1627"/>
      <c r="F14" s="1851"/>
    </row>
    <row r="15" spans="1:6" ht="30" customHeight="1">
      <c r="A15" s="1849"/>
      <c r="B15" s="1840"/>
      <c r="C15" s="1840"/>
      <c r="D15" s="1840"/>
      <c r="E15" s="1840"/>
      <c r="F15" s="1841"/>
    </row>
    <row r="16" spans="1:6" ht="30" customHeight="1">
      <c r="A16" s="1849"/>
      <c r="B16" s="1840"/>
      <c r="C16" s="1840"/>
      <c r="D16" s="1840"/>
      <c r="E16" s="1840"/>
      <c r="F16" s="1841"/>
    </row>
    <row r="17" spans="1:6" ht="30" customHeight="1">
      <c r="A17" s="290" t="s">
        <v>736</v>
      </c>
      <c r="B17" s="1254"/>
      <c r="C17" s="1254"/>
      <c r="D17" s="1254"/>
      <c r="E17" s="1254"/>
      <c r="F17" s="1842"/>
    </row>
    <row r="18" spans="1:6" ht="30" customHeight="1" thickBot="1">
      <c r="A18" s="289" t="s">
        <v>737</v>
      </c>
      <c r="B18" s="1843" t="s">
        <v>738</v>
      </c>
      <c r="C18" s="1843"/>
      <c r="D18" s="1843"/>
      <c r="E18" s="1843"/>
      <c r="F18" s="1844"/>
    </row>
    <row r="19" spans="1:6" ht="11.25" customHeight="1">
      <c r="A19" s="31"/>
      <c r="B19" s="31"/>
      <c r="C19" s="31"/>
      <c r="D19" s="31"/>
      <c r="E19" s="31"/>
      <c r="F19" s="31"/>
    </row>
    <row r="20" spans="1:6" ht="20.149999999999999" customHeight="1">
      <c r="A20" s="31" t="s">
        <v>739</v>
      </c>
      <c r="B20" s="31"/>
      <c r="C20" s="31"/>
      <c r="D20" s="31"/>
      <c r="E20" s="31"/>
      <c r="F20" s="31"/>
    </row>
    <row r="21" spans="1:6" ht="32.25" customHeight="1">
      <c r="A21" s="1152" t="s">
        <v>740</v>
      </c>
      <c r="B21" s="1152"/>
      <c r="C21" s="1152"/>
      <c r="D21" s="1152"/>
      <c r="E21" s="1152"/>
      <c r="F21" s="1152"/>
    </row>
    <row r="22" spans="1:6" ht="20.149999999999999" customHeight="1">
      <c r="A22" s="31" t="s">
        <v>741</v>
      </c>
      <c r="B22" s="31"/>
      <c r="C22" s="31"/>
      <c r="D22" s="31"/>
      <c r="E22" s="31"/>
      <c r="F22" s="31"/>
    </row>
    <row r="23" spans="1:6" ht="20.149999999999999" customHeight="1">
      <c r="A23" s="31" t="s">
        <v>742</v>
      </c>
      <c r="B23" s="31"/>
      <c r="C23" s="31"/>
      <c r="D23" s="31"/>
      <c r="E23" s="31"/>
      <c r="F23" s="31"/>
    </row>
    <row r="24" spans="1:6" ht="20.149999999999999" customHeight="1">
      <c r="A24" s="31" t="s">
        <v>743</v>
      </c>
      <c r="B24" s="31"/>
      <c r="C24" s="31"/>
      <c r="D24" s="31"/>
      <c r="E24" s="31"/>
      <c r="F24" s="31"/>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s="5" customFormat="1" ht="30" customHeight="1"/>
    <row r="34" s="5" customFormat="1" ht="30" customHeight="1"/>
    <row r="35" s="5" customFormat="1" ht="30" customHeight="1"/>
    <row r="36" s="5" customFormat="1" ht="30" customHeight="1"/>
    <row r="37" s="5" customFormat="1" ht="30" customHeight="1"/>
    <row r="38" s="5" customFormat="1" ht="30" customHeight="1"/>
  </sheetData>
  <mergeCells count="17">
    <mergeCell ref="B9:F9"/>
    <mergeCell ref="E2:F2"/>
    <mergeCell ref="A4:F4"/>
    <mergeCell ref="B6:F6"/>
    <mergeCell ref="B7:F7"/>
    <mergeCell ref="A8:F8"/>
    <mergeCell ref="B15:F16"/>
    <mergeCell ref="B17:F17"/>
    <mergeCell ref="B18:F18"/>
    <mergeCell ref="A21:F21"/>
    <mergeCell ref="B10:F10"/>
    <mergeCell ref="A11:A12"/>
    <mergeCell ref="B11:F11"/>
    <mergeCell ref="B12:F12"/>
    <mergeCell ref="B13:F13"/>
    <mergeCell ref="A14:A16"/>
    <mergeCell ref="B14:F14"/>
  </mergeCells>
  <phoneticPr fontId="14"/>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DE28-FEC6-4E09-8470-CDAB4337258B}">
  <dimension ref="A1:AL15"/>
  <sheetViews>
    <sheetView view="pageBreakPreview" zoomScaleNormal="120" zoomScaleSheetLayoutView="100" workbookViewId="0">
      <selection activeCell="B1" sqref="B1:F1"/>
    </sheetView>
  </sheetViews>
  <sheetFormatPr defaultColWidth="2.25" defaultRowHeight="18"/>
  <cols>
    <col min="1" max="1" width="1.08203125" style="294" customWidth="1"/>
    <col min="2" max="2" width="2.25" style="295" customWidth="1"/>
    <col min="3" max="5" width="2.25" style="294"/>
    <col min="6" max="6" width="2.5" style="294" bestFit="1" customWidth="1"/>
    <col min="7" max="10" width="2.25" style="294"/>
    <col min="11" max="11" width="5" style="294" customWidth="1"/>
    <col min="12" max="20" width="2.25" style="294"/>
    <col min="21" max="21" width="2.5" style="294" bestFit="1" customWidth="1"/>
    <col min="22" max="26" width="2.25" style="294"/>
    <col min="27" max="37" width="2.75" style="294" customWidth="1"/>
    <col min="38" max="38" width="0.83203125" style="294" customWidth="1"/>
    <col min="39" max="255" width="2.25" style="294"/>
    <col min="256" max="256" width="1.08203125" style="294" customWidth="1"/>
    <col min="257" max="260" width="2.25" style="294"/>
    <col min="261" max="261" width="2.5" style="294" bestFit="1" customWidth="1"/>
    <col min="262" max="275" width="2.25" style="294"/>
    <col min="276" max="276" width="2.5" style="294" bestFit="1" customWidth="1"/>
    <col min="277" max="281" width="2.25" style="294"/>
    <col min="282" max="293" width="2.75" style="294" customWidth="1"/>
    <col min="294" max="511" width="2.25" style="294"/>
    <col min="512" max="512" width="1.08203125" style="294" customWidth="1"/>
    <col min="513" max="516" width="2.25" style="294"/>
    <col min="517" max="517" width="2.5" style="294" bestFit="1" customWidth="1"/>
    <col min="518" max="531" width="2.25" style="294"/>
    <col min="532" max="532" width="2.5" style="294" bestFit="1" customWidth="1"/>
    <col min="533" max="537" width="2.25" style="294"/>
    <col min="538" max="549" width="2.75" style="294" customWidth="1"/>
    <col min="550" max="767" width="2.25" style="294"/>
    <col min="768" max="768" width="1.08203125" style="294" customWidth="1"/>
    <col min="769" max="772" width="2.25" style="294"/>
    <col min="773" max="773" width="2.5" style="294" bestFit="1" customWidth="1"/>
    <col min="774" max="787" width="2.25" style="294"/>
    <col min="788" max="788" width="2.5" style="294" bestFit="1" customWidth="1"/>
    <col min="789" max="793" width="2.25" style="294"/>
    <col min="794" max="805" width="2.75" style="294" customWidth="1"/>
    <col min="806" max="1023" width="2.25" style="294"/>
    <col min="1024" max="1024" width="1.08203125" style="294" customWidth="1"/>
    <col min="1025" max="1028" width="2.25" style="294"/>
    <col min="1029" max="1029" width="2.5" style="294" bestFit="1" customWidth="1"/>
    <col min="1030" max="1043" width="2.25" style="294"/>
    <col min="1044" max="1044" width="2.5" style="294" bestFit="1" customWidth="1"/>
    <col min="1045" max="1049" width="2.25" style="294"/>
    <col min="1050" max="1061" width="2.75" style="294" customWidth="1"/>
    <col min="1062" max="1279" width="2.25" style="294"/>
    <col min="1280" max="1280" width="1.08203125" style="294" customWidth="1"/>
    <col min="1281" max="1284" width="2.25" style="294"/>
    <col min="1285" max="1285" width="2.5" style="294" bestFit="1" customWidth="1"/>
    <col min="1286" max="1299" width="2.25" style="294"/>
    <col min="1300" max="1300" width="2.5" style="294" bestFit="1" customWidth="1"/>
    <col min="1301" max="1305" width="2.25" style="294"/>
    <col min="1306" max="1317" width="2.75" style="294" customWidth="1"/>
    <col min="1318" max="1535" width="2.25" style="294"/>
    <col min="1536" max="1536" width="1.08203125" style="294" customWidth="1"/>
    <col min="1537" max="1540" width="2.25" style="294"/>
    <col min="1541" max="1541" width="2.5" style="294" bestFit="1" customWidth="1"/>
    <col min="1542" max="1555" width="2.25" style="294"/>
    <col min="1556" max="1556" width="2.5" style="294" bestFit="1" customWidth="1"/>
    <col min="1557" max="1561" width="2.25" style="294"/>
    <col min="1562" max="1573" width="2.75" style="294" customWidth="1"/>
    <col min="1574" max="1791" width="2.25" style="294"/>
    <col min="1792" max="1792" width="1.08203125" style="294" customWidth="1"/>
    <col min="1793" max="1796" width="2.25" style="294"/>
    <col min="1797" max="1797" width="2.5" style="294" bestFit="1" customWidth="1"/>
    <col min="1798" max="1811" width="2.25" style="294"/>
    <col min="1812" max="1812" width="2.5" style="294" bestFit="1" customWidth="1"/>
    <col min="1813" max="1817" width="2.25" style="294"/>
    <col min="1818" max="1829" width="2.75" style="294" customWidth="1"/>
    <col min="1830" max="2047" width="2.25" style="294"/>
    <col min="2048" max="2048" width="1.08203125" style="294" customWidth="1"/>
    <col min="2049" max="2052" width="2.25" style="294"/>
    <col min="2053" max="2053" width="2.5" style="294" bestFit="1" customWidth="1"/>
    <col min="2054" max="2067" width="2.25" style="294"/>
    <col min="2068" max="2068" width="2.5" style="294" bestFit="1" customWidth="1"/>
    <col min="2069" max="2073" width="2.25" style="294"/>
    <col min="2074" max="2085" width="2.75" style="294" customWidth="1"/>
    <col min="2086" max="2303" width="2.25" style="294"/>
    <col min="2304" max="2304" width="1.08203125" style="294" customWidth="1"/>
    <col min="2305" max="2308" width="2.25" style="294"/>
    <col min="2309" max="2309" width="2.5" style="294" bestFit="1" customWidth="1"/>
    <col min="2310" max="2323" width="2.25" style="294"/>
    <col min="2324" max="2324" width="2.5" style="294" bestFit="1" customWidth="1"/>
    <col min="2325" max="2329" width="2.25" style="294"/>
    <col min="2330" max="2341" width="2.75" style="294" customWidth="1"/>
    <col min="2342" max="2559" width="2.25" style="294"/>
    <col min="2560" max="2560" width="1.08203125" style="294" customWidth="1"/>
    <col min="2561" max="2564" width="2.25" style="294"/>
    <col min="2565" max="2565" width="2.5" style="294" bestFit="1" customWidth="1"/>
    <col min="2566" max="2579" width="2.25" style="294"/>
    <col min="2580" max="2580" width="2.5" style="294" bestFit="1" customWidth="1"/>
    <col min="2581" max="2585" width="2.25" style="294"/>
    <col min="2586" max="2597" width="2.75" style="294" customWidth="1"/>
    <col min="2598" max="2815" width="2.25" style="294"/>
    <col min="2816" max="2816" width="1.08203125" style="294" customWidth="1"/>
    <col min="2817" max="2820" width="2.25" style="294"/>
    <col min="2821" max="2821" width="2.5" style="294" bestFit="1" customWidth="1"/>
    <col min="2822" max="2835" width="2.25" style="294"/>
    <col min="2836" max="2836" width="2.5" style="294" bestFit="1" customWidth="1"/>
    <col min="2837" max="2841" width="2.25" style="294"/>
    <col min="2842" max="2853" width="2.75" style="294" customWidth="1"/>
    <col min="2854" max="3071" width="2.25" style="294"/>
    <col min="3072" max="3072" width="1.08203125" style="294" customWidth="1"/>
    <col min="3073" max="3076" width="2.25" style="294"/>
    <col min="3077" max="3077" width="2.5" style="294" bestFit="1" customWidth="1"/>
    <col min="3078" max="3091" width="2.25" style="294"/>
    <col min="3092" max="3092" width="2.5" style="294" bestFit="1" customWidth="1"/>
    <col min="3093" max="3097" width="2.25" style="294"/>
    <col min="3098" max="3109" width="2.75" style="294" customWidth="1"/>
    <col min="3110" max="3327" width="2.25" style="294"/>
    <col min="3328" max="3328" width="1.08203125" style="294" customWidth="1"/>
    <col min="3329" max="3332" width="2.25" style="294"/>
    <col min="3333" max="3333" width="2.5" style="294" bestFit="1" customWidth="1"/>
    <col min="3334" max="3347" width="2.25" style="294"/>
    <col min="3348" max="3348" width="2.5" style="294" bestFit="1" customWidth="1"/>
    <col min="3349" max="3353" width="2.25" style="294"/>
    <col min="3354" max="3365" width="2.75" style="294" customWidth="1"/>
    <col min="3366" max="3583" width="2.25" style="294"/>
    <col min="3584" max="3584" width="1.08203125" style="294" customWidth="1"/>
    <col min="3585" max="3588" width="2.25" style="294"/>
    <col min="3589" max="3589" width="2.5" style="294" bestFit="1" customWidth="1"/>
    <col min="3590" max="3603" width="2.25" style="294"/>
    <col min="3604" max="3604" width="2.5" style="294" bestFit="1" customWidth="1"/>
    <col min="3605" max="3609" width="2.25" style="294"/>
    <col min="3610" max="3621" width="2.75" style="294" customWidth="1"/>
    <col min="3622" max="3839" width="2.25" style="294"/>
    <col min="3840" max="3840" width="1.08203125" style="294" customWidth="1"/>
    <col min="3841" max="3844" width="2.25" style="294"/>
    <col min="3845" max="3845" width="2.5" style="294" bestFit="1" customWidth="1"/>
    <col min="3846" max="3859" width="2.25" style="294"/>
    <col min="3860" max="3860" width="2.5" style="294" bestFit="1" customWidth="1"/>
    <col min="3861" max="3865" width="2.25" style="294"/>
    <col min="3866" max="3877" width="2.75" style="294" customWidth="1"/>
    <col min="3878" max="4095" width="2.25" style="294"/>
    <col min="4096" max="4096" width="1.08203125" style="294" customWidth="1"/>
    <col min="4097" max="4100" width="2.25" style="294"/>
    <col min="4101" max="4101" width="2.5" style="294" bestFit="1" customWidth="1"/>
    <col min="4102" max="4115" width="2.25" style="294"/>
    <col min="4116" max="4116" width="2.5" style="294" bestFit="1" customWidth="1"/>
    <col min="4117" max="4121" width="2.25" style="294"/>
    <col min="4122" max="4133" width="2.75" style="294" customWidth="1"/>
    <col min="4134" max="4351" width="2.25" style="294"/>
    <col min="4352" max="4352" width="1.08203125" style="294" customWidth="1"/>
    <col min="4353" max="4356" width="2.25" style="294"/>
    <col min="4357" max="4357" width="2.5" style="294" bestFit="1" customWidth="1"/>
    <col min="4358" max="4371" width="2.25" style="294"/>
    <col min="4372" max="4372" width="2.5" style="294" bestFit="1" customWidth="1"/>
    <col min="4373" max="4377" width="2.25" style="294"/>
    <col min="4378" max="4389" width="2.75" style="294" customWidth="1"/>
    <col min="4390" max="4607" width="2.25" style="294"/>
    <col min="4608" max="4608" width="1.08203125" style="294" customWidth="1"/>
    <col min="4609" max="4612" width="2.25" style="294"/>
    <col min="4613" max="4613" width="2.5" style="294" bestFit="1" customWidth="1"/>
    <col min="4614" max="4627" width="2.25" style="294"/>
    <col min="4628" max="4628" width="2.5" style="294" bestFit="1" customWidth="1"/>
    <col min="4629" max="4633" width="2.25" style="294"/>
    <col min="4634" max="4645" width="2.75" style="294" customWidth="1"/>
    <col min="4646" max="4863" width="2.25" style="294"/>
    <col min="4864" max="4864" width="1.08203125" style="294" customWidth="1"/>
    <col min="4865" max="4868" width="2.25" style="294"/>
    <col min="4869" max="4869" width="2.5" style="294" bestFit="1" customWidth="1"/>
    <col min="4870" max="4883" width="2.25" style="294"/>
    <col min="4884" max="4884" width="2.5" style="294" bestFit="1" customWidth="1"/>
    <col min="4885" max="4889" width="2.25" style="294"/>
    <col min="4890" max="4901" width="2.75" style="294" customWidth="1"/>
    <col min="4902" max="5119" width="2.25" style="294"/>
    <col min="5120" max="5120" width="1.08203125" style="294" customWidth="1"/>
    <col min="5121" max="5124" width="2.25" style="294"/>
    <col min="5125" max="5125" width="2.5" style="294" bestFit="1" customWidth="1"/>
    <col min="5126" max="5139" width="2.25" style="294"/>
    <col min="5140" max="5140" width="2.5" style="294" bestFit="1" customWidth="1"/>
    <col min="5141" max="5145" width="2.25" style="294"/>
    <col min="5146" max="5157" width="2.75" style="294" customWidth="1"/>
    <col min="5158" max="5375" width="2.25" style="294"/>
    <col min="5376" max="5376" width="1.08203125" style="294" customWidth="1"/>
    <col min="5377" max="5380" width="2.25" style="294"/>
    <col min="5381" max="5381" width="2.5" style="294" bestFit="1" customWidth="1"/>
    <col min="5382" max="5395" width="2.25" style="294"/>
    <col min="5396" max="5396" width="2.5" style="294" bestFit="1" customWidth="1"/>
    <col min="5397" max="5401" width="2.25" style="294"/>
    <col min="5402" max="5413" width="2.75" style="294" customWidth="1"/>
    <col min="5414" max="5631" width="2.25" style="294"/>
    <col min="5632" max="5632" width="1.08203125" style="294" customWidth="1"/>
    <col min="5633" max="5636" width="2.25" style="294"/>
    <col min="5637" max="5637" width="2.5" style="294" bestFit="1" customWidth="1"/>
    <col min="5638" max="5651" width="2.25" style="294"/>
    <col min="5652" max="5652" width="2.5" style="294" bestFit="1" customWidth="1"/>
    <col min="5653" max="5657" width="2.25" style="294"/>
    <col min="5658" max="5669" width="2.75" style="294" customWidth="1"/>
    <col min="5670" max="5887" width="2.25" style="294"/>
    <col min="5888" max="5888" width="1.08203125" style="294" customWidth="1"/>
    <col min="5889" max="5892" width="2.25" style="294"/>
    <col min="5893" max="5893" width="2.5" style="294" bestFit="1" customWidth="1"/>
    <col min="5894" max="5907" width="2.25" style="294"/>
    <col min="5908" max="5908" width="2.5" style="294" bestFit="1" customWidth="1"/>
    <col min="5909" max="5913" width="2.25" style="294"/>
    <col min="5914" max="5925" width="2.75" style="294" customWidth="1"/>
    <col min="5926" max="6143" width="2.25" style="294"/>
    <col min="6144" max="6144" width="1.08203125" style="294" customWidth="1"/>
    <col min="6145" max="6148" width="2.25" style="294"/>
    <col min="6149" max="6149" width="2.5" style="294" bestFit="1" customWidth="1"/>
    <col min="6150" max="6163" width="2.25" style="294"/>
    <col min="6164" max="6164" width="2.5" style="294" bestFit="1" customWidth="1"/>
    <col min="6165" max="6169" width="2.25" style="294"/>
    <col min="6170" max="6181" width="2.75" style="294" customWidth="1"/>
    <col min="6182" max="6399" width="2.25" style="294"/>
    <col min="6400" max="6400" width="1.08203125" style="294" customWidth="1"/>
    <col min="6401" max="6404" width="2.25" style="294"/>
    <col min="6405" max="6405" width="2.5" style="294" bestFit="1" customWidth="1"/>
    <col min="6406" max="6419" width="2.25" style="294"/>
    <col min="6420" max="6420" width="2.5" style="294" bestFit="1" customWidth="1"/>
    <col min="6421" max="6425" width="2.25" style="294"/>
    <col min="6426" max="6437" width="2.75" style="294" customWidth="1"/>
    <col min="6438" max="6655" width="2.25" style="294"/>
    <col min="6656" max="6656" width="1.08203125" style="294" customWidth="1"/>
    <col min="6657" max="6660" width="2.25" style="294"/>
    <col min="6661" max="6661" width="2.5" style="294" bestFit="1" customWidth="1"/>
    <col min="6662" max="6675" width="2.25" style="294"/>
    <col min="6676" max="6676" width="2.5" style="294" bestFit="1" customWidth="1"/>
    <col min="6677" max="6681" width="2.25" style="294"/>
    <col min="6682" max="6693" width="2.75" style="294" customWidth="1"/>
    <col min="6694" max="6911" width="2.25" style="294"/>
    <col min="6912" max="6912" width="1.08203125" style="294" customWidth="1"/>
    <col min="6913" max="6916" width="2.25" style="294"/>
    <col min="6917" max="6917" width="2.5" style="294" bestFit="1" customWidth="1"/>
    <col min="6918" max="6931" width="2.25" style="294"/>
    <col min="6932" max="6932" width="2.5" style="294" bestFit="1" customWidth="1"/>
    <col min="6933" max="6937" width="2.25" style="294"/>
    <col min="6938" max="6949" width="2.75" style="294" customWidth="1"/>
    <col min="6950" max="7167" width="2.25" style="294"/>
    <col min="7168" max="7168" width="1.08203125" style="294" customWidth="1"/>
    <col min="7169" max="7172" width="2.25" style="294"/>
    <col min="7173" max="7173" width="2.5" style="294" bestFit="1" customWidth="1"/>
    <col min="7174" max="7187" width="2.25" style="294"/>
    <col min="7188" max="7188" width="2.5" style="294" bestFit="1" customWidth="1"/>
    <col min="7189" max="7193" width="2.25" style="294"/>
    <col min="7194" max="7205" width="2.75" style="294" customWidth="1"/>
    <col min="7206" max="7423" width="2.25" style="294"/>
    <col min="7424" max="7424" width="1.08203125" style="294" customWidth="1"/>
    <col min="7425" max="7428" width="2.25" style="294"/>
    <col min="7429" max="7429" width="2.5" style="294" bestFit="1" customWidth="1"/>
    <col min="7430" max="7443" width="2.25" style="294"/>
    <col min="7444" max="7444" width="2.5" style="294" bestFit="1" customWidth="1"/>
    <col min="7445" max="7449" width="2.25" style="294"/>
    <col min="7450" max="7461" width="2.75" style="294" customWidth="1"/>
    <col min="7462" max="7679" width="2.25" style="294"/>
    <col min="7680" max="7680" width="1.08203125" style="294" customWidth="1"/>
    <col min="7681" max="7684" width="2.25" style="294"/>
    <col min="7685" max="7685" width="2.5" style="294" bestFit="1" customWidth="1"/>
    <col min="7686" max="7699" width="2.25" style="294"/>
    <col min="7700" max="7700" width="2.5" style="294" bestFit="1" customWidth="1"/>
    <col min="7701" max="7705" width="2.25" style="294"/>
    <col min="7706" max="7717" width="2.75" style="294" customWidth="1"/>
    <col min="7718" max="7935" width="2.25" style="294"/>
    <col min="7936" max="7936" width="1.08203125" style="294" customWidth="1"/>
    <col min="7937" max="7940" width="2.25" style="294"/>
    <col min="7941" max="7941" width="2.5" style="294" bestFit="1" customWidth="1"/>
    <col min="7942" max="7955" width="2.25" style="294"/>
    <col min="7956" max="7956" width="2.5" style="294" bestFit="1" customWidth="1"/>
    <col min="7957" max="7961" width="2.25" style="294"/>
    <col min="7962" max="7973" width="2.75" style="294" customWidth="1"/>
    <col min="7974" max="8191" width="2.25" style="294"/>
    <col min="8192" max="8192" width="1.08203125" style="294" customWidth="1"/>
    <col min="8193" max="8196" width="2.25" style="294"/>
    <col min="8197" max="8197" width="2.5" style="294" bestFit="1" customWidth="1"/>
    <col min="8198" max="8211" width="2.25" style="294"/>
    <col min="8212" max="8212" width="2.5" style="294" bestFit="1" customWidth="1"/>
    <col min="8213" max="8217" width="2.25" style="294"/>
    <col min="8218" max="8229" width="2.75" style="294" customWidth="1"/>
    <col min="8230" max="8447" width="2.25" style="294"/>
    <col min="8448" max="8448" width="1.08203125" style="294" customWidth="1"/>
    <col min="8449" max="8452" width="2.25" style="294"/>
    <col min="8453" max="8453" width="2.5" style="294" bestFit="1" customWidth="1"/>
    <col min="8454" max="8467" width="2.25" style="294"/>
    <col min="8468" max="8468" width="2.5" style="294" bestFit="1" customWidth="1"/>
    <col min="8469" max="8473" width="2.25" style="294"/>
    <col min="8474" max="8485" width="2.75" style="294" customWidth="1"/>
    <col min="8486" max="8703" width="2.25" style="294"/>
    <col min="8704" max="8704" width="1.08203125" style="294" customWidth="1"/>
    <col min="8705" max="8708" width="2.25" style="294"/>
    <col min="8709" max="8709" width="2.5" style="294" bestFit="1" customWidth="1"/>
    <col min="8710" max="8723" width="2.25" style="294"/>
    <col min="8724" max="8724" width="2.5" style="294" bestFit="1" customWidth="1"/>
    <col min="8725" max="8729" width="2.25" style="294"/>
    <col min="8730" max="8741" width="2.75" style="294" customWidth="1"/>
    <col min="8742" max="8959" width="2.25" style="294"/>
    <col min="8960" max="8960" width="1.08203125" style="294" customWidth="1"/>
    <col min="8961" max="8964" width="2.25" style="294"/>
    <col min="8965" max="8965" width="2.5" style="294" bestFit="1" customWidth="1"/>
    <col min="8966" max="8979" width="2.25" style="294"/>
    <col min="8980" max="8980" width="2.5" style="294" bestFit="1" customWidth="1"/>
    <col min="8981" max="8985" width="2.25" style="294"/>
    <col min="8986" max="8997" width="2.75" style="294" customWidth="1"/>
    <col min="8998" max="9215" width="2.25" style="294"/>
    <col min="9216" max="9216" width="1.08203125" style="294" customWidth="1"/>
    <col min="9217" max="9220" width="2.25" style="294"/>
    <col min="9221" max="9221" width="2.5" style="294" bestFit="1" customWidth="1"/>
    <col min="9222" max="9235" width="2.25" style="294"/>
    <col min="9236" max="9236" width="2.5" style="294" bestFit="1" customWidth="1"/>
    <col min="9237" max="9241" width="2.25" style="294"/>
    <col min="9242" max="9253" width="2.75" style="294" customWidth="1"/>
    <col min="9254" max="9471" width="2.25" style="294"/>
    <col min="9472" max="9472" width="1.08203125" style="294" customWidth="1"/>
    <col min="9473" max="9476" width="2.25" style="294"/>
    <col min="9477" max="9477" width="2.5" style="294" bestFit="1" customWidth="1"/>
    <col min="9478" max="9491" width="2.25" style="294"/>
    <col min="9492" max="9492" width="2.5" style="294" bestFit="1" customWidth="1"/>
    <col min="9493" max="9497" width="2.25" style="294"/>
    <col min="9498" max="9509" width="2.75" style="294" customWidth="1"/>
    <col min="9510" max="9727" width="2.25" style="294"/>
    <col min="9728" max="9728" width="1.08203125" style="294" customWidth="1"/>
    <col min="9729" max="9732" width="2.25" style="294"/>
    <col min="9733" max="9733" width="2.5" style="294" bestFit="1" customWidth="1"/>
    <col min="9734" max="9747" width="2.25" style="294"/>
    <col min="9748" max="9748" width="2.5" style="294" bestFit="1" customWidth="1"/>
    <col min="9749" max="9753" width="2.25" style="294"/>
    <col min="9754" max="9765" width="2.75" style="294" customWidth="1"/>
    <col min="9766" max="9983" width="2.25" style="294"/>
    <col min="9984" max="9984" width="1.08203125" style="294" customWidth="1"/>
    <col min="9985" max="9988" width="2.25" style="294"/>
    <col min="9989" max="9989" width="2.5" style="294" bestFit="1" customWidth="1"/>
    <col min="9990" max="10003" width="2.25" style="294"/>
    <col min="10004" max="10004" width="2.5" style="294" bestFit="1" customWidth="1"/>
    <col min="10005" max="10009" width="2.25" style="294"/>
    <col min="10010" max="10021" width="2.75" style="294" customWidth="1"/>
    <col min="10022" max="10239" width="2.25" style="294"/>
    <col min="10240" max="10240" width="1.08203125" style="294" customWidth="1"/>
    <col min="10241" max="10244" width="2.25" style="294"/>
    <col min="10245" max="10245" width="2.5" style="294" bestFit="1" customWidth="1"/>
    <col min="10246" max="10259" width="2.25" style="294"/>
    <col min="10260" max="10260" width="2.5" style="294" bestFit="1" customWidth="1"/>
    <col min="10261" max="10265" width="2.25" style="294"/>
    <col min="10266" max="10277" width="2.75" style="294" customWidth="1"/>
    <col min="10278" max="10495" width="2.25" style="294"/>
    <col min="10496" max="10496" width="1.08203125" style="294" customWidth="1"/>
    <col min="10497" max="10500" width="2.25" style="294"/>
    <col min="10501" max="10501" width="2.5" style="294" bestFit="1" customWidth="1"/>
    <col min="10502" max="10515" width="2.25" style="294"/>
    <col min="10516" max="10516" width="2.5" style="294" bestFit="1" customWidth="1"/>
    <col min="10517" max="10521" width="2.25" style="294"/>
    <col min="10522" max="10533" width="2.75" style="294" customWidth="1"/>
    <col min="10534" max="10751" width="2.25" style="294"/>
    <col min="10752" max="10752" width="1.08203125" style="294" customWidth="1"/>
    <col min="10753" max="10756" width="2.25" style="294"/>
    <col min="10757" max="10757" width="2.5" style="294" bestFit="1" customWidth="1"/>
    <col min="10758" max="10771" width="2.25" style="294"/>
    <col min="10772" max="10772" width="2.5" style="294" bestFit="1" customWidth="1"/>
    <col min="10773" max="10777" width="2.25" style="294"/>
    <col min="10778" max="10789" width="2.75" style="294" customWidth="1"/>
    <col min="10790" max="11007" width="2.25" style="294"/>
    <col min="11008" max="11008" width="1.08203125" style="294" customWidth="1"/>
    <col min="11009" max="11012" width="2.25" style="294"/>
    <col min="11013" max="11013" width="2.5" style="294" bestFit="1" customWidth="1"/>
    <col min="11014" max="11027" width="2.25" style="294"/>
    <col min="11028" max="11028" width="2.5" style="294" bestFit="1" customWidth="1"/>
    <col min="11029" max="11033" width="2.25" style="294"/>
    <col min="11034" max="11045" width="2.75" style="294" customWidth="1"/>
    <col min="11046" max="11263" width="2.25" style="294"/>
    <col min="11264" max="11264" width="1.08203125" style="294" customWidth="1"/>
    <col min="11265" max="11268" width="2.25" style="294"/>
    <col min="11269" max="11269" width="2.5" style="294" bestFit="1" customWidth="1"/>
    <col min="11270" max="11283" width="2.25" style="294"/>
    <col min="11284" max="11284" width="2.5" style="294" bestFit="1" customWidth="1"/>
    <col min="11285" max="11289" width="2.25" style="294"/>
    <col min="11290" max="11301" width="2.75" style="294" customWidth="1"/>
    <col min="11302" max="11519" width="2.25" style="294"/>
    <col min="11520" max="11520" width="1.08203125" style="294" customWidth="1"/>
    <col min="11521" max="11524" width="2.25" style="294"/>
    <col min="11525" max="11525" width="2.5" style="294" bestFit="1" customWidth="1"/>
    <col min="11526" max="11539" width="2.25" style="294"/>
    <col min="11540" max="11540" width="2.5" style="294" bestFit="1" customWidth="1"/>
    <col min="11541" max="11545" width="2.25" style="294"/>
    <col min="11546" max="11557" width="2.75" style="294" customWidth="1"/>
    <col min="11558" max="11775" width="2.25" style="294"/>
    <col min="11776" max="11776" width="1.08203125" style="294" customWidth="1"/>
    <col min="11777" max="11780" width="2.25" style="294"/>
    <col min="11781" max="11781" width="2.5" style="294" bestFit="1" customWidth="1"/>
    <col min="11782" max="11795" width="2.25" style="294"/>
    <col min="11796" max="11796" width="2.5" style="294" bestFit="1" customWidth="1"/>
    <col min="11797" max="11801" width="2.25" style="294"/>
    <col min="11802" max="11813" width="2.75" style="294" customWidth="1"/>
    <col min="11814" max="12031" width="2.25" style="294"/>
    <col min="12032" max="12032" width="1.08203125" style="294" customWidth="1"/>
    <col min="12033" max="12036" width="2.25" style="294"/>
    <col min="12037" max="12037" width="2.5" style="294" bestFit="1" customWidth="1"/>
    <col min="12038" max="12051" width="2.25" style="294"/>
    <col min="12052" max="12052" width="2.5" style="294" bestFit="1" customWidth="1"/>
    <col min="12053" max="12057" width="2.25" style="294"/>
    <col min="12058" max="12069" width="2.75" style="294" customWidth="1"/>
    <col min="12070" max="12287" width="2.25" style="294"/>
    <col min="12288" max="12288" width="1.08203125" style="294" customWidth="1"/>
    <col min="12289" max="12292" width="2.25" style="294"/>
    <col min="12293" max="12293" width="2.5" style="294" bestFit="1" customWidth="1"/>
    <col min="12294" max="12307" width="2.25" style="294"/>
    <col min="12308" max="12308" width="2.5" style="294" bestFit="1" customWidth="1"/>
    <col min="12309" max="12313" width="2.25" style="294"/>
    <col min="12314" max="12325" width="2.75" style="294" customWidth="1"/>
    <col min="12326" max="12543" width="2.25" style="294"/>
    <col min="12544" max="12544" width="1.08203125" style="294" customWidth="1"/>
    <col min="12545" max="12548" width="2.25" style="294"/>
    <col min="12549" max="12549" width="2.5" style="294" bestFit="1" customWidth="1"/>
    <col min="12550" max="12563" width="2.25" style="294"/>
    <col min="12564" max="12564" width="2.5" style="294" bestFit="1" customWidth="1"/>
    <col min="12565" max="12569" width="2.25" style="294"/>
    <col min="12570" max="12581" width="2.75" style="294" customWidth="1"/>
    <col min="12582" max="12799" width="2.25" style="294"/>
    <col min="12800" max="12800" width="1.08203125" style="294" customWidth="1"/>
    <col min="12801" max="12804" width="2.25" style="294"/>
    <col min="12805" max="12805" width="2.5" style="294" bestFit="1" customWidth="1"/>
    <col min="12806" max="12819" width="2.25" style="294"/>
    <col min="12820" max="12820" width="2.5" style="294" bestFit="1" customWidth="1"/>
    <col min="12821" max="12825" width="2.25" style="294"/>
    <col min="12826" max="12837" width="2.75" style="294" customWidth="1"/>
    <col min="12838" max="13055" width="2.25" style="294"/>
    <col min="13056" max="13056" width="1.08203125" style="294" customWidth="1"/>
    <col min="13057" max="13060" width="2.25" style="294"/>
    <col min="13061" max="13061" width="2.5" style="294" bestFit="1" customWidth="1"/>
    <col min="13062" max="13075" width="2.25" style="294"/>
    <col min="13076" max="13076" width="2.5" style="294" bestFit="1" customWidth="1"/>
    <col min="13077" max="13081" width="2.25" style="294"/>
    <col min="13082" max="13093" width="2.75" style="294" customWidth="1"/>
    <col min="13094" max="13311" width="2.25" style="294"/>
    <col min="13312" max="13312" width="1.08203125" style="294" customWidth="1"/>
    <col min="13313" max="13316" width="2.25" style="294"/>
    <col min="13317" max="13317" width="2.5" style="294" bestFit="1" customWidth="1"/>
    <col min="13318" max="13331" width="2.25" style="294"/>
    <col min="13332" max="13332" width="2.5" style="294" bestFit="1" customWidth="1"/>
    <col min="13333" max="13337" width="2.25" style="294"/>
    <col min="13338" max="13349" width="2.75" style="294" customWidth="1"/>
    <col min="13350" max="13567" width="2.25" style="294"/>
    <col min="13568" max="13568" width="1.08203125" style="294" customWidth="1"/>
    <col min="13569" max="13572" width="2.25" style="294"/>
    <col min="13573" max="13573" width="2.5" style="294" bestFit="1" customWidth="1"/>
    <col min="13574" max="13587" width="2.25" style="294"/>
    <col min="13588" max="13588" width="2.5" style="294" bestFit="1" customWidth="1"/>
    <col min="13589" max="13593" width="2.25" style="294"/>
    <col min="13594" max="13605" width="2.75" style="294" customWidth="1"/>
    <col min="13606" max="13823" width="2.25" style="294"/>
    <col min="13824" max="13824" width="1.08203125" style="294" customWidth="1"/>
    <col min="13825" max="13828" width="2.25" style="294"/>
    <col min="13829" max="13829" width="2.5" style="294" bestFit="1" customWidth="1"/>
    <col min="13830" max="13843" width="2.25" style="294"/>
    <col min="13844" max="13844" width="2.5" style="294" bestFit="1" customWidth="1"/>
    <col min="13845" max="13849" width="2.25" style="294"/>
    <col min="13850" max="13861" width="2.75" style="294" customWidth="1"/>
    <col min="13862" max="14079" width="2.25" style="294"/>
    <col min="14080" max="14080" width="1.08203125" style="294" customWidth="1"/>
    <col min="14081" max="14084" width="2.25" style="294"/>
    <col min="14085" max="14085" width="2.5" style="294" bestFit="1" customWidth="1"/>
    <col min="14086" max="14099" width="2.25" style="294"/>
    <col min="14100" max="14100" width="2.5" style="294" bestFit="1" customWidth="1"/>
    <col min="14101" max="14105" width="2.25" style="294"/>
    <col min="14106" max="14117" width="2.75" style="294" customWidth="1"/>
    <col min="14118" max="14335" width="2.25" style="294"/>
    <col min="14336" max="14336" width="1.08203125" style="294" customWidth="1"/>
    <col min="14337" max="14340" width="2.25" style="294"/>
    <col min="14341" max="14341" width="2.5" style="294" bestFit="1" customWidth="1"/>
    <col min="14342" max="14355" width="2.25" style="294"/>
    <col min="14356" max="14356" width="2.5" style="294" bestFit="1" customWidth="1"/>
    <col min="14357" max="14361" width="2.25" style="294"/>
    <col min="14362" max="14373" width="2.75" style="294" customWidth="1"/>
    <col min="14374" max="14591" width="2.25" style="294"/>
    <col min="14592" max="14592" width="1.08203125" style="294" customWidth="1"/>
    <col min="14593" max="14596" width="2.25" style="294"/>
    <col min="14597" max="14597" width="2.5" style="294" bestFit="1" customWidth="1"/>
    <col min="14598" max="14611" width="2.25" style="294"/>
    <col min="14612" max="14612" width="2.5" style="294" bestFit="1" customWidth="1"/>
    <col min="14613" max="14617" width="2.25" style="294"/>
    <col min="14618" max="14629" width="2.75" style="294" customWidth="1"/>
    <col min="14630" max="14847" width="2.25" style="294"/>
    <col min="14848" max="14848" width="1.08203125" style="294" customWidth="1"/>
    <col min="14849" max="14852" width="2.25" style="294"/>
    <col min="14853" max="14853" width="2.5" style="294" bestFit="1" customWidth="1"/>
    <col min="14854" max="14867" width="2.25" style="294"/>
    <col min="14868" max="14868" width="2.5" style="294" bestFit="1" customWidth="1"/>
    <col min="14869" max="14873" width="2.25" style="294"/>
    <col min="14874" max="14885" width="2.75" style="294" customWidth="1"/>
    <col min="14886" max="15103" width="2.25" style="294"/>
    <col min="15104" max="15104" width="1.08203125" style="294" customWidth="1"/>
    <col min="15105" max="15108" width="2.25" style="294"/>
    <col min="15109" max="15109" width="2.5" style="294" bestFit="1" customWidth="1"/>
    <col min="15110" max="15123" width="2.25" style="294"/>
    <col min="15124" max="15124" width="2.5" style="294" bestFit="1" customWidth="1"/>
    <col min="15125" max="15129" width="2.25" style="294"/>
    <col min="15130" max="15141" width="2.75" style="294" customWidth="1"/>
    <col min="15142" max="15359" width="2.25" style="294"/>
    <col min="15360" max="15360" width="1.08203125" style="294" customWidth="1"/>
    <col min="15361" max="15364" width="2.25" style="294"/>
    <col min="15365" max="15365" width="2.5" style="294" bestFit="1" customWidth="1"/>
    <col min="15366" max="15379" width="2.25" style="294"/>
    <col min="15380" max="15380" width="2.5" style="294" bestFit="1" customWidth="1"/>
    <col min="15381" max="15385" width="2.25" style="294"/>
    <col min="15386" max="15397" width="2.75" style="294" customWidth="1"/>
    <col min="15398" max="15615" width="2.25" style="294"/>
    <col min="15616" max="15616" width="1.08203125" style="294" customWidth="1"/>
    <col min="15617" max="15620" width="2.25" style="294"/>
    <col min="15621" max="15621" width="2.5" style="294" bestFit="1" customWidth="1"/>
    <col min="15622" max="15635" width="2.25" style="294"/>
    <col min="15636" max="15636" width="2.5" style="294" bestFit="1" customWidth="1"/>
    <col min="15637" max="15641" width="2.25" style="294"/>
    <col min="15642" max="15653" width="2.75" style="294" customWidth="1"/>
    <col min="15654" max="15871" width="2.25" style="294"/>
    <col min="15872" max="15872" width="1.08203125" style="294" customWidth="1"/>
    <col min="15873" max="15876" width="2.25" style="294"/>
    <col min="15877" max="15877" width="2.5" style="294" bestFit="1" customWidth="1"/>
    <col min="15878" max="15891" width="2.25" style="294"/>
    <col min="15892" max="15892" width="2.5" style="294" bestFit="1" customWidth="1"/>
    <col min="15893" max="15897" width="2.25" style="294"/>
    <col min="15898" max="15909" width="2.75" style="294" customWidth="1"/>
    <col min="15910" max="16127" width="2.25" style="294"/>
    <col min="16128" max="16128" width="1.08203125" style="294" customWidth="1"/>
    <col min="16129" max="16132" width="2.25" style="294"/>
    <col min="16133" max="16133" width="2.5" style="294" bestFit="1" customWidth="1"/>
    <col min="16134" max="16147" width="2.25" style="294"/>
    <col min="16148" max="16148" width="2.5" style="294" bestFit="1" customWidth="1"/>
    <col min="16149" max="16153" width="2.25" style="294"/>
    <col min="16154" max="16165" width="2.75" style="294" customWidth="1"/>
    <col min="16166" max="16384" width="2.25" style="294"/>
  </cols>
  <sheetData>
    <row r="1" spans="1:38" customFormat="1" ht="20.149999999999999" customHeight="1">
      <c r="B1" s="1575" t="s">
        <v>744</v>
      </c>
      <c r="C1" s="1575"/>
      <c r="D1" s="1575"/>
      <c r="E1" s="1575"/>
      <c r="F1" s="1575"/>
    </row>
    <row r="2" spans="1:38" customFormat="1" ht="20.149999999999999" customHeight="1">
      <c r="F2" s="1867"/>
      <c r="G2" s="1867"/>
      <c r="AC2" s="1574" t="s">
        <v>745</v>
      </c>
      <c r="AD2" s="1574"/>
      <c r="AE2" s="1574"/>
      <c r="AF2" s="1574"/>
      <c r="AG2" s="1574"/>
      <c r="AH2" s="1574"/>
      <c r="AI2" s="1574"/>
      <c r="AJ2" s="1574"/>
      <c r="AK2" s="1574"/>
    </row>
    <row r="3" spans="1:38" customFormat="1" ht="20.149999999999999" customHeight="1">
      <c r="F3" s="300"/>
      <c r="G3" s="300"/>
      <c r="AC3" s="299"/>
      <c r="AD3" s="299"/>
      <c r="AE3" s="299"/>
      <c r="AF3" s="299"/>
      <c r="AG3" s="299"/>
      <c r="AH3" s="299"/>
      <c r="AI3" s="299"/>
      <c r="AJ3" s="299"/>
      <c r="AK3" s="299"/>
    </row>
    <row r="4" spans="1:38" ht="20.149999999999999" customHeight="1">
      <c r="A4" s="1868" t="s">
        <v>746</v>
      </c>
      <c r="B4" s="1868"/>
      <c r="C4" s="1868"/>
      <c r="D4" s="1868"/>
      <c r="E4" s="1868"/>
      <c r="F4" s="1868"/>
      <c r="G4" s="1868"/>
      <c r="H4" s="1868"/>
      <c r="I4" s="1868"/>
      <c r="J4" s="1868"/>
      <c r="K4" s="1868"/>
      <c r="L4" s="1868"/>
      <c r="M4" s="1868"/>
      <c r="N4" s="1868"/>
      <c r="O4" s="1868"/>
      <c r="P4" s="1868"/>
      <c r="Q4" s="1868"/>
      <c r="R4" s="1868"/>
      <c r="S4" s="1868"/>
      <c r="T4" s="1868"/>
      <c r="U4" s="1868"/>
      <c r="V4" s="1868"/>
      <c r="W4" s="1868"/>
      <c r="X4" s="1868"/>
      <c r="Y4" s="1868"/>
      <c r="Z4" s="1868"/>
      <c r="AA4" s="1868"/>
      <c r="AB4" s="1868"/>
      <c r="AC4" s="1868"/>
      <c r="AD4" s="1868"/>
      <c r="AE4" s="1868"/>
      <c r="AF4" s="1868"/>
      <c r="AG4" s="1868"/>
      <c r="AH4" s="1868"/>
      <c r="AI4" s="1868"/>
      <c r="AJ4" s="1868"/>
      <c r="AK4" s="1868"/>
      <c r="AL4" s="1868"/>
    </row>
    <row r="5" spans="1:38" ht="20.149999999999999" customHeight="1">
      <c r="A5" s="10"/>
      <c r="B5" s="9"/>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row>
    <row r="6" spans="1:38" ht="50.15" customHeight="1">
      <c r="A6" s="10"/>
      <c r="B6" s="1863" t="s">
        <v>747</v>
      </c>
      <c r="C6" s="1864"/>
      <c r="D6" s="1864"/>
      <c r="E6" s="1864"/>
      <c r="F6" s="1864"/>
      <c r="G6" s="1864"/>
      <c r="H6" s="1864"/>
      <c r="I6" s="1864"/>
      <c r="J6" s="1864"/>
      <c r="K6" s="1865"/>
      <c r="L6" s="1862"/>
      <c r="M6" s="1862"/>
      <c r="N6" s="1862"/>
      <c r="O6" s="1862"/>
      <c r="P6" s="1862"/>
      <c r="Q6" s="1862"/>
      <c r="R6" s="1862"/>
      <c r="S6" s="1862"/>
      <c r="T6" s="1862"/>
      <c r="U6" s="1862"/>
      <c r="V6" s="1862"/>
      <c r="W6" s="1862"/>
      <c r="X6" s="1862"/>
      <c r="Y6" s="1862"/>
      <c r="Z6" s="1862"/>
      <c r="AA6" s="1862"/>
      <c r="AB6" s="1862"/>
      <c r="AC6" s="1862"/>
      <c r="AD6" s="1862"/>
      <c r="AE6" s="1862"/>
      <c r="AF6" s="1862"/>
      <c r="AG6" s="1862"/>
      <c r="AH6" s="1862"/>
      <c r="AI6" s="1862"/>
      <c r="AJ6" s="1862"/>
      <c r="AK6" s="1862"/>
      <c r="AL6" s="10"/>
    </row>
    <row r="7" spans="1:38" s="298" customFormat="1" ht="50.15" customHeight="1">
      <c r="A7" s="10"/>
      <c r="B7" s="1866" t="s">
        <v>748</v>
      </c>
      <c r="C7" s="1866"/>
      <c r="D7" s="1866"/>
      <c r="E7" s="1866"/>
      <c r="F7" s="1866"/>
      <c r="G7" s="1866"/>
      <c r="H7" s="1866"/>
      <c r="I7" s="1866"/>
      <c r="J7" s="1866"/>
      <c r="K7" s="1866"/>
      <c r="L7" s="1862" t="s">
        <v>749</v>
      </c>
      <c r="M7" s="1862"/>
      <c r="N7" s="1862"/>
      <c r="O7" s="1862"/>
      <c r="P7" s="1862"/>
      <c r="Q7" s="1862"/>
      <c r="R7" s="1862"/>
      <c r="S7" s="1862"/>
      <c r="T7" s="1862"/>
      <c r="U7" s="1862"/>
      <c r="V7" s="1862"/>
      <c r="W7" s="1862"/>
      <c r="X7" s="1862"/>
      <c r="Y7" s="1862"/>
      <c r="Z7" s="1862"/>
      <c r="AA7" s="1862"/>
      <c r="AB7" s="1862"/>
      <c r="AC7" s="1862"/>
      <c r="AD7" s="1862"/>
      <c r="AE7" s="1862"/>
      <c r="AF7" s="1862"/>
      <c r="AG7" s="1862"/>
      <c r="AH7" s="1862"/>
      <c r="AI7" s="1862"/>
      <c r="AJ7" s="1862"/>
      <c r="AK7" s="1862"/>
      <c r="AL7" s="10"/>
    </row>
    <row r="8" spans="1:38" ht="50.15" customHeight="1">
      <c r="A8" s="10"/>
      <c r="B8" s="1861" t="s">
        <v>750</v>
      </c>
      <c r="C8" s="1861"/>
      <c r="D8" s="1861"/>
      <c r="E8" s="1861"/>
      <c r="F8" s="1861"/>
      <c r="G8" s="1861"/>
      <c r="H8" s="1861"/>
      <c r="I8" s="1861"/>
      <c r="J8" s="1861"/>
      <c r="K8" s="1861"/>
      <c r="L8" s="1861" t="s">
        <v>751</v>
      </c>
      <c r="M8" s="1861"/>
      <c r="N8" s="1861"/>
      <c r="O8" s="1861"/>
      <c r="P8" s="1861"/>
      <c r="Q8" s="1861"/>
      <c r="R8" s="1861"/>
      <c r="S8" s="1861"/>
      <c r="T8" s="1861"/>
      <c r="U8" s="1861"/>
      <c r="V8" s="1861"/>
      <c r="W8" s="1861"/>
      <c r="X8" s="1861"/>
      <c r="Y8" s="1861"/>
      <c r="Z8" s="1861"/>
      <c r="AA8" s="1861"/>
      <c r="AB8" s="1861"/>
      <c r="AC8" s="1861"/>
      <c r="AD8" s="1861"/>
      <c r="AE8" s="1861"/>
      <c r="AF8" s="1861"/>
      <c r="AG8" s="1862" t="s">
        <v>444</v>
      </c>
      <c r="AH8" s="1862"/>
      <c r="AI8" s="1862"/>
      <c r="AJ8" s="1862"/>
      <c r="AK8" s="1862"/>
      <c r="AL8" s="10"/>
    </row>
    <row r="9" spans="1:38" ht="50.15" customHeight="1">
      <c r="A9" s="10"/>
      <c r="B9" s="1861" t="s">
        <v>752</v>
      </c>
      <c r="C9" s="1861"/>
      <c r="D9" s="1861"/>
      <c r="E9" s="1861"/>
      <c r="F9" s="1861"/>
      <c r="G9" s="1861"/>
      <c r="H9" s="1861"/>
      <c r="I9" s="1861"/>
      <c r="J9" s="1861"/>
      <c r="K9" s="1861"/>
      <c r="L9" s="1861" t="s">
        <v>753</v>
      </c>
      <c r="M9" s="1861"/>
      <c r="N9" s="1861"/>
      <c r="O9" s="1861"/>
      <c r="P9" s="1861"/>
      <c r="Q9" s="1861"/>
      <c r="R9" s="1861"/>
      <c r="S9" s="1861"/>
      <c r="T9" s="1861"/>
      <c r="U9" s="1861"/>
      <c r="V9" s="1861"/>
      <c r="W9" s="1861"/>
      <c r="X9" s="1861"/>
      <c r="Y9" s="1861"/>
      <c r="Z9" s="1861"/>
      <c r="AA9" s="1861"/>
      <c r="AB9" s="1861"/>
      <c r="AC9" s="1861"/>
      <c r="AD9" s="1861"/>
      <c r="AE9" s="1861"/>
      <c r="AF9" s="1861"/>
      <c r="AG9" s="1862" t="s">
        <v>444</v>
      </c>
      <c r="AH9" s="1862"/>
      <c r="AI9" s="1862"/>
      <c r="AJ9" s="1862"/>
      <c r="AK9" s="1862"/>
      <c r="AL9" s="10"/>
    </row>
    <row r="10" spans="1:38" ht="49.5" customHeight="1">
      <c r="A10" s="10"/>
      <c r="B10" s="1861" t="s">
        <v>754</v>
      </c>
      <c r="C10" s="1861"/>
      <c r="D10" s="1861"/>
      <c r="E10" s="1861"/>
      <c r="F10" s="1861"/>
      <c r="G10" s="1861"/>
      <c r="H10" s="1861"/>
      <c r="I10" s="1861"/>
      <c r="J10" s="1861"/>
      <c r="K10" s="1861"/>
      <c r="L10" s="1861" t="s">
        <v>755</v>
      </c>
      <c r="M10" s="1861"/>
      <c r="N10" s="1861"/>
      <c r="O10" s="1861"/>
      <c r="P10" s="1861"/>
      <c r="Q10" s="1861"/>
      <c r="R10" s="1861"/>
      <c r="S10" s="1861"/>
      <c r="T10" s="1861"/>
      <c r="U10" s="1861"/>
      <c r="V10" s="1861"/>
      <c r="W10" s="1861"/>
      <c r="X10" s="1861"/>
      <c r="Y10" s="1861"/>
      <c r="Z10" s="1861"/>
      <c r="AA10" s="1861"/>
      <c r="AB10" s="1861"/>
      <c r="AC10" s="1861"/>
      <c r="AD10" s="1861"/>
      <c r="AE10" s="1861"/>
      <c r="AF10" s="1861"/>
      <c r="AG10" s="1862" t="s">
        <v>444</v>
      </c>
      <c r="AH10" s="1862"/>
      <c r="AI10" s="1862"/>
      <c r="AJ10" s="1862"/>
      <c r="AK10" s="1862"/>
      <c r="AL10" s="10"/>
    </row>
    <row r="11" spans="1:38" ht="50.25" customHeight="1">
      <c r="A11" s="10"/>
      <c r="B11" s="1860" t="s">
        <v>756</v>
      </c>
      <c r="C11" s="1860"/>
      <c r="D11" s="1860"/>
      <c r="E11" s="1860"/>
      <c r="F11" s="1860"/>
      <c r="G11" s="1860"/>
      <c r="H11" s="1860"/>
      <c r="I11" s="1860"/>
      <c r="J11" s="1860"/>
      <c r="K11" s="1860"/>
      <c r="L11" s="1860"/>
      <c r="M11" s="1860"/>
      <c r="N11" s="1860"/>
      <c r="O11" s="1860"/>
      <c r="P11" s="1860"/>
      <c r="Q11" s="1860"/>
      <c r="R11" s="1860"/>
      <c r="S11" s="1860"/>
      <c r="T11" s="1860"/>
      <c r="U11" s="1860"/>
      <c r="V11" s="1860"/>
      <c r="W11" s="1860"/>
      <c r="X11" s="1860"/>
      <c r="Y11" s="1860"/>
      <c r="Z11" s="1860"/>
      <c r="AA11" s="1860"/>
      <c r="AB11" s="1860"/>
      <c r="AC11" s="1860"/>
      <c r="AD11" s="1860"/>
      <c r="AE11" s="1860"/>
      <c r="AF11" s="1860"/>
      <c r="AG11" s="1860"/>
      <c r="AH11" s="1860"/>
      <c r="AI11" s="1860"/>
      <c r="AJ11" s="1860"/>
      <c r="AK11" s="1860"/>
      <c r="AL11" s="10"/>
    </row>
    <row r="12" spans="1:38">
      <c r="B12" s="296"/>
      <c r="C12" s="296"/>
      <c r="G12" s="297"/>
      <c r="R12" s="296"/>
      <c r="S12" s="296"/>
    </row>
    <row r="13" spans="1:38">
      <c r="B13" s="296"/>
      <c r="C13" s="296"/>
      <c r="G13" s="297"/>
      <c r="R13" s="296"/>
      <c r="S13" s="296"/>
    </row>
    <row r="14" spans="1:38">
      <c r="B14" s="296"/>
      <c r="C14" s="296"/>
      <c r="R14" s="296"/>
      <c r="S14" s="296"/>
    </row>
    <row r="15" spans="1:38">
      <c r="B15" s="296"/>
      <c r="C15" s="296"/>
      <c r="R15" s="296"/>
      <c r="S15" s="296"/>
    </row>
  </sheetData>
  <mergeCells count="18">
    <mergeCell ref="B6:K6"/>
    <mergeCell ref="L6:AK6"/>
    <mergeCell ref="B7:K7"/>
    <mergeCell ref="L7:AK7"/>
    <mergeCell ref="B1:F1"/>
    <mergeCell ref="F2:G2"/>
    <mergeCell ref="AC2:AK2"/>
    <mergeCell ref="A4:AL4"/>
    <mergeCell ref="B11:AK11"/>
    <mergeCell ref="B8:K8"/>
    <mergeCell ref="L8:AF8"/>
    <mergeCell ref="AG8:AK8"/>
    <mergeCell ref="B9:K9"/>
    <mergeCell ref="L9:AF9"/>
    <mergeCell ref="AG9:AK9"/>
    <mergeCell ref="B10:K10"/>
    <mergeCell ref="L10:AF10"/>
    <mergeCell ref="AG10:AK10"/>
  </mergeCells>
  <phoneticPr fontId="14"/>
  <pageMargins left="0.7" right="0.7" top="0.75" bottom="0.75" header="0.3" footer="0.3"/>
  <pageSetup paperSize="9" scale="86"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A76EE-2912-49C3-AED7-504252F68319}">
  <sheetPr>
    <tabColor rgb="FFFFFF00"/>
  </sheetPr>
  <dimension ref="A1:G57"/>
  <sheetViews>
    <sheetView view="pageBreakPreview" topLeftCell="A13" zoomScaleNormal="100" zoomScaleSheetLayoutView="100" workbookViewId="0">
      <selection activeCell="I14" sqref="I14"/>
    </sheetView>
  </sheetViews>
  <sheetFormatPr defaultRowHeight="13"/>
  <cols>
    <col min="1" max="1" width="8.5" style="5" customWidth="1"/>
    <col min="2" max="2" width="9.33203125" style="5" customWidth="1"/>
    <col min="3" max="3" width="20.58203125" style="5" customWidth="1"/>
    <col min="4" max="4" width="22.75" style="5" customWidth="1"/>
    <col min="5" max="5" width="15" style="5" customWidth="1"/>
    <col min="6" max="6" width="14.33203125" style="5" customWidth="1"/>
    <col min="7" max="7" width="7.5" style="5" customWidth="1"/>
    <col min="8" max="17" width="20.58203125" style="5" customWidth="1"/>
    <col min="18" max="256" width="9" style="5"/>
    <col min="257" max="257" width="8.5" style="5" customWidth="1"/>
    <col min="258" max="258" width="9.33203125" style="5" customWidth="1"/>
    <col min="259" max="260" width="20.58203125" style="5" customWidth="1"/>
    <col min="261" max="261" width="11.33203125" style="5" customWidth="1"/>
    <col min="262" max="262" width="20.58203125" style="5" customWidth="1"/>
    <col min="263" max="263" width="8.75" style="5" customWidth="1"/>
    <col min="264" max="273" width="20.58203125" style="5" customWidth="1"/>
    <col min="274" max="512" width="9" style="5"/>
    <col min="513" max="513" width="8.5" style="5" customWidth="1"/>
    <col min="514" max="514" width="9.33203125" style="5" customWidth="1"/>
    <col min="515" max="516" width="20.58203125" style="5" customWidth="1"/>
    <col min="517" max="517" width="11.33203125" style="5" customWidth="1"/>
    <col min="518" max="518" width="20.58203125" style="5" customWidth="1"/>
    <col min="519" max="519" width="8.75" style="5" customWidth="1"/>
    <col min="520" max="529" width="20.58203125" style="5" customWidth="1"/>
    <col min="530" max="768" width="9" style="5"/>
    <col min="769" max="769" width="8.5" style="5" customWidth="1"/>
    <col min="770" max="770" width="9.33203125" style="5" customWidth="1"/>
    <col min="771" max="772" width="20.58203125" style="5" customWidth="1"/>
    <col min="773" max="773" width="11.33203125" style="5" customWidth="1"/>
    <col min="774" max="774" width="20.58203125" style="5" customWidth="1"/>
    <col min="775" max="775" width="8.75" style="5" customWidth="1"/>
    <col min="776" max="785" width="20.58203125" style="5" customWidth="1"/>
    <col min="786" max="1024" width="9" style="5"/>
    <col min="1025" max="1025" width="8.5" style="5" customWidth="1"/>
    <col min="1026" max="1026" width="9.33203125" style="5" customWidth="1"/>
    <col min="1027" max="1028" width="20.58203125" style="5" customWidth="1"/>
    <col min="1029" max="1029" width="11.33203125" style="5" customWidth="1"/>
    <col min="1030" max="1030" width="20.58203125" style="5" customWidth="1"/>
    <col min="1031" max="1031" width="8.75" style="5" customWidth="1"/>
    <col min="1032" max="1041" width="20.58203125" style="5" customWidth="1"/>
    <col min="1042" max="1280" width="9" style="5"/>
    <col min="1281" max="1281" width="8.5" style="5" customWidth="1"/>
    <col min="1282" max="1282" width="9.33203125" style="5" customWidth="1"/>
    <col min="1283" max="1284" width="20.58203125" style="5" customWidth="1"/>
    <col min="1285" max="1285" width="11.33203125" style="5" customWidth="1"/>
    <col min="1286" max="1286" width="20.58203125" style="5" customWidth="1"/>
    <col min="1287" max="1287" width="8.75" style="5" customWidth="1"/>
    <col min="1288" max="1297" width="20.58203125" style="5" customWidth="1"/>
    <col min="1298" max="1536" width="9" style="5"/>
    <col min="1537" max="1537" width="8.5" style="5" customWidth="1"/>
    <col min="1538" max="1538" width="9.33203125" style="5" customWidth="1"/>
    <col min="1539" max="1540" width="20.58203125" style="5" customWidth="1"/>
    <col min="1541" max="1541" width="11.33203125" style="5" customWidth="1"/>
    <col min="1542" max="1542" width="20.58203125" style="5" customWidth="1"/>
    <col min="1543" max="1543" width="8.75" style="5" customWidth="1"/>
    <col min="1544" max="1553" width="20.58203125" style="5" customWidth="1"/>
    <col min="1554" max="1792" width="9" style="5"/>
    <col min="1793" max="1793" width="8.5" style="5" customWidth="1"/>
    <col min="1794" max="1794" width="9.33203125" style="5" customWidth="1"/>
    <col min="1795" max="1796" width="20.58203125" style="5" customWidth="1"/>
    <col min="1797" max="1797" width="11.33203125" style="5" customWidth="1"/>
    <col min="1798" max="1798" width="20.58203125" style="5" customWidth="1"/>
    <col min="1799" max="1799" width="8.75" style="5" customWidth="1"/>
    <col min="1800" max="1809" width="20.58203125" style="5" customWidth="1"/>
    <col min="1810" max="2048" width="9" style="5"/>
    <col min="2049" max="2049" width="8.5" style="5" customWidth="1"/>
    <col min="2050" max="2050" width="9.33203125" style="5" customWidth="1"/>
    <col min="2051" max="2052" width="20.58203125" style="5" customWidth="1"/>
    <col min="2053" max="2053" width="11.33203125" style="5" customWidth="1"/>
    <col min="2054" max="2054" width="20.58203125" style="5" customWidth="1"/>
    <col min="2055" max="2055" width="8.75" style="5" customWidth="1"/>
    <col min="2056" max="2065" width="20.58203125" style="5" customWidth="1"/>
    <col min="2066" max="2304" width="9" style="5"/>
    <col min="2305" max="2305" width="8.5" style="5" customWidth="1"/>
    <col min="2306" max="2306" width="9.33203125" style="5" customWidth="1"/>
    <col min="2307" max="2308" width="20.58203125" style="5" customWidth="1"/>
    <col min="2309" max="2309" width="11.33203125" style="5" customWidth="1"/>
    <col min="2310" max="2310" width="20.58203125" style="5" customWidth="1"/>
    <col min="2311" max="2311" width="8.75" style="5" customWidth="1"/>
    <col min="2312" max="2321" width="20.58203125" style="5" customWidth="1"/>
    <col min="2322" max="2560" width="9" style="5"/>
    <col min="2561" max="2561" width="8.5" style="5" customWidth="1"/>
    <col min="2562" max="2562" width="9.33203125" style="5" customWidth="1"/>
    <col min="2563" max="2564" width="20.58203125" style="5" customWidth="1"/>
    <col min="2565" max="2565" width="11.33203125" style="5" customWidth="1"/>
    <col min="2566" max="2566" width="20.58203125" style="5" customWidth="1"/>
    <col min="2567" max="2567" width="8.75" style="5" customWidth="1"/>
    <col min="2568" max="2577" width="20.58203125" style="5" customWidth="1"/>
    <col min="2578" max="2816" width="9" style="5"/>
    <col min="2817" max="2817" width="8.5" style="5" customWidth="1"/>
    <col min="2818" max="2818" width="9.33203125" style="5" customWidth="1"/>
    <col min="2819" max="2820" width="20.58203125" style="5" customWidth="1"/>
    <col min="2821" max="2821" width="11.33203125" style="5" customWidth="1"/>
    <col min="2822" max="2822" width="20.58203125" style="5" customWidth="1"/>
    <col min="2823" max="2823" width="8.75" style="5" customWidth="1"/>
    <col min="2824" max="2833" width="20.58203125" style="5" customWidth="1"/>
    <col min="2834" max="3072" width="9" style="5"/>
    <col min="3073" max="3073" width="8.5" style="5" customWidth="1"/>
    <col min="3074" max="3074" width="9.33203125" style="5" customWidth="1"/>
    <col min="3075" max="3076" width="20.58203125" style="5" customWidth="1"/>
    <col min="3077" max="3077" width="11.33203125" style="5" customWidth="1"/>
    <col min="3078" max="3078" width="20.58203125" style="5" customWidth="1"/>
    <col min="3079" max="3079" width="8.75" style="5" customWidth="1"/>
    <col min="3080" max="3089" width="20.58203125" style="5" customWidth="1"/>
    <col min="3090" max="3328" width="9" style="5"/>
    <col min="3329" max="3329" width="8.5" style="5" customWidth="1"/>
    <col min="3330" max="3330" width="9.33203125" style="5" customWidth="1"/>
    <col min="3331" max="3332" width="20.58203125" style="5" customWidth="1"/>
    <col min="3333" max="3333" width="11.33203125" style="5" customWidth="1"/>
    <col min="3334" max="3334" width="20.58203125" style="5" customWidth="1"/>
    <col min="3335" max="3335" width="8.75" style="5" customWidth="1"/>
    <col min="3336" max="3345" width="20.58203125" style="5" customWidth="1"/>
    <col min="3346" max="3584" width="9" style="5"/>
    <col min="3585" max="3585" width="8.5" style="5" customWidth="1"/>
    <col min="3586" max="3586" width="9.33203125" style="5" customWidth="1"/>
    <col min="3587" max="3588" width="20.58203125" style="5" customWidth="1"/>
    <col min="3589" max="3589" width="11.33203125" style="5" customWidth="1"/>
    <col min="3590" max="3590" width="20.58203125" style="5" customWidth="1"/>
    <col min="3591" max="3591" width="8.75" style="5" customWidth="1"/>
    <col min="3592" max="3601" width="20.58203125" style="5" customWidth="1"/>
    <col min="3602" max="3840" width="9" style="5"/>
    <col min="3841" max="3841" width="8.5" style="5" customWidth="1"/>
    <col min="3842" max="3842" width="9.33203125" style="5" customWidth="1"/>
    <col min="3843" max="3844" width="20.58203125" style="5" customWidth="1"/>
    <col min="3845" max="3845" width="11.33203125" style="5" customWidth="1"/>
    <col min="3846" max="3846" width="20.58203125" style="5" customWidth="1"/>
    <col min="3847" max="3847" width="8.75" style="5" customWidth="1"/>
    <col min="3848" max="3857" width="20.58203125" style="5" customWidth="1"/>
    <col min="3858" max="4096" width="9" style="5"/>
    <col min="4097" max="4097" width="8.5" style="5" customWidth="1"/>
    <col min="4098" max="4098" width="9.33203125" style="5" customWidth="1"/>
    <col min="4099" max="4100" width="20.58203125" style="5" customWidth="1"/>
    <col min="4101" max="4101" width="11.33203125" style="5" customWidth="1"/>
    <col min="4102" max="4102" width="20.58203125" style="5" customWidth="1"/>
    <col min="4103" max="4103" width="8.75" style="5" customWidth="1"/>
    <col min="4104" max="4113" width="20.58203125" style="5" customWidth="1"/>
    <col min="4114" max="4352" width="9" style="5"/>
    <col min="4353" max="4353" width="8.5" style="5" customWidth="1"/>
    <col min="4354" max="4354" width="9.33203125" style="5" customWidth="1"/>
    <col min="4355" max="4356" width="20.58203125" style="5" customWidth="1"/>
    <col min="4357" max="4357" width="11.33203125" style="5" customWidth="1"/>
    <col min="4358" max="4358" width="20.58203125" style="5" customWidth="1"/>
    <col min="4359" max="4359" width="8.75" style="5" customWidth="1"/>
    <col min="4360" max="4369" width="20.58203125" style="5" customWidth="1"/>
    <col min="4370" max="4608" width="9" style="5"/>
    <col min="4609" max="4609" width="8.5" style="5" customWidth="1"/>
    <col min="4610" max="4610" width="9.33203125" style="5" customWidth="1"/>
    <col min="4611" max="4612" width="20.58203125" style="5" customWidth="1"/>
    <col min="4613" max="4613" width="11.33203125" style="5" customWidth="1"/>
    <col min="4614" max="4614" width="20.58203125" style="5" customWidth="1"/>
    <col min="4615" max="4615" width="8.75" style="5" customWidth="1"/>
    <col min="4616" max="4625" width="20.58203125" style="5" customWidth="1"/>
    <col min="4626" max="4864" width="9" style="5"/>
    <col min="4865" max="4865" width="8.5" style="5" customWidth="1"/>
    <col min="4866" max="4866" width="9.33203125" style="5" customWidth="1"/>
    <col min="4867" max="4868" width="20.58203125" style="5" customWidth="1"/>
    <col min="4869" max="4869" width="11.33203125" style="5" customWidth="1"/>
    <col min="4870" max="4870" width="20.58203125" style="5" customWidth="1"/>
    <col min="4871" max="4871" width="8.75" style="5" customWidth="1"/>
    <col min="4872" max="4881" width="20.58203125" style="5" customWidth="1"/>
    <col min="4882" max="5120" width="9" style="5"/>
    <col min="5121" max="5121" width="8.5" style="5" customWidth="1"/>
    <col min="5122" max="5122" width="9.33203125" style="5" customWidth="1"/>
    <col min="5123" max="5124" width="20.58203125" style="5" customWidth="1"/>
    <col min="5125" max="5125" width="11.33203125" style="5" customWidth="1"/>
    <col min="5126" max="5126" width="20.58203125" style="5" customWidth="1"/>
    <col min="5127" max="5127" width="8.75" style="5" customWidth="1"/>
    <col min="5128" max="5137" width="20.58203125" style="5" customWidth="1"/>
    <col min="5138" max="5376" width="9" style="5"/>
    <col min="5377" max="5377" width="8.5" style="5" customWidth="1"/>
    <col min="5378" max="5378" width="9.33203125" style="5" customWidth="1"/>
    <col min="5379" max="5380" width="20.58203125" style="5" customWidth="1"/>
    <col min="5381" max="5381" width="11.33203125" style="5" customWidth="1"/>
    <col min="5382" max="5382" width="20.58203125" style="5" customWidth="1"/>
    <col min="5383" max="5383" width="8.75" style="5" customWidth="1"/>
    <col min="5384" max="5393" width="20.58203125" style="5" customWidth="1"/>
    <col min="5394" max="5632" width="9" style="5"/>
    <col min="5633" max="5633" width="8.5" style="5" customWidth="1"/>
    <col min="5634" max="5634" width="9.33203125" style="5" customWidth="1"/>
    <col min="5635" max="5636" width="20.58203125" style="5" customWidth="1"/>
    <col min="5637" max="5637" width="11.33203125" style="5" customWidth="1"/>
    <col min="5638" max="5638" width="20.58203125" style="5" customWidth="1"/>
    <col min="5639" max="5639" width="8.75" style="5" customWidth="1"/>
    <col min="5640" max="5649" width="20.58203125" style="5" customWidth="1"/>
    <col min="5650" max="5888" width="9" style="5"/>
    <col min="5889" max="5889" width="8.5" style="5" customWidth="1"/>
    <col min="5890" max="5890" width="9.33203125" style="5" customWidth="1"/>
    <col min="5891" max="5892" width="20.58203125" style="5" customWidth="1"/>
    <col min="5893" max="5893" width="11.33203125" style="5" customWidth="1"/>
    <col min="5894" max="5894" width="20.58203125" style="5" customWidth="1"/>
    <col min="5895" max="5895" width="8.75" style="5" customWidth="1"/>
    <col min="5896" max="5905" width="20.58203125" style="5" customWidth="1"/>
    <col min="5906" max="6144" width="9" style="5"/>
    <col min="6145" max="6145" width="8.5" style="5" customWidth="1"/>
    <col min="6146" max="6146" width="9.33203125" style="5" customWidth="1"/>
    <col min="6147" max="6148" width="20.58203125" style="5" customWidth="1"/>
    <col min="6149" max="6149" width="11.33203125" style="5" customWidth="1"/>
    <col min="6150" max="6150" width="20.58203125" style="5" customWidth="1"/>
    <col min="6151" max="6151" width="8.75" style="5" customWidth="1"/>
    <col min="6152" max="6161" width="20.58203125" style="5" customWidth="1"/>
    <col min="6162" max="6400" width="9" style="5"/>
    <col min="6401" max="6401" width="8.5" style="5" customWidth="1"/>
    <col min="6402" max="6402" width="9.33203125" style="5" customWidth="1"/>
    <col min="6403" max="6404" width="20.58203125" style="5" customWidth="1"/>
    <col min="6405" max="6405" width="11.33203125" style="5" customWidth="1"/>
    <col min="6406" max="6406" width="20.58203125" style="5" customWidth="1"/>
    <col min="6407" max="6407" width="8.75" style="5" customWidth="1"/>
    <col min="6408" max="6417" width="20.58203125" style="5" customWidth="1"/>
    <col min="6418" max="6656" width="9" style="5"/>
    <col min="6657" max="6657" width="8.5" style="5" customWidth="1"/>
    <col min="6658" max="6658" width="9.33203125" style="5" customWidth="1"/>
    <col min="6659" max="6660" width="20.58203125" style="5" customWidth="1"/>
    <col min="6661" max="6661" width="11.33203125" style="5" customWidth="1"/>
    <col min="6662" max="6662" width="20.58203125" style="5" customWidth="1"/>
    <col min="6663" max="6663" width="8.75" style="5" customWidth="1"/>
    <col min="6664" max="6673" width="20.58203125" style="5" customWidth="1"/>
    <col min="6674" max="6912" width="9" style="5"/>
    <col min="6913" max="6913" width="8.5" style="5" customWidth="1"/>
    <col min="6914" max="6914" width="9.33203125" style="5" customWidth="1"/>
    <col min="6915" max="6916" width="20.58203125" style="5" customWidth="1"/>
    <col min="6917" max="6917" width="11.33203125" style="5" customWidth="1"/>
    <col min="6918" max="6918" width="20.58203125" style="5" customWidth="1"/>
    <col min="6919" max="6919" width="8.75" style="5" customWidth="1"/>
    <col min="6920" max="6929" width="20.58203125" style="5" customWidth="1"/>
    <col min="6930" max="7168" width="9" style="5"/>
    <col min="7169" max="7169" width="8.5" style="5" customWidth="1"/>
    <col min="7170" max="7170" width="9.33203125" style="5" customWidth="1"/>
    <col min="7171" max="7172" width="20.58203125" style="5" customWidth="1"/>
    <col min="7173" max="7173" width="11.33203125" style="5" customWidth="1"/>
    <col min="7174" max="7174" width="20.58203125" style="5" customWidth="1"/>
    <col min="7175" max="7175" width="8.75" style="5" customWidth="1"/>
    <col min="7176" max="7185" width="20.58203125" style="5" customWidth="1"/>
    <col min="7186" max="7424" width="9" style="5"/>
    <col min="7425" max="7425" width="8.5" style="5" customWidth="1"/>
    <col min="7426" max="7426" width="9.33203125" style="5" customWidth="1"/>
    <col min="7427" max="7428" width="20.58203125" style="5" customWidth="1"/>
    <col min="7429" max="7429" width="11.33203125" style="5" customWidth="1"/>
    <col min="7430" max="7430" width="20.58203125" style="5" customWidth="1"/>
    <col min="7431" max="7431" width="8.75" style="5" customWidth="1"/>
    <col min="7432" max="7441" width="20.58203125" style="5" customWidth="1"/>
    <col min="7442" max="7680" width="9" style="5"/>
    <col min="7681" max="7681" width="8.5" style="5" customWidth="1"/>
    <col min="7682" max="7682" width="9.33203125" style="5" customWidth="1"/>
    <col min="7683" max="7684" width="20.58203125" style="5" customWidth="1"/>
    <col min="7685" max="7685" width="11.33203125" style="5" customWidth="1"/>
    <col min="7686" max="7686" width="20.58203125" style="5" customWidth="1"/>
    <col min="7687" max="7687" width="8.75" style="5" customWidth="1"/>
    <col min="7688" max="7697" width="20.58203125" style="5" customWidth="1"/>
    <col min="7698" max="7936" width="9" style="5"/>
    <col min="7937" max="7937" width="8.5" style="5" customWidth="1"/>
    <col min="7938" max="7938" width="9.33203125" style="5" customWidth="1"/>
    <col min="7939" max="7940" width="20.58203125" style="5" customWidth="1"/>
    <col min="7941" max="7941" width="11.33203125" style="5" customWidth="1"/>
    <col min="7942" max="7942" width="20.58203125" style="5" customWidth="1"/>
    <col min="7943" max="7943" width="8.75" style="5" customWidth="1"/>
    <col min="7944" max="7953" width="20.58203125" style="5" customWidth="1"/>
    <col min="7954" max="8192" width="9" style="5"/>
    <col min="8193" max="8193" width="8.5" style="5" customWidth="1"/>
    <col min="8194" max="8194" width="9.33203125" style="5" customWidth="1"/>
    <col min="8195" max="8196" width="20.58203125" style="5" customWidth="1"/>
    <col min="8197" max="8197" width="11.33203125" style="5" customWidth="1"/>
    <col min="8198" max="8198" width="20.58203125" style="5" customWidth="1"/>
    <col min="8199" max="8199" width="8.75" style="5" customWidth="1"/>
    <col min="8200" max="8209" width="20.58203125" style="5" customWidth="1"/>
    <col min="8210" max="8448" width="9" style="5"/>
    <col min="8449" max="8449" width="8.5" style="5" customWidth="1"/>
    <col min="8450" max="8450" width="9.33203125" style="5" customWidth="1"/>
    <col min="8451" max="8452" width="20.58203125" style="5" customWidth="1"/>
    <col min="8453" max="8453" width="11.33203125" style="5" customWidth="1"/>
    <col min="8454" max="8454" width="20.58203125" style="5" customWidth="1"/>
    <col min="8455" max="8455" width="8.75" style="5" customWidth="1"/>
    <col min="8456" max="8465" width="20.58203125" style="5" customWidth="1"/>
    <col min="8466" max="8704" width="9" style="5"/>
    <col min="8705" max="8705" width="8.5" style="5" customWidth="1"/>
    <col min="8706" max="8706" width="9.33203125" style="5" customWidth="1"/>
    <col min="8707" max="8708" width="20.58203125" style="5" customWidth="1"/>
    <col min="8709" max="8709" width="11.33203125" style="5" customWidth="1"/>
    <col min="8710" max="8710" width="20.58203125" style="5" customWidth="1"/>
    <col min="8711" max="8711" width="8.75" style="5" customWidth="1"/>
    <col min="8712" max="8721" width="20.58203125" style="5" customWidth="1"/>
    <col min="8722" max="8960" width="9" style="5"/>
    <col min="8961" max="8961" width="8.5" style="5" customWidth="1"/>
    <col min="8962" max="8962" width="9.33203125" style="5" customWidth="1"/>
    <col min="8963" max="8964" width="20.58203125" style="5" customWidth="1"/>
    <col min="8965" max="8965" width="11.33203125" style="5" customWidth="1"/>
    <col min="8966" max="8966" width="20.58203125" style="5" customWidth="1"/>
    <col min="8967" max="8967" width="8.75" style="5" customWidth="1"/>
    <col min="8968" max="8977" width="20.58203125" style="5" customWidth="1"/>
    <col min="8978" max="9216" width="9" style="5"/>
    <col min="9217" max="9217" width="8.5" style="5" customWidth="1"/>
    <col min="9218" max="9218" width="9.33203125" style="5" customWidth="1"/>
    <col min="9219" max="9220" width="20.58203125" style="5" customWidth="1"/>
    <col min="9221" max="9221" width="11.33203125" style="5" customWidth="1"/>
    <col min="9222" max="9222" width="20.58203125" style="5" customWidth="1"/>
    <col min="9223" max="9223" width="8.75" style="5" customWidth="1"/>
    <col min="9224" max="9233" width="20.58203125" style="5" customWidth="1"/>
    <col min="9234" max="9472" width="9" style="5"/>
    <col min="9473" max="9473" width="8.5" style="5" customWidth="1"/>
    <col min="9474" max="9474" width="9.33203125" style="5" customWidth="1"/>
    <col min="9475" max="9476" width="20.58203125" style="5" customWidth="1"/>
    <col min="9477" max="9477" width="11.33203125" style="5" customWidth="1"/>
    <col min="9478" max="9478" width="20.58203125" style="5" customWidth="1"/>
    <col min="9479" max="9479" width="8.75" style="5" customWidth="1"/>
    <col min="9480" max="9489" width="20.58203125" style="5" customWidth="1"/>
    <col min="9490" max="9728" width="9" style="5"/>
    <col min="9729" max="9729" width="8.5" style="5" customWidth="1"/>
    <col min="9730" max="9730" width="9.33203125" style="5" customWidth="1"/>
    <col min="9731" max="9732" width="20.58203125" style="5" customWidth="1"/>
    <col min="9733" max="9733" width="11.33203125" style="5" customWidth="1"/>
    <col min="9734" max="9734" width="20.58203125" style="5" customWidth="1"/>
    <col min="9735" max="9735" width="8.75" style="5" customWidth="1"/>
    <col min="9736" max="9745" width="20.58203125" style="5" customWidth="1"/>
    <col min="9746" max="9984" width="9" style="5"/>
    <col min="9985" max="9985" width="8.5" style="5" customWidth="1"/>
    <col min="9986" max="9986" width="9.33203125" style="5" customWidth="1"/>
    <col min="9987" max="9988" width="20.58203125" style="5" customWidth="1"/>
    <col min="9989" max="9989" width="11.33203125" style="5" customWidth="1"/>
    <col min="9990" max="9990" width="20.58203125" style="5" customWidth="1"/>
    <col min="9991" max="9991" width="8.75" style="5" customWidth="1"/>
    <col min="9992" max="10001" width="20.58203125" style="5" customWidth="1"/>
    <col min="10002" max="10240" width="9" style="5"/>
    <col min="10241" max="10241" width="8.5" style="5" customWidth="1"/>
    <col min="10242" max="10242" width="9.33203125" style="5" customWidth="1"/>
    <col min="10243" max="10244" width="20.58203125" style="5" customWidth="1"/>
    <col min="10245" max="10245" width="11.33203125" style="5" customWidth="1"/>
    <col min="10246" max="10246" width="20.58203125" style="5" customWidth="1"/>
    <col min="10247" max="10247" width="8.75" style="5" customWidth="1"/>
    <col min="10248" max="10257" width="20.58203125" style="5" customWidth="1"/>
    <col min="10258" max="10496" width="9" style="5"/>
    <col min="10497" max="10497" width="8.5" style="5" customWidth="1"/>
    <col min="10498" max="10498" width="9.33203125" style="5" customWidth="1"/>
    <col min="10499" max="10500" width="20.58203125" style="5" customWidth="1"/>
    <col min="10501" max="10501" width="11.33203125" style="5" customWidth="1"/>
    <col min="10502" max="10502" width="20.58203125" style="5" customWidth="1"/>
    <col min="10503" max="10503" width="8.75" style="5" customWidth="1"/>
    <col min="10504" max="10513" width="20.58203125" style="5" customWidth="1"/>
    <col min="10514" max="10752" width="9" style="5"/>
    <col min="10753" max="10753" width="8.5" style="5" customWidth="1"/>
    <col min="10754" max="10754" width="9.33203125" style="5" customWidth="1"/>
    <col min="10755" max="10756" width="20.58203125" style="5" customWidth="1"/>
    <col min="10757" max="10757" width="11.33203125" style="5" customWidth="1"/>
    <col min="10758" max="10758" width="20.58203125" style="5" customWidth="1"/>
    <col min="10759" max="10759" width="8.75" style="5" customWidth="1"/>
    <col min="10760" max="10769" width="20.58203125" style="5" customWidth="1"/>
    <col min="10770" max="11008" width="9" style="5"/>
    <col min="11009" max="11009" width="8.5" style="5" customWidth="1"/>
    <col min="11010" max="11010" width="9.33203125" style="5" customWidth="1"/>
    <col min="11011" max="11012" width="20.58203125" style="5" customWidth="1"/>
    <col min="11013" max="11013" width="11.33203125" style="5" customWidth="1"/>
    <col min="11014" max="11014" width="20.58203125" style="5" customWidth="1"/>
    <col min="11015" max="11015" width="8.75" style="5" customWidth="1"/>
    <col min="11016" max="11025" width="20.58203125" style="5" customWidth="1"/>
    <col min="11026" max="11264" width="9" style="5"/>
    <col min="11265" max="11265" width="8.5" style="5" customWidth="1"/>
    <col min="11266" max="11266" width="9.33203125" style="5" customWidth="1"/>
    <col min="11267" max="11268" width="20.58203125" style="5" customWidth="1"/>
    <col min="11269" max="11269" width="11.33203125" style="5" customWidth="1"/>
    <col min="11270" max="11270" width="20.58203125" style="5" customWidth="1"/>
    <col min="11271" max="11271" width="8.75" style="5" customWidth="1"/>
    <col min="11272" max="11281" width="20.58203125" style="5" customWidth="1"/>
    <col min="11282" max="11520" width="9" style="5"/>
    <col min="11521" max="11521" width="8.5" style="5" customWidth="1"/>
    <col min="11522" max="11522" width="9.33203125" style="5" customWidth="1"/>
    <col min="11523" max="11524" width="20.58203125" style="5" customWidth="1"/>
    <col min="11525" max="11525" width="11.33203125" style="5" customWidth="1"/>
    <col min="11526" max="11526" width="20.58203125" style="5" customWidth="1"/>
    <col min="11527" max="11527" width="8.75" style="5" customWidth="1"/>
    <col min="11528" max="11537" width="20.58203125" style="5" customWidth="1"/>
    <col min="11538" max="11776" width="9" style="5"/>
    <col min="11777" max="11777" width="8.5" style="5" customWidth="1"/>
    <col min="11778" max="11778" width="9.33203125" style="5" customWidth="1"/>
    <col min="11779" max="11780" width="20.58203125" style="5" customWidth="1"/>
    <col min="11781" max="11781" width="11.33203125" style="5" customWidth="1"/>
    <col min="11782" max="11782" width="20.58203125" style="5" customWidth="1"/>
    <col min="11783" max="11783" width="8.75" style="5" customWidth="1"/>
    <col min="11784" max="11793" width="20.58203125" style="5" customWidth="1"/>
    <col min="11794" max="12032" width="9" style="5"/>
    <col min="12033" max="12033" width="8.5" style="5" customWidth="1"/>
    <col min="12034" max="12034" width="9.33203125" style="5" customWidth="1"/>
    <col min="12035" max="12036" width="20.58203125" style="5" customWidth="1"/>
    <col min="12037" max="12037" width="11.33203125" style="5" customWidth="1"/>
    <col min="12038" max="12038" width="20.58203125" style="5" customWidth="1"/>
    <col min="12039" max="12039" width="8.75" style="5" customWidth="1"/>
    <col min="12040" max="12049" width="20.58203125" style="5" customWidth="1"/>
    <col min="12050" max="12288" width="9" style="5"/>
    <col min="12289" max="12289" width="8.5" style="5" customWidth="1"/>
    <col min="12290" max="12290" width="9.33203125" style="5" customWidth="1"/>
    <col min="12291" max="12292" width="20.58203125" style="5" customWidth="1"/>
    <col min="12293" max="12293" width="11.33203125" style="5" customWidth="1"/>
    <col min="12294" max="12294" width="20.58203125" style="5" customWidth="1"/>
    <col min="12295" max="12295" width="8.75" style="5" customWidth="1"/>
    <col min="12296" max="12305" width="20.58203125" style="5" customWidth="1"/>
    <col min="12306" max="12544" width="9" style="5"/>
    <col min="12545" max="12545" width="8.5" style="5" customWidth="1"/>
    <col min="12546" max="12546" width="9.33203125" style="5" customWidth="1"/>
    <col min="12547" max="12548" width="20.58203125" style="5" customWidth="1"/>
    <col min="12549" max="12549" width="11.33203125" style="5" customWidth="1"/>
    <col min="12550" max="12550" width="20.58203125" style="5" customWidth="1"/>
    <col min="12551" max="12551" width="8.75" style="5" customWidth="1"/>
    <col min="12552" max="12561" width="20.58203125" style="5" customWidth="1"/>
    <col min="12562" max="12800" width="9" style="5"/>
    <col min="12801" max="12801" width="8.5" style="5" customWidth="1"/>
    <col min="12802" max="12802" width="9.33203125" style="5" customWidth="1"/>
    <col min="12803" max="12804" width="20.58203125" style="5" customWidth="1"/>
    <col min="12805" max="12805" width="11.33203125" style="5" customWidth="1"/>
    <col min="12806" max="12806" width="20.58203125" style="5" customWidth="1"/>
    <col min="12807" max="12807" width="8.75" style="5" customWidth="1"/>
    <col min="12808" max="12817" width="20.58203125" style="5" customWidth="1"/>
    <col min="12818" max="13056" width="9" style="5"/>
    <col min="13057" max="13057" width="8.5" style="5" customWidth="1"/>
    <col min="13058" max="13058" width="9.33203125" style="5" customWidth="1"/>
    <col min="13059" max="13060" width="20.58203125" style="5" customWidth="1"/>
    <col min="13061" max="13061" width="11.33203125" style="5" customWidth="1"/>
    <col min="13062" max="13062" width="20.58203125" style="5" customWidth="1"/>
    <col min="13063" max="13063" width="8.75" style="5" customWidth="1"/>
    <col min="13064" max="13073" width="20.58203125" style="5" customWidth="1"/>
    <col min="13074" max="13312" width="9" style="5"/>
    <col min="13313" max="13313" width="8.5" style="5" customWidth="1"/>
    <col min="13314" max="13314" width="9.33203125" style="5" customWidth="1"/>
    <col min="13315" max="13316" width="20.58203125" style="5" customWidth="1"/>
    <col min="13317" max="13317" width="11.33203125" style="5" customWidth="1"/>
    <col min="13318" max="13318" width="20.58203125" style="5" customWidth="1"/>
    <col min="13319" max="13319" width="8.75" style="5" customWidth="1"/>
    <col min="13320" max="13329" width="20.58203125" style="5" customWidth="1"/>
    <col min="13330" max="13568" width="9" style="5"/>
    <col min="13569" max="13569" width="8.5" style="5" customWidth="1"/>
    <col min="13570" max="13570" width="9.33203125" style="5" customWidth="1"/>
    <col min="13571" max="13572" width="20.58203125" style="5" customWidth="1"/>
    <col min="13573" max="13573" width="11.33203125" style="5" customWidth="1"/>
    <col min="13574" max="13574" width="20.58203125" style="5" customWidth="1"/>
    <col min="13575" max="13575" width="8.75" style="5" customWidth="1"/>
    <col min="13576" max="13585" width="20.58203125" style="5" customWidth="1"/>
    <col min="13586" max="13824" width="9" style="5"/>
    <col min="13825" max="13825" width="8.5" style="5" customWidth="1"/>
    <col min="13826" max="13826" width="9.33203125" style="5" customWidth="1"/>
    <col min="13827" max="13828" width="20.58203125" style="5" customWidth="1"/>
    <col min="13829" max="13829" width="11.33203125" style="5" customWidth="1"/>
    <col min="13830" max="13830" width="20.58203125" style="5" customWidth="1"/>
    <col min="13831" max="13831" width="8.75" style="5" customWidth="1"/>
    <col min="13832" max="13841" width="20.58203125" style="5" customWidth="1"/>
    <col min="13842" max="14080" width="9" style="5"/>
    <col min="14081" max="14081" width="8.5" style="5" customWidth="1"/>
    <col min="14082" max="14082" width="9.33203125" style="5" customWidth="1"/>
    <col min="14083" max="14084" width="20.58203125" style="5" customWidth="1"/>
    <col min="14085" max="14085" width="11.33203125" style="5" customWidth="1"/>
    <col min="14086" max="14086" width="20.58203125" style="5" customWidth="1"/>
    <col min="14087" max="14087" width="8.75" style="5" customWidth="1"/>
    <col min="14088" max="14097" width="20.58203125" style="5" customWidth="1"/>
    <col min="14098" max="14336" width="9" style="5"/>
    <col min="14337" max="14337" width="8.5" style="5" customWidth="1"/>
    <col min="14338" max="14338" width="9.33203125" style="5" customWidth="1"/>
    <col min="14339" max="14340" width="20.58203125" style="5" customWidth="1"/>
    <col min="14341" max="14341" width="11.33203125" style="5" customWidth="1"/>
    <col min="14342" max="14342" width="20.58203125" style="5" customWidth="1"/>
    <col min="14343" max="14343" width="8.75" style="5" customWidth="1"/>
    <col min="14344" max="14353" width="20.58203125" style="5" customWidth="1"/>
    <col min="14354" max="14592" width="9" style="5"/>
    <col min="14593" max="14593" width="8.5" style="5" customWidth="1"/>
    <col min="14594" max="14594" width="9.33203125" style="5" customWidth="1"/>
    <col min="14595" max="14596" width="20.58203125" style="5" customWidth="1"/>
    <col min="14597" max="14597" width="11.33203125" style="5" customWidth="1"/>
    <col min="14598" max="14598" width="20.58203125" style="5" customWidth="1"/>
    <col min="14599" max="14599" width="8.75" style="5" customWidth="1"/>
    <col min="14600" max="14609" width="20.58203125" style="5" customWidth="1"/>
    <col min="14610" max="14848" width="9" style="5"/>
    <col min="14849" max="14849" width="8.5" style="5" customWidth="1"/>
    <col min="14850" max="14850" width="9.33203125" style="5" customWidth="1"/>
    <col min="14851" max="14852" width="20.58203125" style="5" customWidth="1"/>
    <col min="14853" max="14853" width="11.33203125" style="5" customWidth="1"/>
    <col min="14854" max="14854" width="20.58203125" style="5" customWidth="1"/>
    <col min="14855" max="14855" width="8.75" style="5" customWidth="1"/>
    <col min="14856" max="14865" width="20.58203125" style="5" customWidth="1"/>
    <col min="14866" max="15104" width="9" style="5"/>
    <col min="15105" max="15105" width="8.5" style="5" customWidth="1"/>
    <col min="15106" max="15106" width="9.33203125" style="5" customWidth="1"/>
    <col min="15107" max="15108" width="20.58203125" style="5" customWidth="1"/>
    <col min="15109" max="15109" width="11.33203125" style="5" customWidth="1"/>
    <col min="15110" max="15110" width="20.58203125" style="5" customWidth="1"/>
    <col min="15111" max="15111" width="8.75" style="5" customWidth="1"/>
    <col min="15112" max="15121" width="20.58203125" style="5" customWidth="1"/>
    <col min="15122" max="15360" width="9" style="5"/>
    <col min="15361" max="15361" width="8.5" style="5" customWidth="1"/>
    <col min="15362" max="15362" width="9.33203125" style="5" customWidth="1"/>
    <col min="15363" max="15364" width="20.58203125" style="5" customWidth="1"/>
    <col min="15365" max="15365" width="11.33203125" style="5" customWidth="1"/>
    <col min="15366" max="15366" width="20.58203125" style="5" customWidth="1"/>
    <col min="15367" max="15367" width="8.75" style="5" customWidth="1"/>
    <col min="15368" max="15377" width="20.58203125" style="5" customWidth="1"/>
    <col min="15378" max="15616" width="9" style="5"/>
    <col min="15617" max="15617" width="8.5" style="5" customWidth="1"/>
    <col min="15618" max="15618" width="9.33203125" style="5" customWidth="1"/>
    <col min="15619" max="15620" width="20.58203125" style="5" customWidth="1"/>
    <col min="15621" max="15621" width="11.33203125" style="5" customWidth="1"/>
    <col min="15622" max="15622" width="20.58203125" style="5" customWidth="1"/>
    <col min="15623" max="15623" width="8.75" style="5" customWidth="1"/>
    <col min="15624" max="15633" width="20.58203125" style="5" customWidth="1"/>
    <col min="15634" max="15872" width="9" style="5"/>
    <col min="15873" max="15873" width="8.5" style="5" customWidth="1"/>
    <col min="15874" max="15874" width="9.33203125" style="5" customWidth="1"/>
    <col min="15875" max="15876" width="20.58203125" style="5" customWidth="1"/>
    <col min="15877" max="15877" width="11.33203125" style="5" customWidth="1"/>
    <col min="15878" max="15878" width="20.58203125" style="5" customWidth="1"/>
    <col min="15879" max="15879" width="8.75" style="5" customWidth="1"/>
    <col min="15880" max="15889" width="20.58203125" style="5" customWidth="1"/>
    <col min="15890" max="16128" width="9" style="5"/>
    <col min="16129" max="16129" width="8.5" style="5" customWidth="1"/>
    <col min="16130" max="16130" width="9.33203125" style="5" customWidth="1"/>
    <col min="16131" max="16132" width="20.58203125" style="5" customWidth="1"/>
    <col min="16133" max="16133" width="11.33203125" style="5" customWidth="1"/>
    <col min="16134" max="16134" width="20.58203125" style="5" customWidth="1"/>
    <col min="16135" max="16135" width="8.75" style="5" customWidth="1"/>
    <col min="16136" max="16145" width="20.58203125" style="5" customWidth="1"/>
    <col min="16146" max="16384" width="9" style="5"/>
  </cols>
  <sheetData>
    <row r="1" spans="1:7" ht="20.149999999999999" customHeight="1">
      <c r="A1" s="163" t="s">
        <v>757</v>
      </c>
    </row>
    <row r="2" spans="1:7" ht="20.149999999999999" customHeight="1">
      <c r="F2" s="1618" t="s">
        <v>195</v>
      </c>
      <c r="G2" s="1618"/>
    </row>
    <row r="3" spans="1:7" ht="20.149999999999999" customHeight="1"/>
    <row r="4" spans="1:7" ht="20.149999999999999" customHeight="1">
      <c r="A4" s="1584" t="s">
        <v>758</v>
      </c>
      <c r="B4" s="1584"/>
      <c r="C4" s="1584"/>
      <c r="D4" s="1584"/>
      <c r="E4" s="1584"/>
      <c r="F4" s="1584"/>
      <c r="G4" s="1584"/>
    </row>
    <row r="5" spans="1:7" ht="20.149999999999999" customHeight="1" thickBot="1">
      <c r="A5" s="304"/>
      <c r="B5" s="304"/>
      <c r="C5" s="304"/>
      <c r="D5" s="304"/>
      <c r="E5" s="304"/>
      <c r="F5" s="304"/>
      <c r="G5" s="304"/>
    </row>
    <row r="6" spans="1:7" ht="30" customHeight="1">
      <c r="A6" s="1869" t="s">
        <v>628</v>
      </c>
      <c r="B6" s="1870"/>
      <c r="C6" s="1871"/>
      <c r="D6" s="1871"/>
      <c r="E6" s="1871"/>
      <c r="F6" s="1871"/>
      <c r="G6" s="1872"/>
    </row>
    <row r="7" spans="1:7" ht="30" customHeight="1" thickBot="1">
      <c r="A7" s="1873" t="s">
        <v>198</v>
      </c>
      <c r="B7" s="1874"/>
      <c r="C7" s="1875" t="s">
        <v>181</v>
      </c>
      <c r="D7" s="1875"/>
      <c r="E7" s="1875"/>
      <c r="F7" s="1875"/>
      <c r="G7" s="1876"/>
    </row>
    <row r="8" spans="1:7" ht="30" customHeight="1">
      <c r="A8" s="1869" t="s">
        <v>1427</v>
      </c>
      <c r="B8" s="1870"/>
      <c r="C8" s="1870"/>
      <c r="D8" s="1870"/>
      <c r="E8" s="1870"/>
      <c r="F8" s="1877"/>
      <c r="G8" s="1878"/>
    </row>
    <row r="9" spans="1:7" ht="30" customHeight="1">
      <c r="A9" s="1879" t="s">
        <v>1426</v>
      </c>
      <c r="B9" s="1585"/>
      <c r="C9" s="1585"/>
      <c r="D9" s="1585"/>
      <c r="E9" s="1585"/>
      <c r="F9" s="1586">
        <f>F8/6</f>
        <v>0</v>
      </c>
      <c r="G9" s="1880"/>
    </row>
    <row r="10" spans="1:7" ht="30" customHeight="1" thickBot="1">
      <c r="A10" s="1873" t="s">
        <v>1425</v>
      </c>
      <c r="B10" s="1874"/>
      <c r="C10" s="1874"/>
      <c r="D10" s="1874"/>
      <c r="E10" s="1874"/>
      <c r="F10" s="1875">
        <f>F8/5</f>
        <v>0</v>
      </c>
      <c r="G10" s="1876"/>
    </row>
    <row r="11" spans="1:7" ht="30" customHeight="1" thickBot="1">
      <c r="A11" s="303"/>
      <c r="B11" s="303"/>
      <c r="C11" s="303"/>
      <c r="D11" s="303"/>
      <c r="E11" s="303"/>
      <c r="F11" s="164"/>
      <c r="G11" s="164"/>
    </row>
    <row r="12" spans="1:7" ht="30" customHeight="1">
      <c r="A12" s="1881" t="s">
        <v>759</v>
      </c>
      <c r="B12" s="1882"/>
      <c r="C12" s="1882"/>
      <c r="D12" s="1882"/>
      <c r="E12" s="1883"/>
      <c r="F12" s="1884" t="s">
        <v>1422</v>
      </c>
      <c r="G12" s="1885"/>
    </row>
    <row r="13" spans="1:7" ht="30" customHeight="1">
      <c r="A13" s="302">
        <v>1</v>
      </c>
      <c r="B13" s="1589"/>
      <c r="C13" s="1590"/>
      <c r="D13" s="1590"/>
      <c r="E13" s="1591"/>
      <c r="F13" s="1589"/>
      <c r="G13" s="1739"/>
    </row>
    <row r="14" spans="1:7" ht="30" customHeight="1">
      <c r="A14" s="302">
        <v>2</v>
      </c>
      <c r="B14" s="1589"/>
      <c r="C14" s="1590"/>
      <c r="D14" s="1590"/>
      <c r="E14" s="1591"/>
      <c r="F14" s="1589"/>
      <c r="G14" s="1739"/>
    </row>
    <row r="15" spans="1:7" ht="30" customHeight="1">
      <c r="A15" s="302">
        <v>3</v>
      </c>
      <c r="B15" s="1589"/>
      <c r="C15" s="1590"/>
      <c r="D15" s="1590"/>
      <c r="E15" s="1591"/>
      <c r="F15" s="1589"/>
      <c r="G15" s="1739"/>
    </row>
    <row r="16" spans="1:7" ht="30" customHeight="1">
      <c r="A16" s="302">
        <v>4</v>
      </c>
      <c r="B16" s="1589"/>
      <c r="C16" s="1590"/>
      <c r="D16" s="1590"/>
      <c r="E16" s="1591"/>
      <c r="F16" s="1589"/>
      <c r="G16" s="1739"/>
    </row>
    <row r="17" spans="1:7" ht="30" customHeight="1">
      <c r="A17" s="302">
        <v>5</v>
      </c>
      <c r="B17" s="1589"/>
      <c r="C17" s="1590"/>
      <c r="D17" s="1590"/>
      <c r="E17" s="1591"/>
      <c r="F17" s="1589"/>
      <c r="G17" s="1739"/>
    </row>
    <row r="18" spans="1:7" ht="30" customHeight="1">
      <c r="A18" s="302">
        <v>6</v>
      </c>
      <c r="B18" s="1589"/>
      <c r="C18" s="1590"/>
      <c r="D18" s="1590"/>
      <c r="E18" s="1591"/>
      <c r="F18" s="1589"/>
      <c r="G18" s="1739"/>
    </row>
    <row r="19" spans="1:7" ht="30" customHeight="1">
      <c r="A19" s="302">
        <v>7</v>
      </c>
      <c r="B19" s="1589"/>
      <c r="C19" s="1590"/>
      <c r="D19" s="1590"/>
      <c r="E19" s="1591"/>
      <c r="F19" s="1589"/>
      <c r="G19" s="1739"/>
    </row>
    <row r="20" spans="1:7" ht="30" customHeight="1">
      <c r="A20" s="302">
        <v>8</v>
      </c>
      <c r="B20" s="1589"/>
      <c r="C20" s="1590"/>
      <c r="D20" s="1590"/>
      <c r="E20" s="1591"/>
      <c r="F20" s="1589"/>
      <c r="G20" s="1739"/>
    </row>
    <row r="21" spans="1:7" ht="30" customHeight="1">
      <c r="A21" s="302">
        <v>9</v>
      </c>
      <c r="B21" s="1589"/>
      <c r="C21" s="1590"/>
      <c r="D21" s="1590"/>
      <c r="E21" s="1591"/>
      <c r="F21" s="1589"/>
      <c r="G21" s="1739"/>
    </row>
    <row r="22" spans="1:7" ht="30" customHeight="1" thickBot="1">
      <c r="A22" s="301">
        <v>10</v>
      </c>
      <c r="B22" s="1889"/>
      <c r="C22" s="1890"/>
      <c r="D22" s="1890"/>
      <c r="E22" s="1891"/>
      <c r="F22" s="1889"/>
      <c r="G22" s="1892"/>
    </row>
    <row r="23" spans="1:7" ht="30" customHeight="1" thickBot="1">
      <c r="A23" s="751" t="s">
        <v>1421</v>
      </c>
      <c r="B23" s="1893" t="s">
        <v>1424</v>
      </c>
      <c r="C23" s="1893"/>
      <c r="D23" s="1893"/>
      <c r="E23" s="1894"/>
      <c r="F23" s="750">
        <f>SUM(F13:G22)</f>
        <v>0</v>
      </c>
      <c r="G23" s="749" t="s">
        <v>1423</v>
      </c>
    </row>
    <row r="24" spans="1:7" ht="30" customHeight="1" thickBot="1">
      <c r="A24" s="755"/>
      <c r="B24" s="164"/>
      <c r="C24" s="164"/>
      <c r="D24" s="164"/>
      <c r="E24" s="164"/>
      <c r="F24" s="754"/>
      <c r="G24" s="753"/>
    </row>
    <row r="25" spans="1:7" ht="30" customHeight="1" thickBot="1">
      <c r="A25" s="1886" t="s">
        <v>760</v>
      </c>
      <c r="B25" s="1886"/>
      <c r="C25" s="1886"/>
      <c r="D25" s="1886"/>
      <c r="E25" s="1887"/>
      <c r="F25" s="1888" t="s">
        <v>1422</v>
      </c>
      <c r="G25" s="1886"/>
    </row>
    <row r="26" spans="1:7" ht="30" customHeight="1">
      <c r="A26" s="752">
        <v>1</v>
      </c>
      <c r="B26" s="1895"/>
      <c r="C26" s="1896"/>
      <c r="D26" s="1896"/>
      <c r="E26" s="1897"/>
      <c r="F26" s="1895"/>
      <c r="G26" s="1898"/>
    </row>
    <row r="27" spans="1:7" ht="30" customHeight="1">
      <c r="A27" s="302">
        <v>2</v>
      </c>
      <c r="B27" s="1589"/>
      <c r="C27" s="1590"/>
      <c r="D27" s="1590"/>
      <c r="E27" s="1591"/>
      <c r="F27" s="1589"/>
      <c r="G27" s="1739"/>
    </row>
    <row r="28" spans="1:7" ht="30" customHeight="1">
      <c r="A28" s="302">
        <v>3</v>
      </c>
      <c r="B28" s="1589"/>
      <c r="C28" s="1590"/>
      <c r="D28" s="1590"/>
      <c r="E28" s="1591"/>
      <c r="F28" s="1589"/>
      <c r="G28" s="1739"/>
    </row>
    <row r="29" spans="1:7" ht="30" customHeight="1">
      <c r="A29" s="302">
        <v>4</v>
      </c>
      <c r="B29" s="1589"/>
      <c r="C29" s="1590"/>
      <c r="D29" s="1590"/>
      <c r="E29" s="1591"/>
      <c r="F29" s="1589"/>
      <c r="G29" s="1739"/>
    </row>
    <row r="30" spans="1:7" ht="30" customHeight="1" thickBot="1">
      <c r="A30" s="301">
        <v>5</v>
      </c>
      <c r="B30" s="1889"/>
      <c r="C30" s="1890"/>
      <c r="D30" s="1890"/>
      <c r="E30" s="1891"/>
      <c r="F30" s="1889"/>
      <c r="G30" s="1892"/>
    </row>
    <row r="31" spans="1:7" ht="30" customHeight="1" thickBot="1">
      <c r="A31" s="751" t="s">
        <v>1421</v>
      </c>
      <c r="B31" s="1893" t="s">
        <v>1420</v>
      </c>
      <c r="C31" s="1893"/>
      <c r="D31" s="1893"/>
      <c r="E31" s="1894"/>
      <c r="F31" s="750">
        <f>SUM(F26:G30)</f>
        <v>0</v>
      </c>
      <c r="G31" s="749" t="s">
        <v>1419</v>
      </c>
    </row>
    <row r="32" spans="1:7" ht="30" customHeight="1" thickBot="1">
      <c r="A32" s="164"/>
      <c r="B32" s="164"/>
      <c r="C32" s="164"/>
      <c r="D32" s="164"/>
      <c r="E32" s="164"/>
      <c r="F32" s="164"/>
      <c r="G32" s="164"/>
    </row>
    <row r="33" spans="1:7" ht="30" customHeight="1" thickBot="1">
      <c r="A33" s="164"/>
      <c r="B33" s="1900" t="s">
        <v>1418</v>
      </c>
      <c r="C33" s="1900"/>
      <c r="D33" s="1901"/>
      <c r="E33" s="748" t="s">
        <v>1417</v>
      </c>
      <c r="F33" s="747">
        <f>F23+F31</f>
        <v>0</v>
      </c>
      <c r="G33" s="746" t="s">
        <v>1416</v>
      </c>
    </row>
    <row r="34" spans="1:7" ht="15" customHeight="1"/>
    <row r="35" spans="1:7" ht="33" customHeight="1">
      <c r="A35" s="1899" t="s">
        <v>1415</v>
      </c>
      <c r="B35" s="1899"/>
      <c r="C35" s="1899"/>
      <c r="D35" s="1899"/>
      <c r="E35" s="1899"/>
      <c r="F35" s="1899"/>
      <c r="G35" s="1899"/>
    </row>
    <row r="36" spans="1:7" ht="27.75" customHeight="1">
      <c r="A36" s="1899" t="s">
        <v>1414</v>
      </c>
      <c r="B36" s="1899"/>
      <c r="C36" s="1899"/>
      <c r="D36" s="1899"/>
      <c r="E36" s="1899"/>
      <c r="F36" s="1899"/>
      <c r="G36" s="1899"/>
    </row>
    <row r="37" spans="1:7" ht="15.75" customHeight="1"/>
    <row r="38" spans="1:7" ht="25" customHeight="1"/>
    <row r="39" spans="1:7" ht="25" customHeight="1"/>
    <row r="40" spans="1:7" ht="25" customHeight="1"/>
    <row r="41" spans="1:7" ht="25" customHeight="1"/>
    <row r="42" spans="1:7" ht="25" customHeight="1"/>
    <row r="43" spans="1:7" ht="25" customHeight="1"/>
    <row r="44" spans="1:7" ht="25" customHeight="1"/>
    <row r="45" spans="1:7" ht="25" customHeight="1"/>
    <row r="46" spans="1:7" ht="25" customHeight="1"/>
    <row r="47" spans="1:7" ht="25" customHeight="1"/>
    <row r="48" spans="1:7" ht="25" customHeight="1"/>
    <row r="49" s="5" customFormat="1" ht="25" customHeight="1"/>
    <row r="50" s="5" customFormat="1" ht="25" customHeight="1"/>
    <row r="51" s="5" customFormat="1" ht="25" customHeight="1"/>
    <row r="52" s="5" customFormat="1" ht="25" customHeight="1"/>
    <row r="53" s="5" customFormat="1" ht="25" customHeight="1"/>
    <row r="54" s="5" customFormat="1" ht="25" customHeight="1"/>
    <row r="55" s="5" customFormat="1" ht="25" customHeight="1"/>
    <row r="56" s="5" customFormat="1" ht="25" customHeight="1"/>
    <row r="57" s="5" customFormat="1" ht="25" customHeight="1"/>
  </sheetData>
  <mergeCells count="51">
    <mergeCell ref="A35:G35"/>
    <mergeCell ref="A36:G36"/>
    <mergeCell ref="B29:E29"/>
    <mergeCell ref="F29:G29"/>
    <mergeCell ref="B30:E30"/>
    <mergeCell ref="F30:G30"/>
    <mergeCell ref="B31:E31"/>
    <mergeCell ref="B33:D33"/>
    <mergeCell ref="B26:E26"/>
    <mergeCell ref="F26:G26"/>
    <mergeCell ref="B27:E27"/>
    <mergeCell ref="F27:G27"/>
    <mergeCell ref="B28:E28"/>
    <mergeCell ref="F28:G28"/>
    <mergeCell ref="A25:E25"/>
    <mergeCell ref="F25:G25"/>
    <mergeCell ref="B18:E18"/>
    <mergeCell ref="F18:G18"/>
    <mergeCell ref="B19:E19"/>
    <mergeCell ref="F19:G19"/>
    <mergeCell ref="B20:E20"/>
    <mergeCell ref="F20:G20"/>
    <mergeCell ref="B21:E21"/>
    <mergeCell ref="F21:G21"/>
    <mergeCell ref="B22:E22"/>
    <mergeCell ref="F22:G22"/>
    <mergeCell ref="B23:E23"/>
    <mergeCell ref="B15:E15"/>
    <mergeCell ref="F15:G15"/>
    <mergeCell ref="B16:E16"/>
    <mergeCell ref="F16:G16"/>
    <mergeCell ref="B17:E17"/>
    <mergeCell ref="F17:G17"/>
    <mergeCell ref="A12:E12"/>
    <mergeCell ref="F12:G12"/>
    <mergeCell ref="B13:E13"/>
    <mergeCell ref="F13:G13"/>
    <mergeCell ref="B14:E14"/>
    <mergeCell ref="F14:G14"/>
    <mergeCell ref="A8:E8"/>
    <mergeCell ref="F8:G8"/>
    <mergeCell ref="A9:E9"/>
    <mergeCell ref="F9:G9"/>
    <mergeCell ref="A10:E10"/>
    <mergeCell ref="F10:G10"/>
    <mergeCell ref="F2:G2"/>
    <mergeCell ref="A4:G4"/>
    <mergeCell ref="A6:B6"/>
    <mergeCell ref="C6:G6"/>
    <mergeCell ref="A7:B7"/>
    <mergeCell ref="C7:G7"/>
  </mergeCells>
  <phoneticPr fontId="14"/>
  <printOptions horizontalCentered="1"/>
  <pageMargins left="0.39370078740157483" right="0.39370078740157483" top="0.59055118110236227" bottom="0.59055118110236227" header="0.39370078740157483" footer="0.39370078740157483"/>
  <pageSetup paperSize="9" scale="7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F6274-8FFC-45D5-8973-93420629DE23}">
  <sheetPr>
    <tabColor rgb="FFFFFF00"/>
  </sheetPr>
  <dimension ref="B1:G27"/>
  <sheetViews>
    <sheetView view="pageBreakPreview" topLeftCell="B1" zoomScaleNormal="100" zoomScaleSheetLayoutView="100" workbookViewId="0">
      <selection activeCell="L18" sqref="L18"/>
    </sheetView>
  </sheetViews>
  <sheetFormatPr defaultRowHeight="13"/>
  <cols>
    <col min="1" max="1" width="1.58203125" style="184" customWidth="1"/>
    <col min="2" max="2" width="10.25" style="184" customWidth="1"/>
    <col min="3" max="3" width="15.58203125" style="184" customWidth="1"/>
    <col min="4" max="4" width="15.25" style="184" customWidth="1"/>
    <col min="5" max="5" width="17.5" style="184" customWidth="1"/>
    <col min="6" max="6" width="15.08203125" style="184" customWidth="1"/>
    <col min="7" max="7" width="19.58203125" style="184" customWidth="1"/>
    <col min="8" max="8" width="1.83203125" style="184" customWidth="1"/>
    <col min="9" max="9" width="2.5" style="184" customWidth="1"/>
    <col min="10" max="256" width="9" style="184"/>
    <col min="257" max="257" width="1.08203125" style="184" customWidth="1"/>
    <col min="258" max="259" width="15.58203125" style="184" customWidth="1"/>
    <col min="260" max="260" width="15.25" style="184" customWidth="1"/>
    <col min="261" max="261" width="17.5" style="184" customWidth="1"/>
    <col min="262" max="262" width="15.08203125" style="184" customWidth="1"/>
    <col min="263" max="263" width="15.25" style="184" customWidth="1"/>
    <col min="264" max="264" width="3.75" style="184" customWidth="1"/>
    <col min="265" max="265" width="2.5" style="184" customWidth="1"/>
    <col min="266" max="512" width="9" style="184"/>
    <col min="513" max="513" width="1.08203125" style="184" customWidth="1"/>
    <col min="514" max="515" width="15.58203125" style="184" customWidth="1"/>
    <col min="516" max="516" width="15.25" style="184" customWidth="1"/>
    <col min="517" max="517" width="17.5" style="184" customWidth="1"/>
    <col min="518" max="518" width="15.08203125" style="184" customWidth="1"/>
    <col min="519" max="519" width="15.25" style="184" customWidth="1"/>
    <col min="520" max="520" width="3.75" style="184" customWidth="1"/>
    <col min="521" max="521" width="2.5" style="184" customWidth="1"/>
    <col min="522" max="768" width="9" style="184"/>
    <col min="769" max="769" width="1.08203125" style="184" customWidth="1"/>
    <col min="770" max="771" width="15.58203125" style="184" customWidth="1"/>
    <col min="772" max="772" width="15.25" style="184" customWidth="1"/>
    <col min="773" max="773" width="17.5" style="184" customWidth="1"/>
    <col min="774" max="774" width="15.08203125" style="184" customWidth="1"/>
    <col min="775" max="775" width="15.25" style="184" customWidth="1"/>
    <col min="776" max="776" width="3.75" style="184" customWidth="1"/>
    <col min="777" max="777" width="2.5" style="184" customWidth="1"/>
    <col min="778" max="1024" width="9" style="184"/>
    <col min="1025" max="1025" width="1.08203125" style="184" customWidth="1"/>
    <col min="1026" max="1027" width="15.58203125" style="184" customWidth="1"/>
    <col min="1028" max="1028" width="15.25" style="184" customWidth="1"/>
    <col min="1029" max="1029" width="17.5" style="184" customWidth="1"/>
    <col min="1030" max="1030" width="15.08203125" style="184" customWidth="1"/>
    <col min="1031" max="1031" width="15.25" style="184" customWidth="1"/>
    <col min="1032" max="1032" width="3.75" style="184" customWidth="1"/>
    <col min="1033" max="1033" width="2.5" style="184" customWidth="1"/>
    <col min="1034" max="1280" width="9" style="184"/>
    <col min="1281" max="1281" width="1.08203125" style="184" customWidth="1"/>
    <col min="1282" max="1283" width="15.58203125" style="184" customWidth="1"/>
    <col min="1284" max="1284" width="15.25" style="184" customWidth="1"/>
    <col min="1285" max="1285" width="17.5" style="184" customWidth="1"/>
    <col min="1286" max="1286" width="15.08203125" style="184" customWidth="1"/>
    <col min="1287" max="1287" width="15.25" style="184" customWidth="1"/>
    <col min="1288" max="1288" width="3.75" style="184" customWidth="1"/>
    <col min="1289" max="1289" width="2.5" style="184" customWidth="1"/>
    <col min="1290" max="1536" width="9" style="184"/>
    <col min="1537" max="1537" width="1.08203125" style="184" customWidth="1"/>
    <col min="1538" max="1539" width="15.58203125" style="184" customWidth="1"/>
    <col min="1540" max="1540" width="15.25" style="184" customWidth="1"/>
    <col min="1541" max="1541" width="17.5" style="184" customWidth="1"/>
    <col min="1542" max="1542" width="15.08203125" style="184" customWidth="1"/>
    <col min="1543" max="1543" width="15.25" style="184" customWidth="1"/>
    <col min="1544" max="1544" width="3.75" style="184" customWidth="1"/>
    <col min="1545" max="1545" width="2.5" style="184" customWidth="1"/>
    <col min="1546" max="1792" width="9" style="184"/>
    <col min="1793" max="1793" width="1.08203125" style="184" customWidth="1"/>
    <col min="1794" max="1795" width="15.58203125" style="184" customWidth="1"/>
    <col min="1796" max="1796" width="15.25" style="184" customWidth="1"/>
    <col min="1797" max="1797" width="17.5" style="184" customWidth="1"/>
    <col min="1798" max="1798" width="15.08203125" style="184" customWidth="1"/>
    <col min="1799" max="1799" width="15.25" style="184" customWidth="1"/>
    <col min="1800" max="1800" width="3.75" style="184" customWidth="1"/>
    <col min="1801" max="1801" width="2.5" style="184" customWidth="1"/>
    <col min="1802" max="2048" width="9" style="184"/>
    <col min="2049" max="2049" width="1.08203125" style="184" customWidth="1"/>
    <col min="2050" max="2051" width="15.58203125" style="184" customWidth="1"/>
    <col min="2052" max="2052" width="15.25" style="184" customWidth="1"/>
    <col min="2053" max="2053" width="17.5" style="184" customWidth="1"/>
    <col min="2054" max="2054" width="15.08203125" style="184" customWidth="1"/>
    <col min="2055" max="2055" width="15.25" style="184" customWidth="1"/>
    <col min="2056" max="2056" width="3.75" style="184" customWidth="1"/>
    <col min="2057" max="2057" width="2.5" style="184" customWidth="1"/>
    <col min="2058" max="2304" width="9" style="184"/>
    <col min="2305" max="2305" width="1.08203125" style="184" customWidth="1"/>
    <col min="2306" max="2307" width="15.58203125" style="184" customWidth="1"/>
    <col min="2308" max="2308" width="15.25" style="184" customWidth="1"/>
    <col min="2309" max="2309" width="17.5" style="184" customWidth="1"/>
    <col min="2310" max="2310" width="15.08203125" style="184" customWidth="1"/>
    <col min="2311" max="2311" width="15.25" style="184" customWidth="1"/>
    <col min="2312" max="2312" width="3.75" style="184" customWidth="1"/>
    <col min="2313" max="2313" width="2.5" style="184" customWidth="1"/>
    <col min="2314" max="2560" width="9" style="184"/>
    <col min="2561" max="2561" width="1.08203125" style="184" customWidth="1"/>
    <col min="2562" max="2563" width="15.58203125" style="184" customWidth="1"/>
    <col min="2564" max="2564" width="15.25" style="184" customWidth="1"/>
    <col min="2565" max="2565" width="17.5" style="184" customWidth="1"/>
    <col min="2566" max="2566" width="15.08203125" style="184" customWidth="1"/>
    <col min="2567" max="2567" width="15.25" style="184" customWidth="1"/>
    <col min="2568" max="2568" width="3.75" style="184" customWidth="1"/>
    <col min="2569" max="2569" width="2.5" style="184" customWidth="1"/>
    <col min="2570" max="2816" width="9" style="184"/>
    <col min="2817" max="2817" width="1.08203125" style="184" customWidth="1"/>
    <col min="2818" max="2819" width="15.58203125" style="184" customWidth="1"/>
    <col min="2820" max="2820" width="15.25" style="184" customWidth="1"/>
    <col min="2821" max="2821" width="17.5" style="184" customWidth="1"/>
    <col min="2822" max="2822" width="15.08203125" style="184" customWidth="1"/>
    <col min="2823" max="2823" width="15.25" style="184" customWidth="1"/>
    <col min="2824" max="2824" width="3.75" style="184" customWidth="1"/>
    <col min="2825" max="2825" width="2.5" style="184" customWidth="1"/>
    <col min="2826" max="3072" width="9" style="184"/>
    <col min="3073" max="3073" width="1.08203125" style="184" customWidth="1"/>
    <col min="3074" max="3075" width="15.58203125" style="184" customWidth="1"/>
    <col min="3076" max="3076" width="15.25" style="184" customWidth="1"/>
    <col min="3077" max="3077" width="17.5" style="184" customWidth="1"/>
    <col min="3078" max="3078" width="15.08203125" style="184" customWidth="1"/>
    <col min="3079" max="3079" width="15.25" style="184" customWidth="1"/>
    <col min="3080" max="3080" width="3.75" style="184" customWidth="1"/>
    <col min="3081" max="3081" width="2.5" style="184" customWidth="1"/>
    <col min="3082" max="3328" width="9" style="184"/>
    <col min="3329" max="3329" width="1.08203125" style="184" customWidth="1"/>
    <col min="3330" max="3331" width="15.58203125" style="184" customWidth="1"/>
    <col min="3332" max="3332" width="15.25" style="184" customWidth="1"/>
    <col min="3333" max="3333" width="17.5" style="184" customWidth="1"/>
    <col min="3334" max="3334" width="15.08203125" style="184" customWidth="1"/>
    <col min="3335" max="3335" width="15.25" style="184" customWidth="1"/>
    <col min="3336" max="3336" width="3.75" style="184" customWidth="1"/>
    <col min="3337" max="3337" width="2.5" style="184" customWidth="1"/>
    <col min="3338" max="3584" width="9" style="184"/>
    <col min="3585" max="3585" width="1.08203125" style="184" customWidth="1"/>
    <col min="3586" max="3587" width="15.58203125" style="184" customWidth="1"/>
    <col min="3588" max="3588" width="15.25" style="184" customWidth="1"/>
    <col min="3589" max="3589" width="17.5" style="184" customWidth="1"/>
    <col min="3590" max="3590" width="15.08203125" style="184" customWidth="1"/>
    <col min="3591" max="3591" width="15.25" style="184" customWidth="1"/>
    <col min="3592" max="3592" width="3.75" style="184" customWidth="1"/>
    <col min="3593" max="3593" width="2.5" style="184" customWidth="1"/>
    <col min="3594" max="3840" width="9" style="184"/>
    <col min="3841" max="3841" width="1.08203125" style="184" customWidth="1"/>
    <col min="3842" max="3843" width="15.58203125" style="184" customWidth="1"/>
    <col min="3844" max="3844" width="15.25" style="184" customWidth="1"/>
    <col min="3845" max="3845" width="17.5" style="184" customWidth="1"/>
    <col min="3846" max="3846" width="15.08203125" style="184" customWidth="1"/>
    <col min="3847" max="3847" width="15.25" style="184" customWidth="1"/>
    <col min="3848" max="3848" width="3.75" style="184" customWidth="1"/>
    <col min="3849" max="3849" width="2.5" style="184" customWidth="1"/>
    <col min="3850" max="4096" width="9" style="184"/>
    <col min="4097" max="4097" width="1.08203125" style="184" customWidth="1"/>
    <col min="4098" max="4099" width="15.58203125" style="184" customWidth="1"/>
    <col min="4100" max="4100" width="15.25" style="184" customWidth="1"/>
    <col min="4101" max="4101" width="17.5" style="184" customWidth="1"/>
    <col min="4102" max="4102" width="15.08203125" style="184" customWidth="1"/>
    <col min="4103" max="4103" width="15.25" style="184" customWidth="1"/>
    <col min="4104" max="4104" width="3.75" style="184" customWidth="1"/>
    <col min="4105" max="4105" width="2.5" style="184" customWidth="1"/>
    <col min="4106" max="4352" width="9" style="184"/>
    <col min="4353" max="4353" width="1.08203125" style="184" customWidth="1"/>
    <col min="4354" max="4355" width="15.58203125" style="184" customWidth="1"/>
    <col min="4356" max="4356" width="15.25" style="184" customWidth="1"/>
    <col min="4357" max="4357" width="17.5" style="184" customWidth="1"/>
    <col min="4358" max="4358" width="15.08203125" style="184" customWidth="1"/>
    <col min="4359" max="4359" width="15.25" style="184" customWidth="1"/>
    <col min="4360" max="4360" width="3.75" style="184" customWidth="1"/>
    <col min="4361" max="4361" width="2.5" style="184" customWidth="1"/>
    <col min="4362" max="4608" width="9" style="184"/>
    <col min="4609" max="4609" width="1.08203125" style="184" customWidth="1"/>
    <col min="4610" max="4611" width="15.58203125" style="184" customWidth="1"/>
    <col min="4612" max="4612" width="15.25" style="184" customWidth="1"/>
    <col min="4613" max="4613" width="17.5" style="184" customWidth="1"/>
    <col min="4614" max="4614" width="15.08203125" style="184" customWidth="1"/>
    <col min="4615" max="4615" width="15.25" style="184" customWidth="1"/>
    <col min="4616" max="4616" width="3.75" style="184" customWidth="1"/>
    <col min="4617" max="4617" width="2.5" style="184" customWidth="1"/>
    <col min="4618" max="4864" width="9" style="184"/>
    <col min="4865" max="4865" width="1.08203125" style="184" customWidth="1"/>
    <col min="4866" max="4867" width="15.58203125" style="184" customWidth="1"/>
    <col min="4868" max="4868" width="15.25" style="184" customWidth="1"/>
    <col min="4869" max="4869" width="17.5" style="184" customWidth="1"/>
    <col min="4870" max="4870" width="15.08203125" style="184" customWidth="1"/>
    <col min="4871" max="4871" width="15.25" style="184" customWidth="1"/>
    <col min="4872" max="4872" width="3.75" style="184" customWidth="1"/>
    <col min="4873" max="4873" width="2.5" style="184" customWidth="1"/>
    <col min="4874" max="5120" width="9" style="184"/>
    <col min="5121" max="5121" width="1.08203125" style="184" customWidth="1"/>
    <col min="5122" max="5123" width="15.58203125" style="184" customWidth="1"/>
    <col min="5124" max="5124" width="15.25" style="184" customWidth="1"/>
    <col min="5125" max="5125" width="17.5" style="184" customWidth="1"/>
    <col min="5126" max="5126" width="15.08203125" style="184" customWidth="1"/>
    <col min="5127" max="5127" width="15.25" style="184" customWidth="1"/>
    <col min="5128" max="5128" width="3.75" style="184" customWidth="1"/>
    <col min="5129" max="5129" width="2.5" style="184" customWidth="1"/>
    <col min="5130" max="5376" width="9" style="184"/>
    <col min="5377" max="5377" width="1.08203125" style="184" customWidth="1"/>
    <col min="5378" max="5379" width="15.58203125" style="184" customWidth="1"/>
    <col min="5380" max="5380" width="15.25" style="184" customWidth="1"/>
    <col min="5381" max="5381" width="17.5" style="184" customWidth="1"/>
    <col min="5382" max="5382" width="15.08203125" style="184" customWidth="1"/>
    <col min="5383" max="5383" width="15.25" style="184" customWidth="1"/>
    <col min="5384" max="5384" width="3.75" style="184" customWidth="1"/>
    <col min="5385" max="5385" width="2.5" style="184" customWidth="1"/>
    <col min="5386" max="5632" width="9" style="184"/>
    <col min="5633" max="5633" width="1.08203125" style="184" customWidth="1"/>
    <col min="5634" max="5635" width="15.58203125" style="184" customWidth="1"/>
    <col min="5636" max="5636" width="15.25" style="184" customWidth="1"/>
    <col min="5637" max="5637" width="17.5" style="184" customWidth="1"/>
    <col min="5638" max="5638" width="15.08203125" style="184" customWidth="1"/>
    <col min="5639" max="5639" width="15.25" style="184" customWidth="1"/>
    <col min="5640" max="5640" width="3.75" style="184" customWidth="1"/>
    <col min="5641" max="5641" width="2.5" style="184" customWidth="1"/>
    <col min="5642" max="5888" width="9" style="184"/>
    <col min="5889" max="5889" width="1.08203125" style="184" customWidth="1"/>
    <col min="5890" max="5891" width="15.58203125" style="184" customWidth="1"/>
    <col min="5892" max="5892" width="15.25" style="184" customWidth="1"/>
    <col min="5893" max="5893" width="17.5" style="184" customWidth="1"/>
    <col min="5894" max="5894" width="15.08203125" style="184" customWidth="1"/>
    <col min="5895" max="5895" width="15.25" style="184" customWidth="1"/>
    <col min="5896" max="5896" width="3.75" style="184" customWidth="1"/>
    <col min="5897" max="5897" width="2.5" style="184" customWidth="1"/>
    <col min="5898" max="6144" width="9" style="184"/>
    <col min="6145" max="6145" width="1.08203125" style="184" customWidth="1"/>
    <col min="6146" max="6147" width="15.58203125" style="184" customWidth="1"/>
    <col min="6148" max="6148" width="15.25" style="184" customWidth="1"/>
    <col min="6149" max="6149" width="17.5" style="184" customWidth="1"/>
    <col min="6150" max="6150" width="15.08203125" style="184" customWidth="1"/>
    <col min="6151" max="6151" width="15.25" style="184" customWidth="1"/>
    <col min="6152" max="6152" width="3.75" style="184" customWidth="1"/>
    <col min="6153" max="6153" width="2.5" style="184" customWidth="1"/>
    <col min="6154" max="6400" width="9" style="184"/>
    <col min="6401" max="6401" width="1.08203125" style="184" customWidth="1"/>
    <col min="6402" max="6403" width="15.58203125" style="184" customWidth="1"/>
    <col min="6404" max="6404" width="15.25" style="184" customWidth="1"/>
    <col min="6405" max="6405" width="17.5" style="184" customWidth="1"/>
    <col min="6406" max="6406" width="15.08203125" style="184" customWidth="1"/>
    <col min="6407" max="6407" width="15.25" style="184" customWidth="1"/>
    <col min="6408" max="6408" width="3.75" style="184" customWidth="1"/>
    <col min="6409" max="6409" width="2.5" style="184" customWidth="1"/>
    <col min="6410" max="6656" width="9" style="184"/>
    <col min="6657" max="6657" width="1.08203125" style="184" customWidth="1"/>
    <col min="6658" max="6659" width="15.58203125" style="184" customWidth="1"/>
    <col min="6660" max="6660" width="15.25" style="184" customWidth="1"/>
    <col min="6661" max="6661" width="17.5" style="184" customWidth="1"/>
    <col min="6662" max="6662" width="15.08203125" style="184" customWidth="1"/>
    <col min="6663" max="6663" width="15.25" style="184" customWidth="1"/>
    <col min="6664" max="6664" width="3.75" style="184" customWidth="1"/>
    <col min="6665" max="6665" width="2.5" style="184" customWidth="1"/>
    <col min="6666" max="6912" width="9" style="184"/>
    <col min="6913" max="6913" width="1.08203125" style="184" customWidth="1"/>
    <col min="6914" max="6915" width="15.58203125" style="184" customWidth="1"/>
    <col min="6916" max="6916" width="15.25" style="184" customWidth="1"/>
    <col min="6917" max="6917" width="17.5" style="184" customWidth="1"/>
    <col min="6918" max="6918" width="15.08203125" style="184" customWidth="1"/>
    <col min="6919" max="6919" width="15.25" style="184" customWidth="1"/>
    <col min="6920" max="6920" width="3.75" style="184" customWidth="1"/>
    <col min="6921" max="6921" width="2.5" style="184" customWidth="1"/>
    <col min="6922" max="7168" width="9" style="184"/>
    <col min="7169" max="7169" width="1.08203125" style="184" customWidth="1"/>
    <col min="7170" max="7171" width="15.58203125" style="184" customWidth="1"/>
    <col min="7172" max="7172" width="15.25" style="184" customWidth="1"/>
    <col min="7173" max="7173" width="17.5" style="184" customWidth="1"/>
    <col min="7174" max="7174" width="15.08203125" style="184" customWidth="1"/>
    <col min="7175" max="7175" width="15.25" style="184" customWidth="1"/>
    <col min="7176" max="7176" width="3.75" style="184" customWidth="1"/>
    <col min="7177" max="7177" width="2.5" style="184" customWidth="1"/>
    <col min="7178" max="7424" width="9" style="184"/>
    <col min="7425" max="7425" width="1.08203125" style="184" customWidth="1"/>
    <col min="7426" max="7427" width="15.58203125" style="184" customWidth="1"/>
    <col min="7428" max="7428" width="15.25" style="184" customWidth="1"/>
    <col min="7429" max="7429" width="17.5" style="184" customWidth="1"/>
    <col min="7430" max="7430" width="15.08203125" style="184" customWidth="1"/>
    <col min="7431" max="7431" width="15.25" style="184" customWidth="1"/>
    <col min="7432" max="7432" width="3.75" style="184" customWidth="1"/>
    <col min="7433" max="7433" width="2.5" style="184" customWidth="1"/>
    <col min="7434" max="7680" width="9" style="184"/>
    <col min="7681" max="7681" width="1.08203125" style="184" customWidth="1"/>
    <col min="7682" max="7683" width="15.58203125" style="184" customWidth="1"/>
    <col min="7684" max="7684" width="15.25" style="184" customWidth="1"/>
    <col min="7685" max="7685" width="17.5" style="184" customWidth="1"/>
    <col min="7686" max="7686" width="15.08203125" style="184" customWidth="1"/>
    <col min="7687" max="7687" width="15.25" style="184" customWidth="1"/>
    <col min="7688" max="7688" width="3.75" style="184" customWidth="1"/>
    <col min="7689" max="7689" width="2.5" style="184" customWidth="1"/>
    <col min="7690" max="7936" width="9" style="184"/>
    <col min="7937" max="7937" width="1.08203125" style="184" customWidth="1"/>
    <col min="7938" max="7939" width="15.58203125" style="184" customWidth="1"/>
    <col min="7940" max="7940" width="15.25" style="184" customWidth="1"/>
    <col min="7941" max="7941" width="17.5" style="184" customWidth="1"/>
    <col min="7942" max="7942" width="15.08203125" style="184" customWidth="1"/>
    <col min="7943" max="7943" width="15.25" style="184" customWidth="1"/>
    <col min="7944" max="7944" width="3.75" style="184" customWidth="1"/>
    <col min="7945" max="7945" width="2.5" style="184" customWidth="1"/>
    <col min="7946" max="8192" width="9" style="184"/>
    <col min="8193" max="8193" width="1.08203125" style="184" customWidth="1"/>
    <col min="8194" max="8195" width="15.58203125" style="184" customWidth="1"/>
    <col min="8196" max="8196" width="15.25" style="184" customWidth="1"/>
    <col min="8197" max="8197" width="17.5" style="184" customWidth="1"/>
    <col min="8198" max="8198" width="15.08203125" style="184" customWidth="1"/>
    <col min="8199" max="8199" width="15.25" style="184" customWidth="1"/>
    <col min="8200" max="8200" width="3.75" style="184" customWidth="1"/>
    <col min="8201" max="8201" width="2.5" style="184" customWidth="1"/>
    <col min="8202" max="8448" width="9" style="184"/>
    <col min="8449" max="8449" width="1.08203125" style="184" customWidth="1"/>
    <col min="8450" max="8451" width="15.58203125" style="184" customWidth="1"/>
    <col min="8452" max="8452" width="15.25" style="184" customWidth="1"/>
    <col min="8453" max="8453" width="17.5" style="184" customWidth="1"/>
    <col min="8454" max="8454" width="15.08203125" style="184" customWidth="1"/>
    <col min="8455" max="8455" width="15.25" style="184" customWidth="1"/>
    <col min="8456" max="8456" width="3.75" style="184" customWidth="1"/>
    <col min="8457" max="8457" width="2.5" style="184" customWidth="1"/>
    <col min="8458" max="8704" width="9" style="184"/>
    <col min="8705" max="8705" width="1.08203125" style="184" customWidth="1"/>
    <col min="8706" max="8707" width="15.58203125" style="184" customWidth="1"/>
    <col min="8708" max="8708" width="15.25" style="184" customWidth="1"/>
    <col min="8709" max="8709" width="17.5" style="184" customWidth="1"/>
    <col min="8710" max="8710" width="15.08203125" style="184" customWidth="1"/>
    <col min="8711" max="8711" width="15.25" style="184" customWidth="1"/>
    <col min="8712" max="8712" width="3.75" style="184" customWidth="1"/>
    <col min="8713" max="8713" width="2.5" style="184" customWidth="1"/>
    <col min="8714" max="8960" width="9" style="184"/>
    <col min="8961" max="8961" width="1.08203125" style="184" customWidth="1"/>
    <col min="8962" max="8963" width="15.58203125" style="184" customWidth="1"/>
    <col min="8964" max="8964" width="15.25" style="184" customWidth="1"/>
    <col min="8965" max="8965" width="17.5" style="184" customWidth="1"/>
    <col min="8966" max="8966" width="15.08203125" style="184" customWidth="1"/>
    <col min="8967" max="8967" width="15.25" style="184" customWidth="1"/>
    <col min="8968" max="8968" width="3.75" style="184" customWidth="1"/>
    <col min="8969" max="8969" width="2.5" style="184" customWidth="1"/>
    <col min="8970" max="9216" width="9" style="184"/>
    <col min="9217" max="9217" width="1.08203125" style="184" customWidth="1"/>
    <col min="9218" max="9219" width="15.58203125" style="184" customWidth="1"/>
    <col min="9220" max="9220" width="15.25" style="184" customWidth="1"/>
    <col min="9221" max="9221" width="17.5" style="184" customWidth="1"/>
    <col min="9222" max="9222" width="15.08203125" style="184" customWidth="1"/>
    <col min="9223" max="9223" width="15.25" style="184" customWidth="1"/>
    <col min="9224" max="9224" width="3.75" style="184" customWidth="1"/>
    <col min="9225" max="9225" width="2.5" style="184" customWidth="1"/>
    <col min="9226" max="9472" width="9" style="184"/>
    <col min="9473" max="9473" width="1.08203125" style="184" customWidth="1"/>
    <col min="9474" max="9475" width="15.58203125" style="184" customWidth="1"/>
    <col min="9476" max="9476" width="15.25" style="184" customWidth="1"/>
    <col min="9477" max="9477" width="17.5" style="184" customWidth="1"/>
    <col min="9478" max="9478" width="15.08203125" style="184" customWidth="1"/>
    <col min="9479" max="9479" width="15.25" style="184" customWidth="1"/>
    <col min="9480" max="9480" width="3.75" style="184" customWidth="1"/>
    <col min="9481" max="9481" width="2.5" style="184" customWidth="1"/>
    <col min="9482" max="9728" width="9" style="184"/>
    <col min="9729" max="9729" width="1.08203125" style="184" customWidth="1"/>
    <col min="9730" max="9731" width="15.58203125" style="184" customWidth="1"/>
    <col min="9732" max="9732" width="15.25" style="184" customWidth="1"/>
    <col min="9733" max="9733" width="17.5" style="184" customWidth="1"/>
    <col min="9734" max="9734" width="15.08203125" style="184" customWidth="1"/>
    <col min="9735" max="9735" width="15.25" style="184" customWidth="1"/>
    <col min="9736" max="9736" width="3.75" style="184" customWidth="1"/>
    <col min="9737" max="9737" width="2.5" style="184" customWidth="1"/>
    <col min="9738" max="9984" width="9" style="184"/>
    <col min="9985" max="9985" width="1.08203125" style="184" customWidth="1"/>
    <col min="9986" max="9987" width="15.58203125" style="184" customWidth="1"/>
    <col min="9988" max="9988" width="15.25" style="184" customWidth="1"/>
    <col min="9989" max="9989" width="17.5" style="184" customWidth="1"/>
    <col min="9990" max="9990" width="15.08203125" style="184" customWidth="1"/>
    <col min="9991" max="9991" width="15.25" style="184" customWidth="1"/>
    <col min="9992" max="9992" width="3.75" style="184" customWidth="1"/>
    <col min="9993" max="9993" width="2.5" style="184" customWidth="1"/>
    <col min="9994" max="10240" width="9" style="184"/>
    <col min="10241" max="10241" width="1.08203125" style="184" customWidth="1"/>
    <col min="10242" max="10243" width="15.58203125" style="184" customWidth="1"/>
    <col min="10244" max="10244" width="15.25" style="184" customWidth="1"/>
    <col min="10245" max="10245" width="17.5" style="184" customWidth="1"/>
    <col min="10246" max="10246" width="15.08203125" style="184" customWidth="1"/>
    <col min="10247" max="10247" width="15.25" style="184" customWidth="1"/>
    <col min="10248" max="10248" width="3.75" style="184" customWidth="1"/>
    <col min="10249" max="10249" width="2.5" style="184" customWidth="1"/>
    <col min="10250" max="10496" width="9" style="184"/>
    <col min="10497" max="10497" width="1.08203125" style="184" customWidth="1"/>
    <col min="10498" max="10499" width="15.58203125" style="184" customWidth="1"/>
    <col min="10500" max="10500" width="15.25" style="184" customWidth="1"/>
    <col min="10501" max="10501" width="17.5" style="184" customWidth="1"/>
    <col min="10502" max="10502" width="15.08203125" style="184" customWidth="1"/>
    <col min="10503" max="10503" width="15.25" style="184" customWidth="1"/>
    <col min="10504" max="10504" width="3.75" style="184" customWidth="1"/>
    <col min="10505" max="10505" width="2.5" style="184" customWidth="1"/>
    <col min="10506" max="10752" width="9" style="184"/>
    <col min="10753" max="10753" width="1.08203125" style="184" customWidth="1"/>
    <col min="10754" max="10755" width="15.58203125" style="184" customWidth="1"/>
    <col min="10756" max="10756" width="15.25" style="184" customWidth="1"/>
    <col min="10757" max="10757" width="17.5" style="184" customWidth="1"/>
    <col min="10758" max="10758" width="15.08203125" style="184" customWidth="1"/>
    <col min="10759" max="10759" width="15.25" style="184" customWidth="1"/>
    <col min="10760" max="10760" width="3.75" style="184" customWidth="1"/>
    <col min="10761" max="10761" width="2.5" style="184" customWidth="1"/>
    <col min="10762" max="11008" width="9" style="184"/>
    <col min="11009" max="11009" width="1.08203125" style="184" customWidth="1"/>
    <col min="11010" max="11011" width="15.58203125" style="184" customWidth="1"/>
    <col min="11012" max="11012" width="15.25" style="184" customWidth="1"/>
    <col min="11013" max="11013" width="17.5" style="184" customWidth="1"/>
    <col min="11014" max="11014" width="15.08203125" style="184" customWidth="1"/>
    <col min="11015" max="11015" width="15.25" style="184" customWidth="1"/>
    <col min="11016" max="11016" width="3.75" style="184" customWidth="1"/>
    <col min="11017" max="11017" width="2.5" style="184" customWidth="1"/>
    <col min="11018" max="11264" width="9" style="184"/>
    <col min="11265" max="11265" width="1.08203125" style="184" customWidth="1"/>
    <col min="11266" max="11267" width="15.58203125" style="184" customWidth="1"/>
    <col min="11268" max="11268" width="15.25" style="184" customWidth="1"/>
    <col min="11269" max="11269" width="17.5" style="184" customWidth="1"/>
    <col min="11270" max="11270" width="15.08203125" style="184" customWidth="1"/>
    <col min="11271" max="11271" width="15.25" style="184" customWidth="1"/>
    <col min="11272" max="11272" width="3.75" style="184" customWidth="1"/>
    <col min="11273" max="11273" width="2.5" style="184" customWidth="1"/>
    <col min="11274" max="11520" width="9" style="184"/>
    <col min="11521" max="11521" width="1.08203125" style="184" customWidth="1"/>
    <col min="11522" max="11523" width="15.58203125" style="184" customWidth="1"/>
    <col min="11524" max="11524" width="15.25" style="184" customWidth="1"/>
    <col min="11525" max="11525" width="17.5" style="184" customWidth="1"/>
    <col min="11526" max="11526" width="15.08203125" style="184" customWidth="1"/>
    <col min="11527" max="11527" width="15.25" style="184" customWidth="1"/>
    <col min="11528" max="11528" width="3.75" style="184" customWidth="1"/>
    <col min="11529" max="11529" width="2.5" style="184" customWidth="1"/>
    <col min="11530" max="11776" width="9" style="184"/>
    <col min="11777" max="11777" width="1.08203125" style="184" customWidth="1"/>
    <col min="11778" max="11779" width="15.58203125" style="184" customWidth="1"/>
    <col min="11780" max="11780" width="15.25" style="184" customWidth="1"/>
    <col min="11781" max="11781" width="17.5" style="184" customWidth="1"/>
    <col min="11782" max="11782" width="15.08203125" style="184" customWidth="1"/>
    <col min="11783" max="11783" width="15.25" style="184" customWidth="1"/>
    <col min="11784" max="11784" width="3.75" style="184" customWidth="1"/>
    <col min="11785" max="11785" width="2.5" style="184" customWidth="1"/>
    <col min="11786" max="12032" width="9" style="184"/>
    <col min="12033" max="12033" width="1.08203125" style="184" customWidth="1"/>
    <col min="12034" max="12035" width="15.58203125" style="184" customWidth="1"/>
    <col min="12036" max="12036" width="15.25" style="184" customWidth="1"/>
    <col min="12037" max="12037" width="17.5" style="184" customWidth="1"/>
    <col min="12038" max="12038" width="15.08203125" style="184" customWidth="1"/>
    <col min="12039" max="12039" width="15.25" style="184" customWidth="1"/>
    <col min="12040" max="12040" width="3.75" style="184" customWidth="1"/>
    <col min="12041" max="12041" width="2.5" style="184" customWidth="1"/>
    <col min="12042" max="12288" width="9" style="184"/>
    <col min="12289" max="12289" width="1.08203125" style="184" customWidth="1"/>
    <col min="12290" max="12291" width="15.58203125" style="184" customWidth="1"/>
    <col min="12292" max="12292" width="15.25" style="184" customWidth="1"/>
    <col min="12293" max="12293" width="17.5" style="184" customWidth="1"/>
    <col min="12294" max="12294" width="15.08203125" style="184" customWidth="1"/>
    <col min="12295" max="12295" width="15.25" style="184" customWidth="1"/>
    <col min="12296" max="12296" width="3.75" style="184" customWidth="1"/>
    <col min="12297" max="12297" width="2.5" style="184" customWidth="1"/>
    <col min="12298" max="12544" width="9" style="184"/>
    <col min="12545" max="12545" width="1.08203125" style="184" customWidth="1"/>
    <col min="12546" max="12547" width="15.58203125" style="184" customWidth="1"/>
    <col min="12548" max="12548" width="15.25" style="184" customWidth="1"/>
    <col min="12549" max="12549" width="17.5" style="184" customWidth="1"/>
    <col min="12550" max="12550" width="15.08203125" style="184" customWidth="1"/>
    <col min="12551" max="12551" width="15.25" style="184" customWidth="1"/>
    <col min="12552" max="12552" width="3.75" style="184" customWidth="1"/>
    <col min="12553" max="12553" width="2.5" style="184" customWidth="1"/>
    <col min="12554" max="12800" width="9" style="184"/>
    <col min="12801" max="12801" width="1.08203125" style="184" customWidth="1"/>
    <col min="12802" max="12803" width="15.58203125" style="184" customWidth="1"/>
    <col min="12804" max="12804" width="15.25" style="184" customWidth="1"/>
    <col min="12805" max="12805" width="17.5" style="184" customWidth="1"/>
    <col min="12806" max="12806" width="15.08203125" style="184" customWidth="1"/>
    <col min="12807" max="12807" width="15.25" style="184" customWidth="1"/>
    <col min="12808" max="12808" width="3.75" style="184" customWidth="1"/>
    <col min="12809" max="12809" width="2.5" style="184" customWidth="1"/>
    <col min="12810" max="13056" width="9" style="184"/>
    <col min="13057" max="13057" width="1.08203125" style="184" customWidth="1"/>
    <col min="13058" max="13059" width="15.58203125" style="184" customWidth="1"/>
    <col min="13060" max="13060" width="15.25" style="184" customWidth="1"/>
    <col min="13061" max="13061" width="17.5" style="184" customWidth="1"/>
    <col min="13062" max="13062" width="15.08203125" style="184" customWidth="1"/>
    <col min="13063" max="13063" width="15.25" style="184" customWidth="1"/>
    <col min="13064" max="13064" width="3.75" style="184" customWidth="1"/>
    <col min="13065" max="13065" width="2.5" style="184" customWidth="1"/>
    <col min="13066" max="13312" width="9" style="184"/>
    <col min="13313" max="13313" width="1.08203125" style="184" customWidth="1"/>
    <col min="13314" max="13315" width="15.58203125" style="184" customWidth="1"/>
    <col min="13316" max="13316" width="15.25" style="184" customWidth="1"/>
    <col min="13317" max="13317" width="17.5" style="184" customWidth="1"/>
    <col min="13318" max="13318" width="15.08203125" style="184" customWidth="1"/>
    <col min="13319" max="13319" width="15.25" style="184" customWidth="1"/>
    <col min="13320" max="13320" width="3.75" style="184" customWidth="1"/>
    <col min="13321" max="13321" width="2.5" style="184" customWidth="1"/>
    <col min="13322" max="13568" width="9" style="184"/>
    <col min="13569" max="13569" width="1.08203125" style="184" customWidth="1"/>
    <col min="13570" max="13571" width="15.58203125" style="184" customWidth="1"/>
    <col min="13572" max="13572" width="15.25" style="184" customWidth="1"/>
    <col min="13573" max="13573" width="17.5" style="184" customWidth="1"/>
    <col min="13574" max="13574" width="15.08203125" style="184" customWidth="1"/>
    <col min="13575" max="13575" width="15.25" style="184" customWidth="1"/>
    <col min="13576" max="13576" width="3.75" style="184" customWidth="1"/>
    <col min="13577" max="13577" width="2.5" style="184" customWidth="1"/>
    <col min="13578" max="13824" width="9" style="184"/>
    <col min="13825" max="13825" width="1.08203125" style="184" customWidth="1"/>
    <col min="13826" max="13827" width="15.58203125" style="184" customWidth="1"/>
    <col min="13828" max="13828" width="15.25" style="184" customWidth="1"/>
    <col min="13829" max="13829" width="17.5" style="184" customWidth="1"/>
    <col min="13830" max="13830" width="15.08203125" style="184" customWidth="1"/>
    <col min="13831" max="13831" width="15.25" style="184" customWidth="1"/>
    <col min="13832" max="13832" width="3.75" style="184" customWidth="1"/>
    <col min="13833" max="13833" width="2.5" style="184" customWidth="1"/>
    <col min="13834" max="14080" width="9" style="184"/>
    <col min="14081" max="14081" width="1.08203125" style="184" customWidth="1"/>
    <col min="14082" max="14083" width="15.58203125" style="184" customWidth="1"/>
    <col min="14084" max="14084" width="15.25" style="184" customWidth="1"/>
    <col min="14085" max="14085" width="17.5" style="184" customWidth="1"/>
    <col min="14086" max="14086" width="15.08203125" style="184" customWidth="1"/>
    <col min="14087" max="14087" width="15.25" style="184" customWidth="1"/>
    <col min="14088" max="14088" width="3.75" style="184" customWidth="1"/>
    <col min="14089" max="14089" width="2.5" style="184" customWidth="1"/>
    <col min="14090" max="14336" width="9" style="184"/>
    <col min="14337" max="14337" width="1.08203125" style="184" customWidth="1"/>
    <col min="14338" max="14339" width="15.58203125" style="184" customWidth="1"/>
    <col min="14340" max="14340" width="15.25" style="184" customWidth="1"/>
    <col min="14341" max="14341" width="17.5" style="184" customWidth="1"/>
    <col min="14342" max="14342" width="15.08203125" style="184" customWidth="1"/>
    <col min="14343" max="14343" width="15.25" style="184" customWidth="1"/>
    <col min="14344" max="14344" width="3.75" style="184" customWidth="1"/>
    <col min="14345" max="14345" width="2.5" style="184" customWidth="1"/>
    <col min="14346" max="14592" width="9" style="184"/>
    <col min="14593" max="14593" width="1.08203125" style="184" customWidth="1"/>
    <col min="14594" max="14595" width="15.58203125" style="184" customWidth="1"/>
    <col min="14596" max="14596" width="15.25" style="184" customWidth="1"/>
    <col min="14597" max="14597" width="17.5" style="184" customWidth="1"/>
    <col min="14598" max="14598" width="15.08203125" style="184" customWidth="1"/>
    <col min="14599" max="14599" width="15.25" style="184" customWidth="1"/>
    <col min="14600" max="14600" width="3.75" style="184" customWidth="1"/>
    <col min="14601" max="14601" width="2.5" style="184" customWidth="1"/>
    <col min="14602" max="14848" width="9" style="184"/>
    <col min="14849" max="14849" width="1.08203125" style="184" customWidth="1"/>
    <col min="14850" max="14851" width="15.58203125" style="184" customWidth="1"/>
    <col min="14852" max="14852" width="15.25" style="184" customWidth="1"/>
    <col min="14853" max="14853" width="17.5" style="184" customWidth="1"/>
    <col min="14854" max="14854" width="15.08203125" style="184" customWidth="1"/>
    <col min="14855" max="14855" width="15.25" style="184" customWidth="1"/>
    <col min="14856" max="14856" width="3.75" style="184" customWidth="1"/>
    <col min="14857" max="14857" width="2.5" style="184" customWidth="1"/>
    <col min="14858" max="15104" width="9" style="184"/>
    <col min="15105" max="15105" width="1.08203125" style="184" customWidth="1"/>
    <col min="15106" max="15107" width="15.58203125" style="184" customWidth="1"/>
    <col min="15108" max="15108" width="15.25" style="184" customWidth="1"/>
    <col min="15109" max="15109" width="17.5" style="184" customWidth="1"/>
    <col min="15110" max="15110" width="15.08203125" style="184" customWidth="1"/>
    <col min="15111" max="15111" width="15.25" style="184" customWidth="1"/>
    <col min="15112" max="15112" width="3.75" style="184" customWidth="1"/>
    <col min="15113" max="15113" width="2.5" style="184" customWidth="1"/>
    <col min="15114" max="15360" width="9" style="184"/>
    <col min="15361" max="15361" width="1.08203125" style="184" customWidth="1"/>
    <col min="15362" max="15363" width="15.58203125" style="184" customWidth="1"/>
    <col min="15364" max="15364" width="15.25" style="184" customWidth="1"/>
    <col min="15365" max="15365" width="17.5" style="184" customWidth="1"/>
    <col min="15366" max="15366" width="15.08203125" style="184" customWidth="1"/>
    <col min="15367" max="15367" width="15.25" style="184" customWidth="1"/>
    <col min="15368" max="15368" width="3.75" style="184" customWidth="1"/>
    <col min="15369" max="15369" width="2.5" style="184" customWidth="1"/>
    <col min="15370" max="15616" width="9" style="184"/>
    <col min="15617" max="15617" width="1.08203125" style="184" customWidth="1"/>
    <col min="15618" max="15619" width="15.58203125" style="184" customWidth="1"/>
    <col min="15620" max="15620" width="15.25" style="184" customWidth="1"/>
    <col min="15621" max="15621" width="17.5" style="184" customWidth="1"/>
    <col min="15622" max="15622" width="15.08203125" style="184" customWidth="1"/>
    <col min="15623" max="15623" width="15.25" style="184" customWidth="1"/>
    <col min="15624" max="15624" width="3.75" style="184" customWidth="1"/>
    <col min="15625" max="15625" width="2.5" style="184" customWidth="1"/>
    <col min="15626" max="15872" width="9" style="184"/>
    <col min="15873" max="15873" width="1.08203125" style="184" customWidth="1"/>
    <col min="15874" max="15875" width="15.58203125" style="184" customWidth="1"/>
    <col min="15876" max="15876" width="15.25" style="184" customWidth="1"/>
    <col min="15877" max="15877" width="17.5" style="184" customWidth="1"/>
    <col min="15878" max="15878" width="15.08203125" style="184" customWidth="1"/>
    <col min="15879" max="15879" width="15.25" style="184" customWidth="1"/>
    <col min="15880" max="15880" width="3.75" style="184" customWidth="1"/>
    <col min="15881" max="15881" width="2.5" style="184" customWidth="1"/>
    <col min="15882" max="16128" width="9" style="184"/>
    <col min="16129" max="16129" width="1.08203125" style="184" customWidth="1"/>
    <col min="16130" max="16131" width="15.58203125" style="184" customWidth="1"/>
    <col min="16132" max="16132" width="15.25" style="184" customWidth="1"/>
    <col min="16133" max="16133" width="17.5" style="184" customWidth="1"/>
    <col min="16134" max="16134" width="15.08203125" style="184" customWidth="1"/>
    <col min="16135" max="16135" width="15.25" style="184" customWidth="1"/>
    <col min="16136" max="16136" width="3.75" style="184" customWidth="1"/>
    <col min="16137" max="16137" width="2.5" style="184" customWidth="1"/>
    <col min="16138" max="16384" width="9" style="184"/>
  </cols>
  <sheetData>
    <row r="1" spans="2:7" ht="23.25" customHeight="1">
      <c r="B1" s="184" t="s">
        <v>761</v>
      </c>
    </row>
    <row r="2" spans="2:7" ht="22.5" customHeight="1">
      <c r="F2" s="1632" t="s">
        <v>195</v>
      </c>
      <c r="G2" s="1632"/>
    </row>
    <row r="3" spans="2:7" ht="15.75" customHeight="1">
      <c r="F3" s="188"/>
      <c r="G3" s="188"/>
    </row>
    <row r="4" spans="2:7" ht="27.75" customHeight="1">
      <c r="B4" s="1636" t="s">
        <v>762</v>
      </c>
      <c r="C4" s="1636"/>
      <c r="D4" s="1636"/>
      <c r="E4" s="1636"/>
      <c r="F4" s="1636"/>
      <c r="G4" s="1636"/>
    </row>
    <row r="5" spans="2:7" ht="21.75" customHeight="1">
      <c r="B5" s="187"/>
      <c r="C5" s="187"/>
      <c r="D5" s="187"/>
      <c r="E5" s="187"/>
      <c r="F5" s="187"/>
      <c r="G5" s="187"/>
    </row>
    <row r="6" spans="2:7" ht="21.75" customHeight="1">
      <c r="B6" s="1709" t="s">
        <v>763</v>
      </c>
      <c r="C6" s="1709"/>
      <c r="D6" s="1637"/>
      <c r="E6" s="1638"/>
      <c r="F6" s="1638"/>
      <c r="G6" s="1639"/>
    </row>
    <row r="7" spans="2:7" ht="21.75" customHeight="1">
      <c r="B7" s="1709" t="s">
        <v>764</v>
      </c>
      <c r="C7" s="1709"/>
      <c r="D7" s="1637" t="s">
        <v>765</v>
      </c>
      <c r="E7" s="1638"/>
      <c r="F7" s="1638"/>
      <c r="G7" s="1639"/>
    </row>
    <row r="8" spans="2:7" ht="18" customHeight="1" thickBot="1">
      <c r="B8" s="309"/>
      <c r="C8" s="309"/>
      <c r="D8" s="309"/>
      <c r="E8" s="309"/>
      <c r="F8" s="309"/>
      <c r="G8" s="309"/>
    </row>
    <row r="9" spans="2:7" ht="22.5" customHeight="1">
      <c r="B9" s="1920" t="s">
        <v>766</v>
      </c>
      <c r="C9" s="1923" t="s">
        <v>1435</v>
      </c>
      <c r="D9" s="1914"/>
      <c r="E9" s="1914"/>
      <c r="F9" s="1914"/>
      <c r="G9" s="1915"/>
    </row>
    <row r="10" spans="2:7" ht="35.25" customHeight="1">
      <c r="B10" s="1921"/>
      <c r="C10" s="308"/>
      <c r="D10" s="1902" t="s">
        <v>767</v>
      </c>
      <c r="E10" s="1902"/>
      <c r="F10" s="1902"/>
      <c r="G10" s="1903"/>
    </row>
    <row r="11" spans="2:7" ht="22.5" customHeight="1">
      <c r="B11" s="1921"/>
      <c r="C11" s="1904" t="s">
        <v>1434</v>
      </c>
      <c r="D11" s="1905"/>
      <c r="E11" s="1905"/>
      <c r="F11" s="1905"/>
      <c r="G11" s="1906"/>
    </row>
    <row r="12" spans="2:7" ht="35.25" customHeight="1">
      <c r="B12" s="1921"/>
      <c r="C12" s="308"/>
      <c r="D12" s="1902" t="s">
        <v>767</v>
      </c>
      <c r="E12" s="1902"/>
      <c r="F12" s="1902"/>
      <c r="G12" s="1903"/>
    </row>
    <row r="13" spans="2:7" ht="22.5" customHeight="1">
      <c r="B13" s="1921"/>
      <c r="C13" s="1904" t="s">
        <v>1433</v>
      </c>
      <c r="D13" s="1905"/>
      <c r="E13" s="1905"/>
      <c r="F13" s="1905"/>
      <c r="G13" s="1906"/>
    </row>
    <row r="14" spans="2:7" ht="35.25" customHeight="1">
      <c r="B14" s="1921"/>
      <c r="C14" s="308"/>
      <c r="D14" s="1902" t="s">
        <v>767</v>
      </c>
      <c r="E14" s="1902"/>
      <c r="F14" s="1902"/>
      <c r="G14" s="1903"/>
    </row>
    <row r="15" spans="2:7" ht="22.5" customHeight="1">
      <c r="B15" s="1921"/>
      <c r="C15" s="1904" t="s">
        <v>1432</v>
      </c>
      <c r="D15" s="1905"/>
      <c r="E15" s="1905"/>
      <c r="F15" s="1905"/>
      <c r="G15" s="1906"/>
    </row>
    <row r="16" spans="2:7" ht="35.25" customHeight="1">
      <c r="B16" s="1921"/>
      <c r="C16" s="308"/>
      <c r="D16" s="1902" t="s">
        <v>767</v>
      </c>
      <c r="E16" s="1902"/>
      <c r="F16" s="1902"/>
      <c r="G16" s="1903"/>
    </row>
    <row r="17" spans="2:7" ht="22.5" customHeight="1">
      <c r="B17" s="1921"/>
      <c r="C17" s="1904" t="s">
        <v>1431</v>
      </c>
      <c r="D17" s="1905"/>
      <c r="E17" s="1905"/>
      <c r="F17" s="1905"/>
      <c r="G17" s="1906"/>
    </row>
    <row r="18" spans="2:7" ht="35.25" customHeight="1">
      <c r="B18" s="1921"/>
      <c r="C18" s="308"/>
      <c r="D18" s="1902" t="s">
        <v>767</v>
      </c>
      <c r="E18" s="1902"/>
      <c r="F18" s="1902"/>
      <c r="G18" s="1903"/>
    </row>
    <row r="19" spans="2:7" ht="22.5" customHeight="1">
      <c r="B19" s="1921"/>
      <c r="C19" s="1904" t="s">
        <v>1430</v>
      </c>
      <c r="D19" s="1905"/>
      <c r="E19" s="1905"/>
      <c r="F19" s="1905"/>
      <c r="G19" s="1906"/>
    </row>
    <row r="20" spans="2:7" ht="35.25" customHeight="1" thickBot="1">
      <c r="B20" s="1922"/>
      <c r="C20" s="307"/>
      <c r="D20" s="1909" t="s">
        <v>767</v>
      </c>
      <c r="E20" s="1909"/>
      <c r="F20" s="1909"/>
      <c r="G20" s="1910"/>
    </row>
    <row r="21" spans="2:7" ht="33" customHeight="1">
      <c r="B21" s="1911" t="s">
        <v>768</v>
      </c>
      <c r="C21" s="1914" t="s">
        <v>1429</v>
      </c>
      <c r="D21" s="1914"/>
      <c r="E21" s="1914"/>
      <c r="F21" s="1914"/>
      <c r="G21" s="1915"/>
    </row>
    <row r="22" spans="2:7" ht="42" customHeight="1">
      <c r="B22" s="1912"/>
      <c r="C22" s="306"/>
      <c r="D22" s="1916" t="s">
        <v>769</v>
      </c>
      <c r="E22" s="1916"/>
      <c r="F22" s="1916"/>
      <c r="G22" s="1917"/>
    </row>
    <row r="23" spans="2:7" ht="29.25" customHeight="1">
      <c r="B23" s="1912"/>
      <c r="C23" s="1905" t="s">
        <v>1428</v>
      </c>
      <c r="D23" s="1905"/>
      <c r="E23" s="1905"/>
      <c r="F23" s="1905"/>
      <c r="G23" s="1906"/>
    </row>
    <row r="24" spans="2:7" ht="35.25" customHeight="1" thickBot="1">
      <c r="B24" s="1913"/>
      <c r="C24" s="305"/>
      <c r="D24" s="1918" t="s">
        <v>769</v>
      </c>
      <c r="E24" s="1918"/>
      <c r="F24" s="1918"/>
      <c r="G24" s="1919"/>
    </row>
    <row r="25" spans="2:7" ht="13.5" customHeight="1">
      <c r="B25" s="1907"/>
      <c r="C25" s="1907"/>
      <c r="D25" s="1907"/>
      <c r="E25" s="1907"/>
      <c r="F25" s="1907"/>
      <c r="G25" s="1907"/>
    </row>
    <row r="26" spans="2:7">
      <c r="B26" s="1908"/>
      <c r="C26" s="1908"/>
      <c r="D26" s="1908"/>
      <c r="E26" s="1908"/>
      <c r="F26" s="1908"/>
      <c r="G26" s="1908"/>
    </row>
    <row r="27" spans="2:7">
      <c r="B27" s="1908"/>
      <c r="C27" s="1908"/>
      <c r="D27" s="1908"/>
      <c r="E27" s="1908"/>
      <c r="F27" s="1908"/>
      <c r="G27" s="1908"/>
    </row>
  </sheetData>
  <mergeCells count="26">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 ref="D14:G14"/>
    <mergeCell ref="C15:G15"/>
    <mergeCell ref="D16:G16"/>
    <mergeCell ref="C17:G17"/>
    <mergeCell ref="F2:G2"/>
    <mergeCell ref="B4:G4"/>
    <mergeCell ref="B6:C6"/>
    <mergeCell ref="D6:G6"/>
    <mergeCell ref="B7:C7"/>
    <mergeCell ref="D7:G7"/>
  </mergeCells>
  <phoneticPr fontId="14"/>
  <pageMargins left="0.70866141732283472" right="0.70866141732283472" top="0.74803149606299213" bottom="0.74803149606299213" header="0.31496062992125984" footer="0.31496062992125984"/>
  <pageSetup paperSize="9" scale="82"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4D36-1D05-4D01-A49B-FA30924578B2}">
  <dimension ref="A1:K28"/>
  <sheetViews>
    <sheetView view="pageBreakPreview" zoomScaleNormal="100" zoomScaleSheetLayoutView="100" workbookViewId="0">
      <selection activeCell="M11" sqref="M11"/>
    </sheetView>
  </sheetViews>
  <sheetFormatPr defaultRowHeight="18"/>
  <cols>
    <col min="1" max="1" width="2.08203125" customWidth="1"/>
    <col min="2" max="2" width="24.25" customWidth="1"/>
    <col min="3" max="3" width="4" customWidth="1"/>
    <col min="4" max="5" width="20.08203125" customWidth="1"/>
    <col min="6" max="6" width="10.33203125" customWidth="1"/>
    <col min="7" max="7" width="7.5" customWidth="1"/>
    <col min="8" max="8" width="8.25" customWidth="1"/>
    <col min="9" max="9" width="3.08203125" customWidth="1"/>
    <col min="10" max="10" width="1.75" customWidth="1"/>
    <col min="11" max="11" width="2.5" customWidth="1"/>
    <col min="258" max="258" width="2.08203125" customWidth="1"/>
    <col min="259" max="259" width="24.25" customWidth="1"/>
    <col min="260" max="260" width="4" customWidth="1"/>
    <col min="261" max="262" width="20.08203125" customWidth="1"/>
    <col min="263" max="264" width="10.33203125" customWidth="1"/>
    <col min="265" max="265" width="3.08203125" customWidth="1"/>
    <col min="266" max="266" width="3.75" customWidth="1"/>
    <col min="267" max="267" width="2.5" customWidth="1"/>
    <col min="514" max="514" width="2.08203125" customWidth="1"/>
    <col min="515" max="515" width="24.25" customWidth="1"/>
    <col min="516" max="516" width="4" customWidth="1"/>
    <col min="517" max="518" width="20.08203125" customWidth="1"/>
    <col min="519" max="520" width="10.33203125" customWidth="1"/>
    <col min="521" max="521" width="3.08203125" customWidth="1"/>
    <col min="522" max="522" width="3.75" customWidth="1"/>
    <col min="523" max="523" width="2.5" customWidth="1"/>
    <col min="770" max="770" width="2.08203125" customWidth="1"/>
    <col min="771" max="771" width="24.25" customWidth="1"/>
    <col min="772" max="772" width="4" customWidth="1"/>
    <col min="773" max="774" width="20.08203125" customWidth="1"/>
    <col min="775" max="776" width="10.33203125" customWidth="1"/>
    <col min="777" max="777" width="3.08203125" customWidth="1"/>
    <col min="778" max="778" width="3.75" customWidth="1"/>
    <col min="779" max="779" width="2.5" customWidth="1"/>
    <col min="1026" max="1026" width="2.08203125" customWidth="1"/>
    <col min="1027" max="1027" width="24.25" customWidth="1"/>
    <col min="1028" max="1028" width="4" customWidth="1"/>
    <col min="1029" max="1030" width="20.08203125" customWidth="1"/>
    <col min="1031" max="1032" width="10.33203125" customWidth="1"/>
    <col min="1033" max="1033" width="3.08203125" customWidth="1"/>
    <col min="1034" max="1034" width="3.75" customWidth="1"/>
    <col min="1035" max="1035" width="2.5" customWidth="1"/>
    <col min="1282" max="1282" width="2.08203125" customWidth="1"/>
    <col min="1283" max="1283" width="24.25" customWidth="1"/>
    <col min="1284" max="1284" width="4" customWidth="1"/>
    <col min="1285" max="1286" width="20.08203125" customWidth="1"/>
    <col min="1287" max="1288" width="10.33203125" customWidth="1"/>
    <col min="1289" max="1289" width="3.08203125" customWidth="1"/>
    <col min="1290" max="1290" width="3.75" customWidth="1"/>
    <col min="1291" max="1291" width="2.5" customWidth="1"/>
    <col min="1538" max="1538" width="2.08203125" customWidth="1"/>
    <col min="1539" max="1539" width="24.25" customWidth="1"/>
    <col min="1540" max="1540" width="4" customWidth="1"/>
    <col min="1541" max="1542" width="20.08203125" customWidth="1"/>
    <col min="1543" max="1544" width="10.33203125" customWidth="1"/>
    <col min="1545" max="1545" width="3.08203125" customWidth="1"/>
    <col min="1546" max="1546" width="3.75" customWidth="1"/>
    <col min="1547" max="1547" width="2.5" customWidth="1"/>
    <col min="1794" max="1794" width="2.08203125" customWidth="1"/>
    <col min="1795" max="1795" width="24.25" customWidth="1"/>
    <col min="1796" max="1796" width="4" customWidth="1"/>
    <col min="1797" max="1798" width="20.08203125" customWidth="1"/>
    <col min="1799" max="1800" width="10.33203125" customWidth="1"/>
    <col min="1801" max="1801" width="3.08203125" customWidth="1"/>
    <col min="1802" max="1802" width="3.75" customWidth="1"/>
    <col min="1803" max="1803" width="2.5" customWidth="1"/>
    <col min="2050" max="2050" width="2.08203125" customWidth="1"/>
    <col min="2051" max="2051" width="24.25" customWidth="1"/>
    <col min="2052" max="2052" width="4" customWidth="1"/>
    <col min="2053" max="2054" width="20.08203125" customWidth="1"/>
    <col min="2055" max="2056" width="10.33203125" customWidth="1"/>
    <col min="2057" max="2057" width="3.08203125" customWidth="1"/>
    <col min="2058" max="2058" width="3.75" customWidth="1"/>
    <col min="2059" max="2059" width="2.5" customWidth="1"/>
    <col min="2306" max="2306" width="2.08203125" customWidth="1"/>
    <col min="2307" max="2307" width="24.25" customWidth="1"/>
    <col min="2308" max="2308" width="4" customWidth="1"/>
    <col min="2309" max="2310" width="20.08203125" customWidth="1"/>
    <col min="2311" max="2312" width="10.33203125" customWidth="1"/>
    <col min="2313" max="2313" width="3.08203125" customWidth="1"/>
    <col min="2314" max="2314" width="3.75" customWidth="1"/>
    <col min="2315" max="2315" width="2.5" customWidth="1"/>
    <col min="2562" max="2562" width="2.08203125" customWidth="1"/>
    <col min="2563" max="2563" width="24.25" customWidth="1"/>
    <col min="2564" max="2564" width="4" customWidth="1"/>
    <col min="2565" max="2566" width="20.08203125" customWidth="1"/>
    <col min="2567" max="2568" width="10.33203125" customWidth="1"/>
    <col min="2569" max="2569" width="3.08203125" customWidth="1"/>
    <col min="2570" max="2570" width="3.75" customWidth="1"/>
    <col min="2571" max="2571" width="2.5" customWidth="1"/>
    <col min="2818" max="2818" width="2.08203125" customWidth="1"/>
    <col min="2819" max="2819" width="24.25" customWidth="1"/>
    <col min="2820" max="2820" width="4" customWidth="1"/>
    <col min="2821" max="2822" width="20.08203125" customWidth="1"/>
    <col min="2823" max="2824" width="10.33203125" customWidth="1"/>
    <col min="2825" max="2825" width="3.08203125" customWidth="1"/>
    <col min="2826" max="2826" width="3.75" customWidth="1"/>
    <col min="2827" max="2827" width="2.5" customWidth="1"/>
    <col min="3074" max="3074" width="2.08203125" customWidth="1"/>
    <col min="3075" max="3075" width="24.25" customWidth="1"/>
    <col min="3076" max="3076" width="4" customWidth="1"/>
    <col min="3077" max="3078" width="20.08203125" customWidth="1"/>
    <col min="3079" max="3080" width="10.33203125" customWidth="1"/>
    <col min="3081" max="3081" width="3.08203125" customWidth="1"/>
    <col min="3082" max="3082" width="3.75" customWidth="1"/>
    <col min="3083" max="3083" width="2.5" customWidth="1"/>
    <col min="3330" max="3330" width="2.08203125" customWidth="1"/>
    <col min="3331" max="3331" width="24.25" customWidth="1"/>
    <col min="3332" max="3332" width="4" customWidth="1"/>
    <col min="3333" max="3334" width="20.08203125" customWidth="1"/>
    <col min="3335" max="3336" width="10.33203125" customWidth="1"/>
    <col min="3337" max="3337" width="3.08203125" customWidth="1"/>
    <col min="3338" max="3338" width="3.75" customWidth="1"/>
    <col min="3339" max="3339" width="2.5" customWidth="1"/>
    <col min="3586" max="3586" width="2.08203125" customWidth="1"/>
    <col min="3587" max="3587" width="24.25" customWidth="1"/>
    <col min="3588" max="3588" width="4" customWidth="1"/>
    <col min="3589" max="3590" width="20.08203125" customWidth="1"/>
    <col min="3591" max="3592" width="10.33203125" customWidth="1"/>
    <col min="3593" max="3593" width="3.08203125" customWidth="1"/>
    <col min="3594" max="3594" width="3.75" customWidth="1"/>
    <col min="3595" max="3595" width="2.5" customWidth="1"/>
    <col min="3842" max="3842" width="2.08203125" customWidth="1"/>
    <col min="3843" max="3843" width="24.25" customWidth="1"/>
    <col min="3844" max="3844" width="4" customWidth="1"/>
    <col min="3845" max="3846" width="20.08203125" customWidth="1"/>
    <col min="3847" max="3848" width="10.33203125" customWidth="1"/>
    <col min="3849" max="3849" width="3.08203125" customWidth="1"/>
    <col min="3850" max="3850" width="3.75" customWidth="1"/>
    <col min="3851" max="3851" width="2.5" customWidth="1"/>
    <col min="4098" max="4098" width="2.08203125" customWidth="1"/>
    <col min="4099" max="4099" width="24.25" customWidth="1"/>
    <col min="4100" max="4100" width="4" customWidth="1"/>
    <col min="4101" max="4102" width="20.08203125" customWidth="1"/>
    <col min="4103" max="4104" width="10.33203125" customWidth="1"/>
    <col min="4105" max="4105" width="3.08203125" customWidth="1"/>
    <col min="4106" max="4106" width="3.75" customWidth="1"/>
    <col min="4107" max="4107" width="2.5" customWidth="1"/>
    <col min="4354" max="4354" width="2.08203125" customWidth="1"/>
    <col min="4355" max="4355" width="24.25" customWidth="1"/>
    <col min="4356" max="4356" width="4" customWidth="1"/>
    <col min="4357" max="4358" width="20.08203125" customWidth="1"/>
    <col min="4359" max="4360" width="10.33203125" customWidth="1"/>
    <col min="4361" max="4361" width="3.08203125" customWidth="1"/>
    <col min="4362" max="4362" width="3.75" customWidth="1"/>
    <col min="4363" max="4363" width="2.5" customWidth="1"/>
    <col min="4610" max="4610" width="2.08203125" customWidth="1"/>
    <col min="4611" max="4611" width="24.25" customWidth="1"/>
    <col min="4612" max="4612" width="4" customWidth="1"/>
    <col min="4613" max="4614" width="20.08203125" customWidth="1"/>
    <col min="4615" max="4616" width="10.33203125" customWidth="1"/>
    <col min="4617" max="4617" width="3.08203125" customWidth="1"/>
    <col min="4618" max="4618" width="3.75" customWidth="1"/>
    <col min="4619" max="4619" width="2.5" customWidth="1"/>
    <col min="4866" max="4866" width="2.08203125" customWidth="1"/>
    <col min="4867" max="4867" width="24.25" customWidth="1"/>
    <col min="4868" max="4868" width="4" customWidth="1"/>
    <col min="4869" max="4870" width="20.08203125" customWidth="1"/>
    <col min="4871" max="4872" width="10.33203125" customWidth="1"/>
    <col min="4873" max="4873" width="3.08203125" customWidth="1"/>
    <col min="4874" max="4874" width="3.75" customWidth="1"/>
    <col min="4875" max="4875" width="2.5" customWidth="1"/>
    <col min="5122" max="5122" width="2.08203125" customWidth="1"/>
    <col min="5123" max="5123" width="24.25" customWidth="1"/>
    <col min="5124" max="5124" width="4" customWidth="1"/>
    <col min="5125" max="5126" width="20.08203125" customWidth="1"/>
    <col min="5127" max="5128" width="10.33203125" customWidth="1"/>
    <col min="5129" max="5129" width="3.08203125" customWidth="1"/>
    <col min="5130" max="5130" width="3.75" customWidth="1"/>
    <col min="5131" max="5131" width="2.5" customWidth="1"/>
    <col min="5378" max="5378" width="2.08203125" customWidth="1"/>
    <col min="5379" max="5379" width="24.25" customWidth="1"/>
    <col min="5380" max="5380" width="4" customWidth="1"/>
    <col min="5381" max="5382" width="20.08203125" customWidth="1"/>
    <col min="5383" max="5384" width="10.33203125" customWidth="1"/>
    <col min="5385" max="5385" width="3.08203125" customWidth="1"/>
    <col min="5386" max="5386" width="3.75" customWidth="1"/>
    <col min="5387" max="5387" width="2.5" customWidth="1"/>
    <col min="5634" max="5634" width="2.08203125" customWidth="1"/>
    <col min="5635" max="5635" width="24.25" customWidth="1"/>
    <col min="5636" max="5636" width="4" customWidth="1"/>
    <col min="5637" max="5638" width="20.08203125" customWidth="1"/>
    <col min="5639" max="5640" width="10.33203125" customWidth="1"/>
    <col min="5641" max="5641" width="3.08203125" customWidth="1"/>
    <col min="5642" max="5642" width="3.75" customWidth="1"/>
    <col min="5643" max="5643" width="2.5" customWidth="1"/>
    <col min="5890" max="5890" width="2.08203125" customWidth="1"/>
    <col min="5891" max="5891" width="24.25" customWidth="1"/>
    <col min="5892" max="5892" width="4" customWidth="1"/>
    <col min="5893" max="5894" width="20.08203125" customWidth="1"/>
    <col min="5895" max="5896" width="10.33203125" customWidth="1"/>
    <col min="5897" max="5897" width="3.08203125" customWidth="1"/>
    <col min="5898" max="5898" width="3.75" customWidth="1"/>
    <col min="5899" max="5899" width="2.5" customWidth="1"/>
    <col min="6146" max="6146" width="2.08203125" customWidth="1"/>
    <col min="6147" max="6147" width="24.25" customWidth="1"/>
    <col min="6148" max="6148" width="4" customWidth="1"/>
    <col min="6149" max="6150" width="20.08203125" customWidth="1"/>
    <col min="6151" max="6152" width="10.33203125" customWidth="1"/>
    <col min="6153" max="6153" width="3.08203125" customWidth="1"/>
    <col min="6154" max="6154" width="3.75" customWidth="1"/>
    <col min="6155" max="6155" width="2.5" customWidth="1"/>
    <col min="6402" max="6402" width="2.08203125" customWidth="1"/>
    <col min="6403" max="6403" width="24.25" customWidth="1"/>
    <col min="6404" max="6404" width="4" customWidth="1"/>
    <col min="6405" max="6406" width="20.08203125" customWidth="1"/>
    <col min="6407" max="6408" width="10.33203125" customWidth="1"/>
    <col min="6409" max="6409" width="3.08203125" customWidth="1"/>
    <col min="6410" max="6410" width="3.75" customWidth="1"/>
    <col min="6411" max="6411" width="2.5" customWidth="1"/>
    <col min="6658" max="6658" width="2.08203125" customWidth="1"/>
    <col min="6659" max="6659" width="24.25" customWidth="1"/>
    <col min="6660" max="6660" width="4" customWidth="1"/>
    <col min="6661" max="6662" width="20.08203125" customWidth="1"/>
    <col min="6663" max="6664" width="10.33203125" customWidth="1"/>
    <col min="6665" max="6665" width="3.08203125" customWidth="1"/>
    <col min="6666" max="6666" width="3.75" customWidth="1"/>
    <col min="6667" max="6667" width="2.5" customWidth="1"/>
    <col min="6914" max="6914" width="2.08203125" customWidth="1"/>
    <col min="6915" max="6915" width="24.25" customWidth="1"/>
    <col min="6916" max="6916" width="4" customWidth="1"/>
    <col min="6917" max="6918" width="20.08203125" customWidth="1"/>
    <col min="6919" max="6920" width="10.33203125" customWidth="1"/>
    <col min="6921" max="6921" width="3.08203125" customWidth="1"/>
    <col min="6922" max="6922" width="3.75" customWidth="1"/>
    <col min="6923" max="6923" width="2.5" customWidth="1"/>
    <col min="7170" max="7170" width="2.08203125" customWidth="1"/>
    <col min="7171" max="7171" width="24.25" customWidth="1"/>
    <col min="7172" max="7172" width="4" customWidth="1"/>
    <col min="7173" max="7174" width="20.08203125" customWidth="1"/>
    <col min="7175" max="7176" width="10.33203125" customWidth="1"/>
    <col min="7177" max="7177" width="3.08203125" customWidth="1"/>
    <col min="7178" max="7178" width="3.75" customWidth="1"/>
    <col min="7179" max="7179" width="2.5" customWidth="1"/>
    <col min="7426" max="7426" width="2.08203125" customWidth="1"/>
    <col min="7427" max="7427" width="24.25" customWidth="1"/>
    <col min="7428" max="7428" width="4" customWidth="1"/>
    <col min="7429" max="7430" width="20.08203125" customWidth="1"/>
    <col min="7431" max="7432" width="10.33203125" customWidth="1"/>
    <col min="7433" max="7433" width="3.08203125" customWidth="1"/>
    <col min="7434" max="7434" width="3.75" customWidth="1"/>
    <col min="7435" max="7435" width="2.5" customWidth="1"/>
    <col min="7682" max="7682" width="2.08203125" customWidth="1"/>
    <col min="7683" max="7683" width="24.25" customWidth="1"/>
    <col min="7684" max="7684" width="4" customWidth="1"/>
    <col min="7685" max="7686" width="20.08203125" customWidth="1"/>
    <col min="7687" max="7688" width="10.33203125" customWidth="1"/>
    <col min="7689" max="7689" width="3.08203125" customWidth="1"/>
    <col min="7690" max="7690" width="3.75" customWidth="1"/>
    <col min="7691" max="7691" width="2.5" customWidth="1"/>
    <col min="7938" max="7938" width="2.08203125" customWidth="1"/>
    <col min="7939" max="7939" width="24.25" customWidth="1"/>
    <col min="7940" max="7940" width="4" customWidth="1"/>
    <col min="7941" max="7942" width="20.08203125" customWidth="1"/>
    <col min="7943" max="7944" width="10.33203125" customWidth="1"/>
    <col min="7945" max="7945" width="3.08203125" customWidth="1"/>
    <col min="7946" max="7946" width="3.75" customWidth="1"/>
    <col min="7947" max="7947" width="2.5" customWidth="1"/>
    <col min="8194" max="8194" width="2.08203125" customWidth="1"/>
    <col min="8195" max="8195" width="24.25" customWidth="1"/>
    <col min="8196" max="8196" width="4" customWidth="1"/>
    <col min="8197" max="8198" width="20.08203125" customWidth="1"/>
    <col min="8199" max="8200" width="10.33203125" customWidth="1"/>
    <col min="8201" max="8201" width="3.08203125" customWidth="1"/>
    <col min="8202" max="8202" width="3.75" customWidth="1"/>
    <col min="8203" max="8203" width="2.5" customWidth="1"/>
    <col min="8450" max="8450" width="2.08203125" customWidth="1"/>
    <col min="8451" max="8451" width="24.25" customWidth="1"/>
    <col min="8452" max="8452" width="4" customWidth="1"/>
    <col min="8453" max="8454" width="20.08203125" customWidth="1"/>
    <col min="8455" max="8456" width="10.33203125" customWidth="1"/>
    <col min="8457" max="8457" width="3.08203125" customWidth="1"/>
    <col min="8458" max="8458" width="3.75" customWidth="1"/>
    <col min="8459" max="8459" width="2.5" customWidth="1"/>
    <col min="8706" max="8706" width="2.08203125" customWidth="1"/>
    <col min="8707" max="8707" width="24.25" customWidth="1"/>
    <col min="8708" max="8708" width="4" customWidth="1"/>
    <col min="8709" max="8710" width="20.08203125" customWidth="1"/>
    <col min="8711" max="8712" width="10.33203125" customWidth="1"/>
    <col min="8713" max="8713" width="3.08203125" customWidth="1"/>
    <col min="8714" max="8714" width="3.75" customWidth="1"/>
    <col min="8715" max="8715" width="2.5" customWidth="1"/>
    <col min="8962" max="8962" width="2.08203125" customWidth="1"/>
    <col min="8963" max="8963" width="24.25" customWidth="1"/>
    <col min="8964" max="8964" width="4" customWidth="1"/>
    <col min="8965" max="8966" width="20.08203125" customWidth="1"/>
    <col min="8967" max="8968" width="10.33203125" customWidth="1"/>
    <col min="8969" max="8969" width="3.08203125" customWidth="1"/>
    <col min="8970" max="8970" width="3.75" customWidth="1"/>
    <col min="8971" max="8971" width="2.5" customWidth="1"/>
    <col min="9218" max="9218" width="2.08203125" customWidth="1"/>
    <col min="9219" max="9219" width="24.25" customWidth="1"/>
    <col min="9220" max="9220" width="4" customWidth="1"/>
    <col min="9221" max="9222" width="20.08203125" customWidth="1"/>
    <col min="9223" max="9224" width="10.33203125" customWidth="1"/>
    <col min="9225" max="9225" width="3.08203125" customWidth="1"/>
    <col min="9226" max="9226" width="3.75" customWidth="1"/>
    <col min="9227" max="9227" width="2.5" customWidth="1"/>
    <col min="9474" max="9474" width="2.08203125" customWidth="1"/>
    <col min="9475" max="9475" width="24.25" customWidth="1"/>
    <col min="9476" max="9476" width="4" customWidth="1"/>
    <col min="9477" max="9478" width="20.08203125" customWidth="1"/>
    <col min="9479" max="9480" width="10.33203125" customWidth="1"/>
    <col min="9481" max="9481" width="3.08203125" customWidth="1"/>
    <col min="9482" max="9482" width="3.75" customWidth="1"/>
    <col min="9483" max="9483" width="2.5" customWidth="1"/>
    <col min="9730" max="9730" width="2.08203125" customWidth="1"/>
    <col min="9731" max="9731" width="24.25" customWidth="1"/>
    <col min="9732" max="9732" width="4" customWidth="1"/>
    <col min="9733" max="9734" width="20.08203125" customWidth="1"/>
    <col min="9735" max="9736" width="10.33203125" customWidth="1"/>
    <col min="9737" max="9737" width="3.08203125" customWidth="1"/>
    <col min="9738" max="9738" width="3.75" customWidth="1"/>
    <col min="9739" max="9739" width="2.5" customWidth="1"/>
    <col min="9986" max="9986" width="2.08203125" customWidth="1"/>
    <col min="9987" max="9987" width="24.25" customWidth="1"/>
    <col min="9988" max="9988" width="4" customWidth="1"/>
    <col min="9989" max="9990" width="20.08203125" customWidth="1"/>
    <col min="9991" max="9992" width="10.33203125" customWidth="1"/>
    <col min="9993" max="9993" width="3.08203125" customWidth="1"/>
    <col min="9994" max="9994" width="3.75" customWidth="1"/>
    <col min="9995" max="9995" width="2.5" customWidth="1"/>
    <col min="10242" max="10242" width="2.08203125" customWidth="1"/>
    <col min="10243" max="10243" width="24.25" customWidth="1"/>
    <col min="10244" max="10244" width="4" customWidth="1"/>
    <col min="10245" max="10246" width="20.08203125" customWidth="1"/>
    <col min="10247" max="10248" width="10.33203125" customWidth="1"/>
    <col min="10249" max="10249" width="3.08203125" customWidth="1"/>
    <col min="10250" max="10250" width="3.75" customWidth="1"/>
    <col min="10251" max="10251" width="2.5" customWidth="1"/>
    <col min="10498" max="10498" width="2.08203125" customWidth="1"/>
    <col min="10499" max="10499" width="24.25" customWidth="1"/>
    <col min="10500" max="10500" width="4" customWidth="1"/>
    <col min="10501" max="10502" width="20.08203125" customWidth="1"/>
    <col min="10503" max="10504" width="10.33203125" customWidth="1"/>
    <col min="10505" max="10505" width="3.08203125" customWidth="1"/>
    <col min="10506" max="10506" width="3.75" customWidth="1"/>
    <col min="10507" max="10507" width="2.5" customWidth="1"/>
    <col min="10754" max="10754" width="2.08203125" customWidth="1"/>
    <col min="10755" max="10755" width="24.25" customWidth="1"/>
    <col min="10756" max="10756" width="4" customWidth="1"/>
    <col min="10757" max="10758" width="20.08203125" customWidth="1"/>
    <col min="10759" max="10760" width="10.33203125" customWidth="1"/>
    <col min="10761" max="10761" width="3.08203125" customWidth="1"/>
    <col min="10762" max="10762" width="3.75" customWidth="1"/>
    <col min="10763" max="10763" width="2.5" customWidth="1"/>
    <col min="11010" max="11010" width="2.08203125" customWidth="1"/>
    <col min="11011" max="11011" width="24.25" customWidth="1"/>
    <col min="11012" max="11012" width="4" customWidth="1"/>
    <col min="11013" max="11014" width="20.08203125" customWidth="1"/>
    <col min="11015" max="11016" width="10.33203125" customWidth="1"/>
    <col min="11017" max="11017" width="3.08203125" customWidth="1"/>
    <col min="11018" max="11018" width="3.75" customWidth="1"/>
    <col min="11019" max="11019" width="2.5" customWidth="1"/>
    <col min="11266" max="11266" width="2.08203125" customWidth="1"/>
    <col min="11267" max="11267" width="24.25" customWidth="1"/>
    <col min="11268" max="11268" width="4" customWidth="1"/>
    <col min="11269" max="11270" width="20.08203125" customWidth="1"/>
    <col min="11271" max="11272" width="10.33203125" customWidth="1"/>
    <col min="11273" max="11273" width="3.08203125" customWidth="1"/>
    <col min="11274" max="11274" width="3.75" customWidth="1"/>
    <col min="11275" max="11275" width="2.5" customWidth="1"/>
    <col min="11522" max="11522" width="2.08203125" customWidth="1"/>
    <col min="11523" max="11523" width="24.25" customWidth="1"/>
    <col min="11524" max="11524" width="4" customWidth="1"/>
    <col min="11525" max="11526" width="20.08203125" customWidth="1"/>
    <col min="11527" max="11528" width="10.33203125" customWidth="1"/>
    <col min="11529" max="11529" width="3.08203125" customWidth="1"/>
    <col min="11530" max="11530" width="3.75" customWidth="1"/>
    <col min="11531" max="11531" width="2.5" customWidth="1"/>
    <col min="11778" max="11778" width="2.08203125" customWidth="1"/>
    <col min="11779" max="11779" width="24.25" customWidth="1"/>
    <col min="11780" max="11780" width="4" customWidth="1"/>
    <col min="11781" max="11782" width="20.08203125" customWidth="1"/>
    <col min="11783" max="11784" width="10.33203125" customWidth="1"/>
    <col min="11785" max="11785" width="3.08203125" customWidth="1"/>
    <col min="11786" max="11786" width="3.75" customWidth="1"/>
    <col min="11787" max="11787" width="2.5" customWidth="1"/>
    <col min="12034" max="12034" width="2.08203125" customWidth="1"/>
    <col min="12035" max="12035" width="24.25" customWidth="1"/>
    <col min="12036" max="12036" width="4" customWidth="1"/>
    <col min="12037" max="12038" width="20.08203125" customWidth="1"/>
    <col min="12039" max="12040" width="10.33203125" customWidth="1"/>
    <col min="12041" max="12041" width="3.08203125" customWidth="1"/>
    <col min="12042" max="12042" width="3.75" customWidth="1"/>
    <col min="12043" max="12043" width="2.5" customWidth="1"/>
    <col min="12290" max="12290" width="2.08203125" customWidth="1"/>
    <col min="12291" max="12291" width="24.25" customWidth="1"/>
    <col min="12292" max="12292" width="4" customWidth="1"/>
    <col min="12293" max="12294" width="20.08203125" customWidth="1"/>
    <col min="12295" max="12296" width="10.33203125" customWidth="1"/>
    <col min="12297" max="12297" width="3.08203125" customWidth="1"/>
    <col min="12298" max="12298" width="3.75" customWidth="1"/>
    <col min="12299" max="12299" width="2.5" customWidth="1"/>
    <col min="12546" max="12546" width="2.08203125" customWidth="1"/>
    <col min="12547" max="12547" width="24.25" customWidth="1"/>
    <col min="12548" max="12548" width="4" customWidth="1"/>
    <col min="12549" max="12550" width="20.08203125" customWidth="1"/>
    <col min="12551" max="12552" width="10.33203125" customWidth="1"/>
    <col min="12553" max="12553" width="3.08203125" customWidth="1"/>
    <col min="12554" max="12554" width="3.75" customWidth="1"/>
    <col min="12555" max="12555" width="2.5" customWidth="1"/>
    <col min="12802" max="12802" width="2.08203125" customWidth="1"/>
    <col min="12803" max="12803" width="24.25" customWidth="1"/>
    <col min="12804" max="12804" width="4" customWidth="1"/>
    <col min="12805" max="12806" width="20.08203125" customWidth="1"/>
    <col min="12807" max="12808" width="10.33203125" customWidth="1"/>
    <col min="12809" max="12809" width="3.08203125" customWidth="1"/>
    <col min="12810" max="12810" width="3.75" customWidth="1"/>
    <col min="12811" max="12811" width="2.5" customWidth="1"/>
    <col min="13058" max="13058" width="2.08203125" customWidth="1"/>
    <col min="13059" max="13059" width="24.25" customWidth="1"/>
    <col min="13060" max="13060" width="4" customWidth="1"/>
    <col min="13061" max="13062" width="20.08203125" customWidth="1"/>
    <col min="13063" max="13064" width="10.33203125" customWidth="1"/>
    <col min="13065" max="13065" width="3.08203125" customWidth="1"/>
    <col min="13066" max="13066" width="3.75" customWidth="1"/>
    <col min="13067" max="13067" width="2.5" customWidth="1"/>
    <col min="13314" max="13314" width="2.08203125" customWidth="1"/>
    <col min="13315" max="13315" width="24.25" customWidth="1"/>
    <col min="13316" max="13316" width="4" customWidth="1"/>
    <col min="13317" max="13318" width="20.08203125" customWidth="1"/>
    <col min="13319" max="13320" width="10.33203125" customWidth="1"/>
    <col min="13321" max="13321" width="3.08203125" customWidth="1"/>
    <col min="13322" max="13322" width="3.75" customWidth="1"/>
    <col min="13323" max="13323" width="2.5" customWidth="1"/>
    <col min="13570" max="13570" width="2.08203125" customWidth="1"/>
    <col min="13571" max="13571" width="24.25" customWidth="1"/>
    <col min="13572" max="13572" width="4" customWidth="1"/>
    <col min="13573" max="13574" width="20.08203125" customWidth="1"/>
    <col min="13575" max="13576" width="10.33203125" customWidth="1"/>
    <col min="13577" max="13577" width="3.08203125" customWidth="1"/>
    <col min="13578" max="13578" width="3.75" customWidth="1"/>
    <col min="13579" max="13579" width="2.5" customWidth="1"/>
    <col min="13826" max="13826" width="2.08203125" customWidth="1"/>
    <col min="13827" max="13827" width="24.25" customWidth="1"/>
    <col min="13828" max="13828" width="4" customWidth="1"/>
    <col min="13829" max="13830" width="20.08203125" customWidth="1"/>
    <col min="13831" max="13832" width="10.33203125" customWidth="1"/>
    <col min="13833" max="13833" width="3.08203125" customWidth="1"/>
    <col min="13834" max="13834" width="3.75" customWidth="1"/>
    <col min="13835" max="13835" width="2.5" customWidth="1"/>
    <col min="14082" max="14082" width="2.08203125" customWidth="1"/>
    <col min="14083" max="14083" width="24.25" customWidth="1"/>
    <col min="14084" max="14084" width="4" customWidth="1"/>
    <col min="14085" max="14086" width="20.08203125" customWidth="1"/>
    <col min="14087" max="14088" width="10.33203125" customWidth="1"/>
    <col min="14089" max="14089" width="3.08203125" customWidth="1"/>
    <col min="14090" max="14090" width="3.75" customWidth="1"/>
    <col min="14091" max="14091" width="2.5" customWidth="1"/>
    <col min="14338" max="14338" width="2.08203125" customWidth="1"/>
    <col min="14339" max="14339" width="24.25" customWidth="1"/>
    <col min="14340" max="14340" width="4" customWidth="1"/>
    <col min="14341" max="14342" width="20.08203125" customWidth="1"/>
    <col min="14343" max="14344" width="10.33203125" customWidth="1"/>
    <col min="14345" max="14345" width="3.08203125" customWidth="1"/>
    <col min="14346" max="14346" width="3.75" customWidth="1"/>
    <col min="14347" max="14347" width="2.5" customWidth="1"/>
    <col min="14594" max="14594" width="2.08203125" customWidth="1"/>
    <col min="14595" max="14595" width="24.25" customWidth="1"/>
    <col min="14596" max="14596" width="4" customWidth="1"/>
    <col min="14597" max="14598" width="20.08203125" customWidth="1"/>
    <col min="14599" max="14600" width="10.33203125" customWidth="1"/>
    <col min="14601" max="14601" width="3.08203125" customWidth="1"/>
    <col min="14602" max="14602" width="3.75" customWidth="1"/>
    <col min="14603" max="14603" width="2.5" customWidth="1"/>
    <col min="14850" max="14850" width="2.08203125" customWidth="1"/>
    <col min="14851" max="14851" width="24.25" customWidth="1"/>
    <col min="14852" max="14852" width="4" customWidth="1"/>
    <col min="14853" max="14854" width="20.08203125" customWidth="1"/>
    <col min="14855" max="14856" width="10.33203125" customWidth="1"/>
    <col min="14857" max="14857" width="3.08203125" customWidth="1"/>
    <col min="14858" max="14858" width="3.75" customWidth="1"/>
    <col min="14859" max="14859" width="2.5" customWidth="1"/>
    <col min="15106" max="15106" width="2.08203125" customWidth="1"/>
    <col min="15107" max="15107" width="24.25" customWidth="1"/>
    <col min="15108" max="15108" width="4" customWidth="1"/>
    <col min="15109" max="15110" width="20.08203125" customWidth="1"/>
    <col min="15111" max="15112" width="10.33203125" customWidth="1"/>
    <col min="15113" max="15113" width="3.08203125" customWidth="1"/>
    <col min="15114" max="15114" width="3.75" customWidth="1"/>
    <col min="15115" max="15115" width="2.5" customWidth="1"/>
    <col min="15362" max="15362" width="2.08203125" customWidth="1"/>
    <col min="15363" max="15363" width="24.25" customWidth="1"/>
    <col min="15364" max="15364" width="4" customWidth="1"/>
    <col min="15365" max="15366" width="20.08203125" customWidth="1"/>
    <col min="15367" max="15368" width="10.33203125" customWidth="1"/>
    <col min="15369" max="15369" width="3.08203125" customWidth="1"/>
    <col min="15370" max="15370" width="3.75" customWidth="1"/>
    <col min="15371" max="15371" width="2.5" customWidth="1"/>
    <col min="15618" max="15618" width="2.08203125" customWidth="1"/>
    <col min="15619" max="15619" width="24.25" customWidth="1"/>
    <col min="15620" max="15620" width="4" customWidth="1"/>
    <col min="15621" max="15622" width="20.08203125" customWidth="1"/>
    <col min="15623" max="15624" width="10.33203125" customWidth="1"/>
    <col min="15625" max="15625" width="3.08203125" customWidth="1"/>
    <col min="15626" max="15626" width="3.75" customWidth="1"/>
    <col min="15627" max="15627" width="2.5" customWidth="1"/>
    <col min="15874" max="15874" width="2.08203125" customWidth="1"/>
    <col min="15875" max="15875" width="24.25" customWidth="1"/>
    <col min="15876" max="15876" width="4" customWidth="1"/>
    <col min="15877" max="15878" width="20.08203125" customWidth="1"/>
    <col min="15879" max="15880" width="10.33203125" customWidth="1"/>
    <col min="15881" max="15881" width="3.08203125" customWidth="1"/>
    <col min="15882" max="15882" width="3.75" customWidth="1"/>
    <col min="15883" max="15883" width="2.5" customWidth="1"/>
    <col min="16130" max="16130" width="2.08203125" customWidth="1"/>
    <col min="16131" max="16131" width="24.25" customWidth="1"/>
    <col min="16132" max="16132" width="4" customWidth="1"/>
    <col min="16133" max="16134" width="20.08203125" customWidth="1"/>
    <col min="16135" max="16136" width="10.33203125" customWidth="1"/>
    <col min="16137" max="16137" width="3.08203125" customWidth="1"/>
    <col min="16138" max="16138" width="3.75" customWidth="1"/>
    <col min="16139" max="16139" width="2.5" customWidth="1"/>
  </cols>
  <sheetData>
    <row r="1" spans="1:10" ht="20.149999999999999" customHeight="1">
      <c r="B1" s="15" t="s">
        <v>770</v>
      </c>
    </row>
    <row r="2" spans="1:10" ht="20.149999999999999" customHeight="1">
      <c r="A2" s="148"/>
      <c r="B2" s="310"/>
      <c r="C2" s="310"/>
      <c r="D2" s="310"/>
      <c r="E2" s="310"/>
      <c r="F2" s="310"/>
      <c r="G2" s="310"/>
      <c r="H2" s="310"/>
      <c r="I2" s="299" t="s">
        <v>771</v>
      </c>
      <c r="J2" s="310"/>
    </row>
    <row r="3" spans="1:10" ht="20.149999999999999" customHeight="1">
      <c r="A3" s="148"/>
      <c r="B3" s="310"/>
      <c r="C3" s="310"/>
      <c r="D3" s="310"/>
      <c r="E3" s="310"/>
      <c r="F3" s="310"/>
      <c r="G3" s="310"/>
      <c r="H3" s="310"/>
      <c r="I3" s="313"/>
      <c r="J3" s="310"/>
    </row>
    <row r="4" spans="1:10" ht="20.149999999999999" customHeight="1">
      <c r="A4" s="148"/>
      <c r="B4" s="1932" t="s">
        <v>772</v>
      </c>
      <c r="C4" s="1932"/>
      <c r="D4" s="1932"/>
      <c r="E4" s="1932"/>
      <c r="F4" s="1932"/>
      <c r="G4" s="1932"/>
      <c r="H4" s="1932"/>
      <c r="I4" s="1932"/>
      <c r="J4" s="310"/>
    </row>
    <row r="5" spans="1:10" ht="20.149999999999999" customHeight="1">
      <c r="A5" s="148"/>
      <c r="B5" s="15"/>
      <c r="C5" s="15"/>
      <c r="D5" s="312"/>
      <c r="E5" s="15"/>
      <c r="F5" s="299"/>
      <c r="G5" s="15"/>
      <c r="H5" s="15"/>
      <c r="I5" s="15"/>
      <c r="J5" s="310"/>
    </row>
    <row r="6" spans="1:10" ht="30" customHeight="1">
      <c r="A6" s="146"/>
      <c r="B6" s="413" t="s">
        <v>260</v>
      </c>
      <c r="C6" s="1924"/>
      <c r="D6" s="1926"/>
      <c r="E6" s="1926"/>
      <c r="F6" s="1926"/>
      <c r="G6" s="1926"/>
      <c r="H6" s="1926"/>
      <c r="I6" s="1925"/>
      <c r="J6" s="310"/>
    </row>
    <row r="7" spans="1:10" ht="30" customHeight="1">
      <c r="A7" s="310"/>
      <c r="B7" s="413" t="s">
        <v>192</v>
      </c>
      <c r="C7" s="1924" t="s">
        <v>773</v>
      </c>
      <c r="D7" s="1926"/>
      <c r="E7" s="1926"/>
      <c r="F7" s="1926"/>
      <c r="G7" s="1926"/>
      <c r="H7" s="1926"/>
      <c r="I7" s="1925"/>
      <c r="J7" s="310"/>
    </row>
    <row r="8" spans="1:10" ht="30" customHeight="1">
      <c r="A8" s="310"/>
      <c r="B8" s="9"/>
      <c r="C8" s="9"/>
      <c r="D8" s="9"/>
      <c r="E8" s="9"/>
      <c r="F8" s="9"/>
      <c r="G8" s="9"/>
      <c r="H8" s="9"/>
      <c r="I8" s="9"/>
      <c r="J8" s="310"/>
    </row>
    <row r="9" spans="1:10" ht="19.5" customHeight="1">
      <c r="A9" s="310"/>
      <c r="B9" s="7" t="s">
        <v>774</v>
      </c>
      <c r="C9" s="9"/>
      <c r="D9" s="9"/>
      <c r="E9" s="9"/>
      <c r="F9" s="9"/>
      <c r="G9" s="9"/>
      <c r="H9" s="9"/>
      <c r="I9" s="9"/>
      <c r="J9" s="310"/>
    </row>
    <row r="10" spans="1:10" ht="19.5" customHeight="1">
      <c r="A10" s="310"/>
      <c r="B10" s="1924" t="s">
        <v>775</v>
      </c>
      <c r="C10" s="1926"/>
      <c r="D10" s="1926"/>
      <c r="E10" s="1926"/>
      <c r="F10" s="1926"/>
      <c r="G10" s="1926"/>
      <c r="H10" s="1924" t="s">
        <v>776</v>
      </c>
      <c r="I10" s="1925"/>
      <c r="J10" s="310"/>
    </row>
    <row r="11" spans="1:10" ht="75" customHeight="1">
      <c r="A11" s="310"/>
      <c r="B11" s="1927" t="s">
        <v>777</v>
      </c>
      <c r="C11" s="1929" t="s">
        <v>778</v>
      </c>
      <c r="D11" s="1930"/>
      <c r="E11" s="1930"/>
      <c r="F11" s="1930"/>
      <c r="G11" s="1930"/>
      <c r="H11" s="1924"/>
      <c r="I11" s="1925"/>
      <c r="J11" s="310"/>
    </row>
    <row r="12" spans="1:10" ht="75" customHeight="1">
      <c r="A12" s="310"/>
      <c r="B12" s="1928"/>
      <c r="C12" s="1929" t="s">
        <v>779</v>
      </c>
      <c r="D12" s="1930"/>
      <c r="E12" s="1930"/>
      <c r="F12" s="1930"/>
      <c r="G12" s="1930"/>
      <c r="H12" s="1924"/>
      <c r="I12" s="1925"/>
      <c r="J12" s="310"/>
    </row>
    <row r="13" spans="1:10" ht="75" customHeight="1">
      <c r="A13" s="310"/>
      <c r="B13" s="1927" t="s">
        <v>780</v>
      </c>
      <c r="C13" s="1929" t="s">
        <v>781</v>
      </c>
      <c r="D13" s="1930"/>
      <c r="E13" s="1930"/>
      <c r="F13" s="1930"/>
      <c r="G13" s="1930"/>
      <c r="H13" s="1924"/>
      <c r="I13" s="1925"/>
      <c r="J13" s="310"/>
    </row>
    <row r="14" spans="1:10" ht="75" customHeight="1">
      <c r="A14" s="310"/>
      <c r="B14" s="1931"/>
      <c r="C14" s="1929" t="s">
        <v>782</v>
      </c>
      <c r="D14" s="1930"/>
      <c r="E14" s="1930"/>
      <c r="F14" s="1930"/>
      <c r="G14" s="1930"/>
      <c r="H14" s="1924"/>
      <c r="I14" s="1925"/>
      <c r="J14" s="310"/>
    </row>
    <row r="15" spans="1:10" ht="75" customHeight="1">
      <c r="A15" s="310"/>
      <c r="B15" s="1927" t="s">
        <v>783</v>
      </c>
      <c r="C15" s="1929" t="s">
        <v>784</v>
      </c>
      <c r="D15" s="1930"/>
      <c r="E15" s="1930"/>
      <c r="F15" s="1930"/>
      <c r="G15" s="1937"/>
      <c r="H15" s="1924"/>
      <c r="I15" s="1925"/>
      <c r="J15" s="310"/>
    </row>
    <row r="16" spans="1:10" ht="75" customHeight="1">
      <c r="A16" s="310"/>
      <c r="B16" s="1928"/>
      <c r="C16" s="1943" t="s">
        <v>785</v>
      </c>
      <c r="D16" s="1944"/>
      <c r="E16" s="1944"/>
      <c r="F16" s="1944"/>
      <c r="G16" s="1944"/>
      <c r="H16" s="1924"/>
      <c r="I16" s="1925"/>
      <c r="J16" s="310"/>
    </row>
    <row r="17" spans="1:11" ht="15" customHeight="1">
      <c r="A17" s="310"/>
      <c r="B17" s="16"/>
      <c r="C17" s="16"/>
      <c r="D17" s="16"/>
      <c r="E17" s="16"/>
      <c r="F17" s="16"/>
      <c r="G17" s="16"/>
      <c r="H17" s="14"/>
      <c r="I17" s="14"/>
      <c r="J17" s="310"/>
    </row>
    <row r="18" spans="1:11" ht="15" customHeight="1">
      <c r="A18" s="310"/>
      <c r="B18" s="10" t="s">
        <v>786</v>
      </c>
      <c r="C18" s="10"/>
      <c r="D18" s="10"/>
      <c r="E18" s="10"/>
      <c r="F18" s="10"/>
      <c r="G18" s="10"/>
      <c r="H18" s="10"/>
      <c r="I18" s="10"/>
      <c r="J18" s="310"/>
    </row>
    <row r="19" spans="1:11">
      <c r="A19" s="310"/>
      <c r="B19" s="1938" t="s">
        <v>395</v>
      </c>
      <c r="C19" s="1939"/>
      <c r="D19" s="1939"/>
      <c r="E19" s="1939"/>
      <c r="F19" s="1939"/>
      <c r="G19" s="1940"/>
      <c r="H19" s="513" t="s">
        <v>396</v>
      </c>
      <c r="I19" s="513"/>
      <c r="J19" s="310"/>
    </row>
    <row r="20" spans="1:11">
      <c r="A20" s="310"/>
      <c r="B20" s="514">
        <v>1</v>
      </c>
      <c r="C20" s="1934" t="s">
        <v>787</v>
      </c>
      <c r="D20" s="1935"/>
      <c r="E20" s="1935"/>
      <c r="F20" s="1935"/>
      <c r="G20" s="1936"/>
      <c r="H20" s="1924"/>
      <c r="I20" s="1925"/>
      <c r="J20" s="310"/>
    </row>
    <row r="21" spans="1:11" ht="18.75" customHeight="1">
      <c r="A21" s="310"/>
      <c r="B21" s="514">
        <v>2</v>
      </c>
      <c r="C21" s="1934" t="s">
        <v>419</v>
      </c>
      <c r="D21" s="1935"/>
      <c r="E21" s="1935"/>
      <c r="F21" s="1935"/>
      <c r="G21" s="1936"/>
      <c r="H21" s="1924"/>
      <c r="I21" s="1925"/>
      <c r="J21" s="310"/>
    </row>
    <row r="22" spans="1:11" ht="17.25" customHeight="1">
      <c r="A22" s="310"/>
      <c r="B22" s="514">
        <v>3</v>
      </c>
      <c r="C22" s="1941" t="s">
        <v>420</v>
      </c>
      <c r="D22" s="1941"/>
      <c r="E22" s="1941"/>
      <c r="F22" s="1942"/>
      <c r="G22" s="1942"/>
      <c r="H22" s="1924"/>
      <c r="I22" s="1925"/>
      <c r="J22" s="103"/>
      <c r="K22" s="103"/>
    </row>
    <row r="23" spans="1:11" ht="17.25" customHeight="1">
      <c r="A23" s="310"/>
      <c r="B23" s="311"/>
      <c r="C23" s="103"/>
      <c r="D23" s="103"/>
      <c r="E23" s="103"/>
      <c r="F23" s="103"/>
      <c r="G23" s="103"/>
      <c r="H23" s="103"/>
      <c r="I23" s="103"/>
      <c r="J23" s="103"/>
      <c r="K23" s="103"/>
    </row>
    <row r="24" spans="1:11" ht="17.25" customHeight="1">
      <c r="A24" s="310"/>
      <c r="B24" s="1933" t="s">
        <v>788</v>
      </c>
      <c r="C24" s="1933"/>
      <c r="D24" s="1933"/>
      <c r="E24" s="1933"/>
      <c r="F24" s="1933"/>
      <c r="G24" s="1933"/>
      <c r="H24" s="1933"/>
      <c r="I24" s="1933"/>
      <c r="J24" s="103"/>
      <c r="K24" s="103"/>
    </row>
    <row r="25" spans="1:11" ht="17.25" customHeight="1">
      <c r="A25" s="310"/>
      <c r="B25" s="1933"/>
      <c r="C25" s="1933"/>
      <c r="D25" s="1933"/>
      <c r="E25" s="1933"/>
      <c r="F25" s="1933"/>
      <c r="G25" s="1933"/>
      <c r="H25" s="1933"/>
      <c r="I25" s="1933"/>
      <c r="J25" s="103"/>
      <c r="K25" s="103"/>
    </row>
    <row r="26" spans="1:11">
      <c r="A26" s="310"/>
      <c r="B26" s="1933"/>
      <c r="C26" s="1933"/>
      <c r="D26" s="1933"/>
      <c r="E26" s="1933"/>
      <c r="F26" s="1933"/>
      <c r="G26" s="1933"/>
      <c r="H26" s="1933"/>
      <c r="I26" s="1933"/>
      <c r="J26" s="310"/>
    </row>
    <row r="27" spans="1:11" ht="44.25" customHeight="1">
      <c r="A27" s="310"/>
      <c r="B27" s="1933"/>
      <c r="C27" s="1933"/>
      <c r="D27" s="1933"/>
      <c r="E27" s="1933"/>
      <c r="F27" s="1933"/>
      <c r="G27" s="1933"/>
      <c r="H27" s="1933"/>
      <c r="I27" s="1933"/>
      <c r="J27" s="310"/>
    </row>
    <row r="28" spans="1:11">
      <c r="A28" s="310"/>
      <c r="B28" s="310"/>
      <c r="C28" s="310"/>
      <c r="D28" s="310"/>
      <c r="E28" s="310"/>
      <c r="F28" s="310"/>
      <c r="G28" s="310"/>
      <c r="H28" s="310"/>
      <c r="I28" s="310"/>
      <c r="J28" s="310"/>
    </row>
  </sheetData>
  <mergeCells count="28">
    <mergeCell ref="B4:I4"/>
    <mergeCell ref="B24:I27"/>
    <mergeCell ref="C20:G20"/>
    <mergeCell ref="H20:I20"/>
    <mergeCell ref="C11:G11"/>
    <mergeCell ref="C12:G12"/>
    <mergeCell ref="B15:B16"/>
    <mergeCell ref="C14:G14"/>
    <mergeCell ref="C15:G15"/>
    <mergeCell ref="H21:I21"/>
    <mergeCell ref="H22:I22"/>
    <mergeCell ref="B19:G19"/>
    <mergeCell ref="C21:G21"/>
    <mergeCell ref="C22:G22"/>
    <mergeCell ref="C16:G16"/>
    <mergeCell ref="C6:I6"/>
    <mergeCell ref="H15:I15"/>
    <mergeCell ref="H16:I16"/>
    <mergeCell ref="C7:I7"/>
    <mergeCell ref="B11:B12"/>
    <mergeCell ref="C13:G13"/>
    <mergeCell ref="B13:B14"/>
    <mergeCell ref="B10:G10"/>
    <mergeCell ref="H11:I11"/>
    <mergeCell ref="H12:I12"/>
    <mergeCell ref="H13:I13"/>
    <mergeCell ref="H14:I14"/>
    <mergeCell ref="H10:I10"/>
  </mergeCells>
  <phoneticPr fontId="14"/>
  <dataValidations count="1">
    <dataValidation type="list" allowBlank="1" showInputMessage="1" showErrorMessage="1" sqref="H11:I16 H20:I22" xr:uid="{ECDED7D8-99DC-481E-B085-2D4976578CFA}">
      <formula1>"✓"</formula1>
    </dataValidation>
  </dataValidations>
  <pageMargins left="0.7" right="0.7" top="0.75" bottom="0.75" header="0.3" footer="0.3"/>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sheetPr>
    <pageSetUpPr fitToPage="1"/>
  </sheetPr>
  <dimension ref="B1:I38"/>
  <sheetViews>
    <sheetView tabSelected="1" view="pageBreakPreview" topLeftCell="A30" zoomScaleNormal="100" zoomScaleSheetLayoutView="100" workbookViewId="0">
      <selection activeCell="B38" sqref="B38:I38"/>
    </sheetView>
  </sheetViews>
  <sheetFormatPr defaultRowHeight="13"/>
  <cols>
    <col min="1" max="1" width="1.5" style="17" customWidth="1"/>
    <col min="2" max="2" width="28.58203125" style="17" customWidth="1"/>
    <col min="3" max="4" width="3.08203125" style="17" customWidth="1"/>
    <col min="5" max="5" width="23.58203125" style="17" customWidth="1"/>
    <col min="6" max="6" width="10.33203125" style="17" customWidth="1"/>
    <col min="7" max="7" width="7.5" style="17" customWidth="1"/>
    <col min="8" max="8" width="23.83203125" style="17" customWidth="1"/>
    <col min="9" max="9" width="13.75" style="17" customWidth="1"/>
    <col min="10" max="10" width="1.08203125" style="17" customWidth="1"/>
    <col min="11" max="257" width="8.6640625" style="17"/>
    <col min="258" max="258" width="28.58203125" style="17" customWidth="1"/>
    <col min="259" max="260" width="3.08203125" style="17" customWidth="1"/>
    <col min="261" max="261" width="23.58203125" style="17" customWidth="1"/>
    <col min="262" max="262" width="10.33203125" style="17" customWidth="1"/>
    <col min="263" max="263" width="7.5" style="17" customWidth="1"/>
    <col min="264" max="264" width="23.83203125" style="17" customWidth="1"/>
    <col min="265" max="265" width="13.75" style="17" customWidth="1"/>
    <col min="266" max="513" width="8.6640625" style="17"/>
    <col min="514" max="514" width="28.58203125" style="17" customWidth="1"/>
    <col min="515" max="516" width="3.08203125" style="17" customWidth="1"/>
    <col min="517" max="517" width="23.58203125" style="17" customWidth="1"/>
    <col min="518" max="518" width="10.33203125" style="17" customWidth="1"/>
    <col min="519" max="519" width="7.5" style="17" customWidth="1"/>
    <col min="520" max="520" width="23.83203125" style="17" customWidth="1"/>
    <col min="521" max="521" width="13.75" style="17" customWidth="1"/>
    <col min="522" max="769" width="8.6640625" style="17"/>
    <col min="770" max="770" width="28.58203125" style="17" customWidth="1"/>
    <col min="771" max="772" width="3.08203125" style="17" customWidth="1"/>
    <col min="773" max="773" width="23.58203125" style="17" customWidth="1"/>
    <col min="774" max="774" width="10.33203125" style="17" customWidth="1"/>
    <col min="775" max="775" width="7.5" style="17" customWidth="1"/>
    <col min="776" max="776" width="23.83203125" style="17" customWidth="1"/>
    <col min="777" max="777" width="13.75" style="17" customWidth="1"/>
    <col min="778" max="1025" width="8.6640625" style="17"/>
    <col min="1026" max="1026" width="28.58203125" style="17" customWidth="1"/>
    <col min="1027" max="1028" width="3.08203125" style="17" customWidth="1"/>
    <col min="1029" max="1029" width="23.58203125" style="17" customWidth="1"/>
    <col min="1030" max="1030" width="10.33203125" style="17" customWidth="1"/>
    <col min="1031" max="1031" width="7.5" style="17" customWidth="1"/>
    <col min="1032" max="1032" width="23.83203125" style="17" customWidth="1"/>
    <col min="1033" max="1033" width="13.75" style="17" customWidth="1"/>
    <col min="1034" max="1281" width="8.6640625" style="17"/>
    <col min="1282" max="1282" width="28.58203125" style="17" customWidth="1"/>
    <col min="1283" max="1284" width="3.08203125" style="17" customWidth="1"/>
    <col min="1285" max="1285" width="23.58203125" style="17" customWidth="1"/>
    <col min="1286" max="1286" width="10.33203125" style="17" customWidth="1"/>
    <col min="1287" max="1287" width="7.5" style="17" customWidth="1"/>
    <col min="1288" max="1288" width="23.83203125" style="17" customWidth="1"/>
    <col min="1289" max="1289" width="13.75" style="17" customWidth="1"/>
    <col min="1290" max="1537" width="8.6640625" style="17"/>
    <col min="1538" max="1538" width="28.58203125" style="17" customWidth="1"/>
    <col min="1539" max="1540" width="3.08203125" style="17" customWidth="1"/>
    <col min="1541" max="1541" width="23.58203125" style="17" customWidth="1"/>
    <col min="1542" max="1542" width="10.33203125" style="17" customWidth="1"/>
    <col min="1543" max="1543" width="7.5" style="17" customWidth="1"/>
    <col min="1544" max="1544" width="23.83203125" style="17" customWidth="1"/>
    <col min="1545" max="1545" width="13.75" style="17" customWidth="1"/>
    <col min="1546" max="1793" width="8.6640625" style="17"/>
    <col min="1794" max="1794" width="28.58203125" style="17" customWidth="1"/>
    <col min="1795" max="1796" width="3.08203125" style="17" customWidth="1"/>
    <col min="1797" max="1797" width="23.58203125" style="17" customWidth="1"/>
    <col min="1798" max="1798" width="10.33203125" style="17" customWidth="1"/>
    <col min="1799" max="1799" width="7.5" style="17" customWidth="1"/>
    <col min="1800" max="1800" width="23.83203125" style="17" customWidth="1"/>
    <col min="1801" max="1801" width="13.75" style="17" customWidth="1"/>
    <col min="1802" max="2049" width="8.6640625" style="17"/>
    <col min="2050" max="2050" width="28.58203125" style="17" customWidth="1"/>
    <col min="2051" max="2052" width="3.08203125" style="17" customWidth="1"/>
    <col min="2053" max="2053" width="23.58203125" style="17" customWidth="1"/>
    <col min="2054" max="2054" width="10.33203125" style="17" customWidth="1"/>
    <col min="2055" max="2055" width="7.5" style="17" customWidth="1"/>
    <col min="2056" max="2056" width="23.83203125" style="17" customWidth="1"/>
    <col min="2057" max="2057" width="13.75" style="17" customWidth="1"/>
    <col min="2058" max="2305" width="8.6640625" style="17"/>
    <col min="2306" max="2306" width="28.58203125" style="17" customWidth="1"/>
    <col min="2307" max="2308" width="3.08203125" style="17" customWidth="1"/>
    <col min="2309" max="2309" width="23.58203125" style="17" customWidth="1"/>
    <col min="2310" max="2310" width="10.33203125" style="17" customWidth="1"/>
    <col min="2311" max="2311" width="7.5" style="17" customWidth="1"/>
    <col min="2312" max="2312" width="23.83203125" style="17" customWidth="1"/>
    <col min="2313" max="2313" width="13.75" style="17" customWidth="1"/>
    <col min="2314" max="2561" width="8.6640625" style="17"/>
    <col min="2562" max="2562" width="28.58203125" style="17" customWidth="1"/>
    <col min="2563" max="2564" width="3.08203125" style="17" customWidth="1"/>
    <col min="2565" max="2565" width="23.58203125" style="17" customWidth="1"/>
    <col min="2566" max="2566" width="10.33203125" style="17" customWidth="1"/>
    <col min="2567" max="2567" width="7.5" style="17" customWidth="1"/>
    <col min="2568" max="2568" width="23.83203125" style="17" customWidth="1"/>
    <col min="2569" max="2569" width="13.75" style="17" customWidth="1"/>
    <col min="2570" max="2817" width="8.6640625" style="17"/>
    <col min="2818" max="2818" width="28.58203125" style="17" customWidth="1"/>
    <col min="2819" max="2820" width="3.08203125" style="17" customWidth="1"/>
    <col min="2821" max="2821" width="23.58203125" style="17" customWidth="1"/>
    <col min="2822" max="2822" width="10.33203125" style="17" customWidth="1"/>
    <col min="2823" max="2823" width="7.5" style="17" customWidth="1"/>
    <col min="2824" max="2824" width="23.83203125" style="17" customWidth="1"/>
    <col min="2825" max="2825" width="13.75" style="17" customWidth="1"/>
    <col min="2826" max="3073" width="8.6640625" style="17"/>
    <col min="3074" max="3074" width="28.58203125" style="17" customWidth="1"/>
    <col min="3075" max="3076" width="3.08203125" style="17" customWidth="1"/>
    <col min="3077" max="3077" width="23.58203125" style="17" customWidth="1"/>
    <col min="3078" max="3078" width="10.33203125" style="17" customWidth="1"/>
    <col min="3079" max="3079" width="7.5" style="17" customWidth="1"/>
    <col min="3080" max="3080" width="23.83203125" style="17" customWidth="1"/>
    <col min="3081" max="3081" width="13.75" style="17" customWidth="1"/>
    <col min="3082" max="3329" width="8.6640625" style="17"/>
    <col min="3330" max="3330" width="28.58203125" style="17" customWidth="1"/>
    <col min="3331" max="3332" width="3.08203125" style="17" customWidth="1"/>
    <col min="3333" max="3333" width="23.58203125" style="17" customWidth="1"/>
    <col min="3334" max="3334" width="10.33203125" style="17" customWidth="1"/>
    <col min="3335" max="3335" width="7.5" style="17" customWidth="1"/>
    <col min="3336" max="3336" width="23.83203125" style="17" customWidth="1"/>
    <col min="3337" max="3337" width="13.75" style="17" customWidth="1"/>
    <col min="3338" max="3585" width="8.6640625" style="17"/>
    <col min="3586" max="3586" width="28.58203125" style="17" customWidth="1"/>
    <col min="3587" max="3588" width="3.08203125" style="17" customWidth="1"/>
    <col min="3589" max="3589" width="23.58203125" style="17" customWidth="1"/>
    <col min="3590" max="3590" width="10.33203125" style="17" customWidth="1"/>
    <col min="3591" max="3591" width="7.5" style="17" customWidth="1"/>
    <col min="3592" max="3592" width="23.83203125" style="17" customWidth="1"/>
    <col min="3593" max="3593" width="13.75" style="17" customWidth="1"/>
    <col min="3594" max="3841" width="8.6640625" style="17"/>
    <col min="3842" max="3842" width="28.58203125" style="17" customWidth="1"/>
    <col min="3843" max="3844" width="3.08203125" style="17" customWidth="1"/>
    <col min="3845" max="3845" width="23.58203125" style="17" customWidth="1"/>
    <col min="3846" max="3846" width="10.33203125" style="17" customWidth="1"/>
    <col min="3847" max="3847" width="7.5" style="17" customWidth="1"/>
    <col min="3848" max="3848" width="23.83203125" style="17" customWidth="1"/>
    <col min="3849" max="3849" width="13.75" style="17" customWidth="1"/>
    <col min="3850" max="4097" width="8.6640625" style="17"/>
    <col min="4098" max="4098" width="28.58203125" style="17" customWidth="1"/>
    <col min="4099" max="4100" width="3.08203125" style="17" customWidth="1"/>
    <col min="4101" max="4101" width="23.58203125" style="17" customWidth="1"/>
    <col min="4102" max="4102" width="10.33203125" style="17" customWidth="1"/>
    <col min="4103" max="4103" width="7.5" style="17" customWidth="1"/>
    <col min="4104" max="4104" width="23.83203125" style="17" customWidth="1"/>
    <col min="4105" max="4105" width="13.75" style="17" customWidth="1"/>
    <col min="4106" max="4353" width="8.6640625" style="17"/>
    <col min="4354" max="4354" width="28.58203125" style="17" customWidth="1"/>
    <col min="4355" max="4356" width="3.08203125" style="17" customWidth="1"/>
    <col min="4357" max="4357" width="23.58203125" style="17" customWidth="1"/>
    <col min="4358" max="4358" width="10.33203125" style="17" customWidth="1"/>
    <col min="4359" max="4359" width="7.5" style="17" customWidth="1"/>
    <col min="4360" max="4360" width="23.83203125" style="17" customWidth="1"/>
    <col min="4361" max="4361" width="13.75" style="17" customWidth="1"/>
    <col min="4362" max="4609" width="8.6640625" style="17"/>
    <col min="4610" max="4610" width="28.58203125" style="17" customWidth="1"/>
    <col min="4611" max="4612" width="3.08203125" style="17" customWidth="1"/>
    <col min="4613" max="4613" width="23.58203125" style="17" customWidth="1"/>
    <col min="4614" max="4614" width="10.33203125" style="17" customWidth="1"/>
    <col min="4615" max="4615" width="7.5" style="17" customWidth="1"/>
    <col min="4616" max="4616" width="23.83203125" style="17" customWidth="1"/>
    <col min="4617" max="4617" width="13.75" style="17" customWidth="1"/>
    <col min="4618" max="4865" width="8.6640625" style="17"/>
    <col min="4866" max="4866" width="28.58203125" style="17" customWidth="1"/>
    <col min="4867" max="4868" width="3.08203125" style="17" customWidth="1"/>
    <col min="4869" max="4869" width="23.58203125" style="17" customWidth="1"/>
    <col min="4870" max="4870" width="10.33203125" style="17" customWidth="1"/>
    <col min="4871" max="4871" width="7.5" style="17" customWidth="1"/>
    <col min="4872" max="4872" width="23.83203125" style="17" customWidth="1"/>
    <col min="4873" max="4873" width="13.75" style="17" customWidth="1"/>
    <col min="4874" max="5121" width="8.6640625" style="17"/>
    <col min="5122" max="5122" width="28.58203125" style="17" customWidth="1"/>
    <col min="5123" max="5124" width="3.08203125" style="17" customWidth="1"/>
    <col min="5125" max="5125" width="23.58203125" style="17" customWidth="1"/>
    <col min="5126" max="5126" width="10.33203125" style="17" customWidth="1"/>
    <col min="5127" max="5127" width="7.5" style="17" customWidth="1"/>
    <col min="5128" max="5128" width="23.83203125" style="17" customWidth="1"/>
    <col min="5129" max="5129" width="13.75" style="17" customWidth="1"/>
    <col min="5130" max="5377" width="8.6640625" style="17"/>
    <col min="5378" max="5378" width="28.58203125" style="17" customWidth="1"/>
    <col min="5379" max="5380" width="3.08203125" style="17" customWidth="1"/>
    <col min="5381" max="5381" width="23.58203125" style="17" customWidth="1"/>
    <col min="5382" max="5382" width="10.33203125" style="17" customWidth="1"/>
    <col min="5383" max="5383" width="7.5" style="17" customWidth="1"/>
    <col min="5384" max="5384" width="23.83203125" style="17" customWidth="1"/>
    <col min="5385" max="5385" width="13.75" style="17" customWidth="1"/>
    <col min="5386" max="5633" width="8.6640625" style="17"/>
    <col min="5634" max="5634" width="28.58203125" style="17" customWidth="1"/>
    <col min="5635" max="5636" width="3.08203125" style="17" customWidth="1"/>
    <col min="5637" max="5637" width="23.58203125" style="17" customWidth="1"/>
    <col min="5638" max="5638" width="10.33203125" style="17" customWidth="1"/>
    <col min="5639" max="5639" width="7.5" style="17" customWidth="1"/>
    <col min="5640" max="5640" width="23.83203125" style="17" customWidth="1"/>
    <col min="5641" max="5641" width="13.75" style="17" customWidth="1"/>
    <col min="5642" max="5889" width="8.6640625" style="17"/>
    <col min="5890" max="5890" width="28.58203125" style="17" customWidth="1"/>
    <col min="5891" max="5892" width="3.08203125" style="17" customWidth="1"/>
    <col min="5893" max="5893" width="23.58203125" style="17" customWidth="1"/>
    <col min="5894" max="5894" width="10.33203125" style="17" customWidth="1"/>
    <col min="5895" max="5895" width="7.5" style="17" customWidth="1"/>
    <col min="5896" max="5896" width="23.83203125" style="17" customWidth="1"/>
    <col min="5897" max="5897" width="13.75" style="17" customWidth="1"/>
    <col min="5898" max="6145" width="8.6640625" style="17"/>
    <col min="6146" max="6146" width="28.58203125" style="17" customWidth="1"/>
    <col min="6147" max="6148" width="3.08203125" style="17" customWidth="1"/>
    <col min="6149" max="6149" width="23.58203125" style="17" customWidth="1"/>
    <col min="6150" max="6150" width="10.33203125" style="17" customWidth="1"/>
    <col min="6151" max="6151" width="7.5" style="17" customWidth="1"/>
    <col min="6152" max="6152" width="23.83203125" style="17" customWidth="1"/>
    <col min="6153" max="6153" width="13.75" style="17" customWidth="1"/>
    <col min="6154" max="6401" width="8.6640625" style="17"/>
    <col min="6402" max="6402" width="28.58203125" style="17" customWidth="1"/>
    <col min="6403" max="6404" width="3.08203125" style="17" customWidth="1"/>
    <col min="6405" max="6405" width="23.58203125" style="17" customWidth="1"/>
    <col min="6406" max="6406" width="10.33203125" style="17" customWidth="1"/>
    <col min="6407" max="6407" width="7.5" style="17" customWidth="1"/>
    <col min="6408" max="6408" width="23.83203125" style="17" customWidth="1"/>
    <col min="6409" max="6409" width="13.75" style="17" customWidth="1"/>
    <col min="6410" max="6657" width="8.6640625" style="17"/>
    <col min="6658" max="6658" width="28.58203125" style="17" customWidth="1"/>
    <col min="6659" max="6660" width="3.08203125" style="17" customWidth="1"/>
    <col min="6661" max="6661" width="23.58203125" style="17" customWidth="1"/>
    <col min="6662" max="6662" width="10.33203125" style="17" customWidth="1"/>
    <col min="6663" max="6663" width="7.5" style="17" customWidth="1"/>
    <col min="6664" max="6664" width="23.83203125" style="17" customWidth="1"/>
    <col min="6665" max="6665" width="13.75" style="17" customWidth="1"/>
    <col min="6666" max="6913" width="8.6640625" style="17"/>
    <col min="6914" max="6914" width="28.58203125" style="17" customWidth="1"/>
    <col min="6915" max="6916" width="3.08203125" style="17" customWidth="1"/>
    <col min="6917" max="6917" width="23.58203125" style="17" customWidth="1"/>
    <col min="6918" max="6918" width="10.33203125" style="17" customWidth="1"/>
    <col min="6919" max="6919" width="7.5" style="17" customWidth="1"/>
    <col min="6920" max="6920" width="23.83203125" style="17" customWidth="1"/>
    <col min="6921" max="6921" width="13.75" style="17" customWidth="1"/>
    <col min="6922" max="7169" width="8.6640625" style="17"/>
    <col min="7170" max="7170" width="28.58203125" style="17" customWidth="1"/>
    <col min="7171" max="7172" width="3.08203125" style="17" customWidth="1"/>
    <col min="7173" max="7173" width="23.58203125" style="17" customWidth="1"/>
    <col min="7174" max="7174" width="10.33203125" style="17" customWidth="1"/>
    <col min="7175" max="7175" width="7.5" style="17" customWidth="1"/>
    <col min="7176" max="7176" width="23.83203125" style="17" customWidth="1"/>
    <col min="7177" max="7177" width="13.75" style="17" customWidth="1"/>
    <col min="7178" max="7425" width="8.6640625" style="17"/>
    <col min="7426" max="7426" width="28.58203125" style="17" customWidth="1"/>
    <col min="7427" max="7428" width="3.08203125" style="17" customWidth="1"/>
    <col min="7429" max="7429" width="23.58203125" style="17" customWidth="1"/>
    <col min="7430" max="7430" width="10.33203125" style="17" customWidth="1"/>
    <col min="7431" max="7431" width="7.5" style="17" customWidth="1"/>
    <col min="7432" max="7432" width="23.83203125" style="17" customWidth="1"/>
    <col min="7433" max="7433" width="13.75" style="17" customWidth="1"/>
    <col min="7434" max="7681" width="8.6640625" style="17"/>
    <col min="7682" max="7682" width="28.58203125" style="17" customWidth="1"/>
    <col min="7683" max="7684" width="3.08203125" style="17" customWidth="1"/>
    <col min="7685" max="7685" width="23.58203125" style="17" customWidth="1"/>
    <col min="7686" max="7686" width="10.33203125" style="17" customWidth="1"/>
    <col min="7687" max="7687" width="7.5" style="17" customWidth="1"/>
    <col min="7688" max="7688" width="23.83203125" style="17" customWidth="1"/>
    <col min="7689" max="7689" width="13.75" style="17" customWidth="1"/>
    <col min="7690" max="7937" width="8.6640625" style="17"/>
    <col min="7938" max="7938" width="28.58203125" style="17" customWidth="1"/>
    <col min="7939" max="7940" width="3.08203125" style="17" customWidth="1"/>
    <col min="7941" max="7941" width="23.58203125" style="17" customWidth="1"/>
    <col min="7942" max="7942" width="10.33203125" style="17" customWidth="1"/>
    <col min="7943" max="7943" width="7.5" style="17" customWidth="1"/>
    <col min="7944" max="7944" width="23.83203125" style="17" customWidth="1"/>
    <col min="7945" max="7945" width="13.75" style="17" customWidth="1"/>
    <col min="7946" max="8193" width="8.6640625" style="17"/>
    <col min="8194" max="8194" width="28.58203125" style="17" customWidth="1"/>
    <col min="8195" max="8196" width="3.08203125" style="17" customWidth="1"/>
    <col min="8197" max="8197" width="23.58203125" style="17" customWidth="1"/>
    <col min="8198" max="8198" width="10.33203125" style="17" customWidth="1"/>
    <col min="8199" max="8199" width="7.5" style="17" customWidth="1"/>
    <col min="8200" max="8200" width="23.83203125" style="17" customWidth="1"/>
    <col min="8201" max="8201" width="13.75" style="17" customWidth="1"/>
    <col min="8202" max="8449" width="8.6640625" style="17"/>
    <col min="8450" max="8450" width="28.58203125" style="17" customWidth="1"/>
    <col min="8451" max="8452" width="3.08203125" style="17" customWidth="1"/>
    <col min="8453" max="8453" width="23.58203125" style="17" customWidth="1"/>
    <col min="8454" max="8454" width="10.33203125" style="17" customWidth="1"/>
    <col min="8455" max="8455" width="7.5" style="17" customWidth="1"/>
    <col min="8456" max="8456" width="23.83203125" style="17" customWidth="1"/>
    <col min="8457" max="8457" width="13.75" style="17" customWidth="1"/>
    <col min="8458" max="8705" width="8.6640625" style="17"/>
    <col min="8706" max="8706" width="28.58203125" style="17" customWidth="1"/>
    <col min="8707" max="8708" width="3.08203125" style="17" customWidth="1"/>
    <col min="8709" max="8709" width="23.58203125" style="17" customWidth="1"/>
    <col min="8710" max="8710" width="10.33203125" style="17" customWidth="1"/>
    <col min="8711" max="8711" width="7.5" style="17" customWidth="1"/>
    <col min="8712" max="8712" width="23.83203125" style="17" customWidth="1"/>
    <col min="8713" max="8713" width="13.75" style="17" customWidth="1"/>
    <col min="8714" max="8961" width="8.6640625" style="17"/>
    <col min="8962" max="8962" width="28.58203125" style="17" customWidth="1"/>
    <col min="8963" max="8964" width="3.08203125" style="17" customWidth="1"/>
    <col min="8965" max="8965" width="23.58203125" style="17" customWidth="1"/>
    <col min="8966" max="8966" width="10.33203125" style="17" customWidth="1"/>
    <col min="8967" max="8967" width="7.5" style="17" customWidth="1"/>
    <col min="8968" max="8968" width="23.83203125" style="17" customWidth="1"/>
    <col min="8969" max="8969" width="13.75" style="17" customWidth="1"/>
    <col min="8970" max="9217" width="8.6640625" style="17"/>
    <col min="9218" max="9218" width="28.58203125" style="17" customWidth="1"/>
    <col min="9219" max="9220" width="3.08203125" style="17" customWidth="1"/>
    <col min="9221" max="9221" width="23.58203125" style="17" customWidth="1"/>
    <col min="9222" max="9222" width="10.33203125" style="17" customWidth="1"/>
    <col min="9223" max="9223" width="7.5" style="17" customWidth="1"/>
    <col min="9224" max="9224" width="23.83203125" style="17" customWidth="1"/>
    <col min="9225" max="9225" width="13.75" style="17" customWidth="1"/>
    <col min="9226" max="9473" width="8.6640625" style="17"/>
    <col min="9474" max="9474" width="28.58203125" style="17" customWidth="1"/>
    <col min="9475" max="9476" width="3.08203125" style="17" customWidth="1"/>
    <col min="9477" max="9477" width="23.58203125" style="17" customWidth="1"/>
    <col min="9478" max="9478" width="10.33203125" style="17" customWidth="1"/>
    <col min="9479" max="9479" width="7.5" style="17" customWidth="1"/>
    <col min="9480" max="9480" width="23.83203125" style="17" customWidth="1"/>
    <col min="9481" max="9481" width="13.75" style="17" customWidth="1"/>
    <col min="9482" max="9729" width="8.6640625" style="17"/>
    <col min="9730" max="9730" width="28.58203125" style="17" customWidth="1"/>
    <col min="9731" max="9732" width="3.08203125" style="17" customWidth="1"/>
    <col min="9733" max="9733" width="23.58203125" style="17" customWidth="1"/>
    <col min="9734" max="9734" width="10.33203125" style="17" customWidth="1"/>
    <col min="9735" max="9735" width="7.5" style="17" customWidth="1"/>
    <col min="9736" max="9736" width="23.83203125" style="17" customWidth="1"/>
    <col min="9737" max="9737" width="13.75" style="17" customWidth="1"/>
    <col min="9738" max="9985" width="8.6640625" style="17"/>
    <col min="9986" max="9986" width="28.58203125" style="17" customWidth="1"/>
    <col min="9987" max="9988" width="3.08203125" style="17" customWidth="1"/>
    <col min="9989" max="9989" width="23.58203125" style="17" customWidth="1"/>
    <col min="9990" max="9990" width="10.33203125" style="17" customWidth="1"/>
    <col min="9991" max="9991" width="7.5" style="17" customWidth="1"/>
    <col min="9992" max="9992" width="23.83203125" style="17" customWidth="1"/>
    <col min="9993" max="9993" width="13.75" style="17" customWidth="1"/>
    <col min="9994" max="10241" width="8.6640625" style="17"/>
    <col min="10242" max="10242" width="28.58203125" style="17" customWidth="1"/>
    <col min="10243" max="10244" width="3.08203125" style="17" customWidth="1"/>
    <col min="10245" max="10245" width="23.58203125" style="17" customWidth="1"/>
    <col min="10246" max="10246" width="10.33203125" style="17" customWidth="1"/>
    <col min="10247" max="10247" width="7.5" style="17" customWidth="1"/>
    <col min="10248" max="10248" width="23.83203125" style="17" customWidth="1"/>
    <col min="10249" max="10249" width="13.75" style="17" customWidth="1"/>
    <col min="10250" max="10497" width="8.6640625" style="17"/>
    <col min="10498" max="10498" width="28.58203125" style="17" customWidth="1"/>
    <col min="10499" max="10500" width="3.08203125" style="17" customWidth="1"/>
    <col min="10501" max="10501" width="23.58203125" style="17" customWidth="1"/>
    <col min="10502" max="10502" width="10.33203125" style="17" customWidth="1"/>
    <col min="10503" max="10503" width="7.5" style="17" customWidth="1"/>
    <col min="10504" max="10504" width="23.83203125" style="17" customWidth="1"/>
    <col min="10505" max="10505" width="13.75" style="17" customWidth="1"/>
    <col min="10506" max="10753" width="8.6640625" style="17"/>
    <col min="10754" max="10754" width="28.58203125" style="17" customWidth="1"/>
    <col min="10755" max="10756" width="3.08203125" style="17" customWidth="1"/>
    <col min="10757" max="10757" width="23.58203125" style="17" customWidth="1"/>
    <col min="10758" max="10758" width="10.33203125" style="17" customWidth="1"/>
    <col min="10759" max="10759" width="7.5" style="17" customWidth="1"/>
    <col min="10760" max="10760" width="23.83203125" style="17" customWidth="1"/>
    <col min="10761" max="10761" width="13.75" style="17" customWidth="1"/>
    <col min="10762" max="11009" width="8.6640625" style="17"/>
    <col min="11010" max="11010" width="28.58203125" style="17" customWidth="1"/>
    <col min="11011" max="11012" width="3.08203125" style="17" customWidth="1"/>
    <col min="11013" max="11013" width="23.58203125" style="17" customWidth="1"/>
    <col min="11014" max="11014" width="10.33203125" style="17" customWidth="1"/>
    <col min="11015" max="11015" width="7.5" style="17" customWidth="1"/>
    <col min="11016" max="11016" width="23.83203125" style="17" customWidth="1"/>
    <col min="11017" max="11017" width="13.75" style="17" customWidth="1"/>
    <col min="11018" max="11265" width="8.6640625" style="17"/>
    <col min="11266" max="11266" width="28.58203125" style="17" customWidth="1"/>
    <col min="11267" max="11268" width="3.08203125" style="17" customWidth="1"/>
    <col min="11269" max="11269" width="23.58203125" style="17" customWidth="1"/>
    <col min="11270" max="11270" width="10.33203125" style="17" customWidth="1"/>
    <col min="11271" max="11271" width="7.5" style="17" customWidth="1"/>
    <col min="11272" max="11272" width="23.83203125" style="17" customWidth="1"/>
    <col min="11273" max="11273" width="13.75" style="17" customWidth="1"/>
    <col min="11274" max="11521" width="8.6640625" style="17"/>
    <col min="11522" max="11522" width="28.58203125" style="17" customWidth="1"/>
    <col min="11523" max="11524" width="3.08203125" style="17" customWidth="1"/>
    <col min="11525" max="11525" width="23.58203125" style="17" customWidth="1"/>
    <col min="11526" max="11526" width="10.33203125" style="17" customWidth="1"/>
    <col min="11527" max="11527" width="7.5" style="17" customWidth="1"/>
    <col min="11528" max="11528" width="23.83203125" style="17" customWidth="1"/>
    <col min="11529" max="11529" width="13.75" style="17" customWidth="1"/>
    <col min="11530" max="11777" width="8.6640625" style="17"/>
    <col min="11778" max="11778" width="28.58203125" style="17" customWidth="1"/>
    <col min="11779" max="11780" width="3.08203125" style="17" customWidth="1"/>
    <col min="11781" max="11781" width="23.58203125" style="17" customWidth="1"/>
    <col min="11782" max="11782" width="10.33203125" style="17" customWidth="1"/>
    <col min="11783" max="11783" width="7.5" style="17" customWidth="1"/>
    <col min="11784" max="11784" width="23.83203125" style="17" customWidth="1"/>
    <col min="11785" max="11785" width="13.75" style="17" customWidth="1"/>
    <col min="11786" max="12033" width="8.6640625" style="17"/>
    <col min="12034" max="12034" width="28.58203125" style="17" customWidth="1"/>
    <col min="12035" max="12036" width="3.08203125" style="17" customWidth="1"/>
    <col min="12037" max="12037" width="23.58203125" style="17" customWidth="1"/>
    <col min="12038" max="12038" width="10.33203125" style="17" customWidth="1"/>
    <col min="12039" max="12039" width="7.5" style="17" customWidth="1"/>
    <col min="12040" max="12040" width="23.83203125" style="17" customWidth="1"/>
    <col min="12041" max="12041" width="13.75" style="17" customWidth="1"/>
    <col min="12042" max="12289" width="8.6640625" style="17"/>
    <col min="12290" max="12290" width="28.58203125" style="17" customWidth="1"/>
    <col min="12291" max="12292" width="3.08203125" style="17" customWidth="1"/>
    <col min="12293" max="12293" width="23.58203125" style="17" customWidth="1"/>
    <col min="12294" max="12294" width="10.33203125" style="17" customWidth="1"/>
    <col min="12295" max="12295" width="7.5" style="17" customWidth="1"/>
    <col min="12296" max="12296" width="23.83203125" style="17" customWidth="1"/>
    <col min="12297" max="12297" width="13.75" style="17" customWidth="1"/>
    <col min="12298" max="12545" width="8.6640625" style="17"/>
    <col min="12546" max="12546" width="28.58203125" style="17" customWidth="1"/>
    <col min="12547" max="12548" width="3.08203125" style="17" customWidth="1"/>
    <col min="12549" max="12549" width="23.58203125" style="17" customWidth="1"/>
    <col min="12550" max="12550" width="10.33203125" style="17" customWidth="1"/>
    <col min="12551" max="12551" width="7.5" style="17" customWidth="1"/>
    <col min="12552" max="12552" width="23.83203125" style="17" customWidth="1"/>
    <col min="12553" max="12553" width="13.75" style="17" customWidth="1"/>
    <col min="12554" max="12801" width="8.6640625" style="17"/>
    <col min="12802" max="12802" width="28.58203125" style="17" customWidth="1"/>
    <col min="12803" max="12804" width="3.08203125" style="17" customWidth="1"/>
    <col min="12805" max="12805" width="23.58203125" style="17" customWidth="1"/>
    <col min="12806" max="12806" width="10.33203125" style="17" customWidth="1"/>
    <col min="12807" max="12807" width="7.5" style="17" customWidth="1"/>
    <col min="12808" max="12808" width="23.83203125" style="17" customWidth="1"/>
    <col min="12809" max="12809" width="13.75" style="17" customWidth="1"/>
    <col min="12810" max="13057" width="8.6640625" style="17"/>
    <col min="13058" max="13058" width="28.58203125" style="17" customWidth="1"/>
    <col min="13059" max="13060" width="3.08203125" style="17" customWidth="1"/>
    <col min="13061" max="13061" width="23.58203125" style="17" customWidth="1"/>
    <col min="13062" max="13062" width="10.33203125" style="17" customWidth="1"/>
    <col min="13063" max="13063" width="7.5" style="17" customWidth="1"/>
    <col min="13064" max="13064" width="23.83203125" style="17" customWidth="1"/>
    <col min="13065" max="13065" width="13.75" style="17" customWidth="1"/>
    <col min="13066" max="13313" width="8.6640625" style="17"/>
    <col min="13314" max="13314" width="28.58203125" style="17" customWidth="1"/>
    <col min="13315" max="13316" width="3.08203125" style="17" customWidth="1"/>
    <col min="13317" max="13317" width="23.58203125" style="17" customWidth="1"/>
    <col min="13318" max="13318" width="10.33203125" style="17" customWidth="1"/>
    <col min="13319" max="13319" width="7.5" style="17" customWidth="1"/>
    <col min="13320" max="13320" width="23.83203125" style="17" customWidth="1"/>
    <col min="13321" max="13321" width="13.75" style="17" customWidth="1"/>
    <col min="13322" max="13569" width="8.6640625" style="17"/>
    <col min="13570" max="13570" width="28.58203125" style="17" customWidth="1"/>
    <col min="13571" max="13572" width="3.08203125" style="17" customWidth="1"/>
    <col min="13573" max="13573" width="23.58203125" style="17" customWidth="1"/>
    <col min="13574" max="13574" width="10.33203125" style="17" customWidth="1"/>
    <col min="13575" max="13575" width="7.5" style="17" customWidth="1"/>
    <col min="13576" max="13576" width="23.83203125" style="17" customWidth="1"/>
    <col min="13577" max="13577" width="13.75" style="17" customWidth="1"/>
    <col min="13578" max="13825" width="8.6640625" style="17"/>
    <col min="13826" max="13826" width="28.58203125" style="17" customWidth="1"/>
    <col min="13827" max="13828" width="3.08203125" style="17" customWidth="1"/>
    <col min="13829" max="13829" width="23.58203125" style="17" customWidth="1"/>
    <col min="13830" max="13830" width="10.33203125" style="17" customWidth="1"/>
    <col min="13831" max="13831" width="7.5" style="17" customWidth="1"/>
    <col min="13832" max="13832" width="23.83203125" style="17" customWidth="1"/>
    <col min="13833" max="13833" width="13.75" style="17" customWidth="1"/>
    <col min="13834" max="14081" width="8.6640625" style="17"/>
    <col min="14082" max="14082" width="28.58203125" style="17" customWidth="1"/>
    <col min="14083" max="14084" width="3.08203125" style="17" customWidth="1"/>
    <col min="14085" max="14085" width="23.58203125" style="17" customWidth="1"/>
    <col min="14086" max="14086" width="10.33203125" style="17" customWidth="1"/>
    <col min="14087" max="14087" width="7.5" style="17" customWidth="1"/>
    <col min="14088" max="14088" width="23.83203125" style="17" customWidth="1"/>
    <col min="14089" max="14089" width="13.75" style="17" customWidth="1"/>
    <col min="14090" max="14337" width="8.6640625" style="17"/>
    <col min="14338" max="14338" width="28.58203125" style="17" customWidth="1"/>
    <col min="14339" max="14340" width="3.08203125" style="17" customWidth="1"/>
    <col min="14341" max="14341" width="23.58203125" style="17" customWidth="1"/>
    <col min="14342" max="14342" width="10.33203125" style="17" customWidth="1"/>
    <col min="14343" max="14343" width="7.5" style="17" customWidth="1"/>
    <col min="14344" max="14344" width="23.83203125" style="17" customWidth="1"/>
    <col min="14345" max="14345" width="13.75" style="17" customWidth="1"/>
    <col min="14346" max="14593" width="8.6640625" style="17"/>
    <col min="14594" max="14594" width="28.58203125" style="17" customWidth="1"/>
    <col min="14595" max="14596" width="3.08203125" style="17" customWidth="1"/>
    <col min="14597" max="14597" width="23.58203125" style="17" customWidth="1"/>
    <col min="14598" max="14598" width="10.33203125" style="17" customWidth="1"/>
    <col min="14599" max="14599" width="7.5" style="17" customWidth="1"/>
    <col min="14600" max="14600" width="23.83203125" style="17" customWidth="1"/>
    <col min="14601" max="14601" width="13.75" style="17" customWidth="1"/>
    <col min="14602" max="14849" width="8.6640625" style="17"/>
    <col min="14850" max="14850" width="28.58203125" style="17" customWidth="1"/>
    <col min="14851" max="14852" width="3.08203125" style="17" customWidth="1"/>
    <col min="14853" max="14853" width="23.58203125" style="17" customWidth="1"/>
    <col min="14854" max="14854" width="10.33203125" style="17" customWidth="1"/>
    <col min="14855" max="14855" width="7.5" style="17" customWidth="1"/>
    <col min="14856" max="14856" width="23.83203125" style="17" customWidth="1"/>
    <col min="14857" max="14857" width="13.75" style="17" customWidth="1"/>
    <col min="14858" max="15105" width="8.6640625" style="17"/>
    <col min="15106" max="15106" width="28.58203125" style="17" customWidth="1"/>
    <col min="15107" max="15108" width="3.08203125" style="17" customWidth="1"/>
    <col min="15109" max="15109" width="23.58203125" style="17" customWidth="1"/>
    <col min="15110" max="15110" width="10.33203125" style="17" customWidth="1"/>
    <col min="15111" max="15111" width="7.5" style="17" customWidth="1"/>
    <col min="15112" max="15112" width="23.83203125" style="17" customWidth="1"/>
    <col min="15113" max="15113" width="13.75" style="17" customWidth="1"/>
    <col min="15114" max="15361" width="8.6640625" style="17"/>
    <col min="15362" max="15362" width="28.58203125" style="17" customWidth="1"/>
    <col min="15363" max="15364" width="3.08203125" style="17" customWidth="1"/>
    <col min="15365" max="15365" width="23.58203125" style="17" customWidth="1"/>
    <col min="15366" max="15366" width="10.33203125" style="17" customWidth="1"/>
    <col min="15367" max="15367" width="7.5" style="17" customWidth="1"/>
    <col min="15368" max="15368" width="23.83203125" style="17" customWidth="1"/>
    <col min="15369" max="15369" width="13.75" style="17" customWidth="1"/>
    <col min="15370" max="15617" width="8.6640625" style="17"/>
    <col min="15618" max="15618" width="28.58203125" style="17" customWidth="1"/>
    <col min="15619" max="15620" width="3.08203125" style="17" customWidth="1"/>
    <col min="15621" max="15621" width="23.58203125" style="17" customWidth="1"/>
    <col min="15622" max="15622" width="10.33203125" style="17" customWidth="1"/>
    <col min="15623" max="15623" width="7.5" style="17" customWidth="1"/>
    <col min="15624" max="15624" width="23.83203125" style="17" customWidth="1"/>
    <col min="15625" max="15625" width="13.75" style="17" customWidth="1"/>
    <col min="15626" max="15873" width="8.6640625" style="17"/>
    <col min="15874" max="15874" width="28.58203125" style="17" customWidth="1"/>
    <col min="15875" max="15876" width="3.08203125" style="17" customWidth="1"/>
    <col min="15877" max="15877" width="23.58203125" style="17" customWidth="1"/>
    <col min="15878" max="15878" width="10.33203125" style="17" customWidth="1"/>
    <col min="15879" max="15879" width="7.5" style="17" customWidth="1"/>
    <col min="15880" max="15880" width="23.83203125" style="17" customWidth="1"/>
    <col min="15881" max="15881" width="13.75" style="17" customWidth="1"/>
    <col min="15882" max="16129" width="8.6640625" style="17"/>
    <col min="16130" max="16130" width="28.58203125" style="17" customWidth="1"/>
    <col min="16131" max="16132" width="3.08203125" style="17" customWidth="1"/>
    <col min="16133" max="16133" width="23.58203125" style="17" customWidth="1"/>
    <col min="16134" max="16134" width="10.33203125" style="17" customWidth="1"/>
    <col min="16135" max="16135" width="7.5" style="17" customWidth="1"/>
    <col min="16136" max="16136" width="23.83203125" style="17" customWidth="1"/>
    <col min="16137" max="16137" width="13.75" style="17" customWidth="1"/>
    <col min="16138" max="16384" width="8.6640625" style="17"/>
  </cols>
  <sheetData>
    <row r="1" spans="2:9" ht="20.149999999999999" customHeight="1">
      <c r="B1" s="29"/>
      <c r="C1" s="19"/>
      <c r="D1" s="19"/>
      <c r="E1" s="19"/>
      <c r="F1" s="19"/>
      <c r="G1" s="19"/>
      <c r="H1" s="19"/>
      <c r="I1" s="19"/>
    </row>
    <row r="2" spans="2:9" ht="20.149999999999999" customHeight="1">
      <c r="B2" s="19" t="s">
        <v>194</v>
      </c>
      <c r="C2" s="19"/>
      <c r="D2" s="19"/>
      <c r="E2" s="19"/>
      <c r="F2" s="19"/>
      <c r="G2" s="19"/>
      <c r="H2" s="1115" t="s">
        <v>195</v>
      </c>
      <c r="I2" s="1115"/>
    </row>
    <row r="3" spans="2:9" ht="20.149999999999999" customHeight="1">
      <c r="B3" s="29"/>
      <c r="C3" s="19"/>
      <c r="D3" s="19"/>
      <c r="E3" s="19"/>
      <c r="F3" s="19"/>
      <c r="G3" s="19"/>
      <c r="H3" s="28"/>
      <c r="I3" s="28"/>
    </row>
    <row r="4" spans="2:9" ht="56.25" customHeight="1">
      <c r="B4" s="1116" t="s">
        <v>196</v>
      </c>
      <c r="C4" s="1117"/>
      <c r="D4" s="1117"/>
      <c r="E4" s="1117"/>
      <c r="F4" s="1117"/>
      <c r="G4" s="1117"/>
      <c r="H4" s="1117"/>
      <c r="I4" s="1117"/>
    </row>
    <row r="5" spans="2:9" ht="20.149999999999999" customHeight="1">
      <c r="B5" s="27"/>
      <c r="C5" s="27"/>
      <c r="D5" s="27"/>
      <c r="E5" s="27"/>
      <c r="F5" s="27"/>
      <c r="G5" s="27"/>
      <c r="H5" s="27"/>
      <c r="I5" s="27"/>
    </row>
    <row r="6" spans="2:9" ht="40" customHeight="1">
      <c r="B6" s="414" t="s">
        <v>197</v>
      </c>
      <c r="C6" s="1118"/>
      <c r="D6" s="1119"/>
      <c r="E6" s="1119"/>
      <c r="F6" s="1119"/>
      <c r="G6" s="1119"/>
      <c r="H6" s="1119"/>
      <c r="I6" s="1120"/>
    </row>
    <row r="7" spans="2:9" ht="40" customHeight="1">
      <c r="B7" s="415" t="s">
        <v>198</v>
      </c>
      <c r="C7" s="1121" t="s">
        <v>199</v>
      </c>
      <c r="D7" s="1122"/>
      <c r="E7" s="1122"/>
      <c r="F7" s="1122"/>
      <c r="G7" s="1122"/>
      <c r="H7" s="1122"/>
      <c r="I7" s="1123"/>
    </row>
    <row r="8" spans="2:9" ht="40" customHeight="1">
      <c r="B8" s="415" t="s">
        <v>200</v>
      </c>
      <c r="C8" s="1121"/>
      <c r="D8" s="1122"/>
      <c r="E8" s="1122"/>
      <c r="F8" s="1122"/>
      <c r="G8" s="1122"/>
      <c r="H8" s="1122"/>
      <c r="I8" s="1123"/>
    </row>
    <row r="9" spans="2:9" ht="84" customHeight="1">
      <c r="B9" s="416" t="s">
        <v>201</v>
      </c>
      <c r="C9" s="1124" t="s">
        <v>202</v>
      </c>
      <c r="D9" s="1125"/>
      <c r="E9" s="1125"/>
      <c r="F9" s="1125"/>
      <c r="G9" s="1125"/>
      <c r="H9" s="1125"/>
      <c r="I9" s="1126"/>
    </row>
    <row r="10" spans="2:9" ht="23.25" customHeight="1">
      <c r="B10" s="2657"/>
      <c r="C10" s="2658" t="s">
        <v>203</v>
      </c>
      <c r="D10" s="2659"/>
      <c r="E10" s="2659"/>
      <c r="F10" s="2659"/>
      <c r="G10" s="2659"/>
      <c r="H10" s="2659"/>
      <c r="I10" s="19"/>
    </row>
    <row r="11" spans="2:9">
      <c r="B11" s="1127" t="s">
        <v>204</v>
      </c>
      <c r="C11" s="26"/>
      <c r="D11" s="25"/>
      <c r="E11" s="25"/>
      <c r="F11" s="25"/>
      <c r="G11" s="25"/>
      <c r="H11" s="25"/>
      <c r="I11" s="1129" t="s">
        <v>205</v>
      </c>
    </row>
    <row r="12" spans="2:9" ht="52.5" customHeight="1">
      <c r="B12" s="2660"/>
      <c r="C12" s="2661"/>
      <c r="D12" s="418" t="s">
        <v>186</v>
      </c>
      <c r="E12" s="419" t="s">
        <v>206</v>
      </c>
      <c r="F12" s="420" t="s">
        <v>183</v>
      </c>
      <c r="G12" s="21"/>
      <c r="H12" s="19"/>
      <c r="I12" s="2662"/>
    </row>
    <row r="13" spans="2:9" ht="52.5" customHeight="1">
      <c r="B13" s="2660"/>
      <c r="C13" s="2661"/>
      <c r="D13" s="418" t="s">
        <v>187</v>
      </c>
      <c r="E13" s="419" t="s">
        <v>207</v>
      </c>
      <c r="F13" s="420" t="s">
        <v>183</v>
      </c>
      <c r="G13" s="21"/>
      <c r="H13" s="20" t="s">
        <v>208</v>
      </c>
      <c r="I13" s="2662"/>
    </row>
    <row r="14" spans="2:9" ht="13.5" customHeight="1">
      <c r="B14" s="2660"/>
      <c r="C14" s="2661"/>
      <c r="D14" s="19"/>
      <c r="E14" s="19"/>
      <c r="F14" s="19"/>
      <c r="G14" s="19"/>
      <c r="H14" s="19"/>
      <c r="I14" s="2662"/>
    </row>
    <row r="15" spans="2:9">
      <c r="B15" s="1131" t="s">
        <v>209</v>
      </c>
      <c r="C15" s="26"/>
      <c r="D15" s="25"/>
      <c r="E15" s="25"/>
      <c r="F15" s="25"/>
      <c r="G15" s="25"/>
      <c r="H15" s="24"/>
      <c r="I15" s="1133" t="s">
        <v>205</v>
      </c>
    </row>
    <row r="16" spans="2:9" ht="53.15" customHeight="1">
      <c r="B16" s="2663"/>
      <c r="C16" s="2661"/>
      <c r="D16" s="418" t="s">
        <v>186</v>
      </c>
      <c r="E16" s="419" t="s">
        <v>210</v>
      </c>
      <c r="F16" s="420" t="s">
        <v>183</v>
      </c>
      <c r="G16" s="21"/>
      <c r="H16" s="22"/>
      <c r="I16" s="2664"/>
    </row>
    <row r="17" spans="2:9" ht="53.15" customHeight="1">
      <c r="B17" s="2663"/>
      <c r="C17" s="2661"/>
      <c r="D17" s="418" t="s">
        <v>187</v>
      </c>
      <c r="E17" s="419" t="s">
        <v>211</v>
      </c>
      <c r="F17" s="420" t="s">
        <v>183</v>
      </c>
      <c r="G17" s="21"/>
      <c r="H17" s="23" t="s">
        <v>212</v>
      </c>
      <c r="I17" s="2664"/>
    </row>
    <row r="18" spans="2:9">
      <c r="B18" s="2663"/>
      <c r="C18" s="2661"/>
      <c r="D18" s="19"/>
      <c r="E18" s="19"/>
      <c r="F18" s="19"/>
      <c r="G18" s="19"/>
      <c r="H18" s="22"/>
      <c r="I18" s="2664"/>
    </row>
    <row r="19" spans="2:9">
      <c r="B19" s="2663" t="s">
        <v>213</v>
      </c>
      <c r="C19" s="2661"/>
      <c r="D19" s="19"/>
      <c r="E19" s="19"/>
      <c r="F19" s="19"/>
      <c r="G19" s="19"/>
      <c r="H19" s="19"/>
      <c r="I19" s="2664"/>
    </row>
    <row r="20" spans="2:9" ht="52.5" customHeight="1">
      <c r="B20" s="2663"/>
      <c r="C20" s="2661"/>
      <c r="D20" s="418" t="s">
        <v>186</v>
      </c>
      <c r="E20" s="419" t="s">
        <v>206</v>
      </c>
      <c r="F20" s="420" t="s">
        <v>183</v>
      </c>
      <c r="G20" s="21"/>
      <c r="H20" s="19"/>
      <c r="I20" s="2664"/>
    </row>
    <row r="21" spans="2:9" ht="52.5" customHeight="1">
      <c r="B21" s="2663"/>
      <c r="C21" s="2661"/>
      <c r="D21" s="418" t="s">
        <v>187</v>
      </c>
      <c r="E21" s="419" t="s">
        <v>214</v>
      </c>
      <c r="F21" s="420" t="s">
        <v>183</v>
      </c>
      <c r="G21" s="21"/>
      <c r="H21" s="20" t="s">
        <v>215</v>
      </c>
      <c r="I21" s="2664"/>
    </row>
    <row r="22" spans="2:9">
      <c r="B22" s="2665"/>
      <c r="C22" s="2666"/>
      <c r="D22" s="2659"/>
      <c r="E22" s="2659"/>
      <c r="F22" s="2659"/>
      <c r="G22" s="2659"/>
      <c r="H22" s="2659"/>
      <c r="I22" s="2667"/>
    </row>
    <row r="23" spans="2:9">
      <c r="B23" s="19"/>
      <c r="C23" s="19"/>
      <c r="D23" s="19"/>
      <c r="E23" s="19"/>
      <c r="F23" s="19"/>
      <c r="G23" s="19"/>
      <c r="H23" s="19"/>
      <c r="I23" s="19"/>
    </row>
    <row r="24" spans="2:9" ht="48" customHeight="1">
      <c r="B24" s="1113" t="s">
        <v>216</v>
      </c>
      <c r="C24" s="1114"/>
      <c r="D24" s="1114"/>
      <c r="E24" s="1114"/>
      <c r="F24" s="1114"/>
      <c r="G24" s="1114"/>
      <c r="H24" s="1114"/>
      <c r="I24" s="1114"/>
    </row>
    <row r="25" spans="2:9" ht="17.25" customHeight="1">
      <c r="B25" s="1114" t="s">
        <v>217</v>
      </c>
      <c r="C25" s="1114"/>
      <c r="D25" s="1114"/>
      <c r="E25" s="1114"/>
      <c r="F25" s="1114"/>
      <c r="G25" s="1114"/>
      <c r="H25" s="1114"/>
      <c r="I25" s="1114"/>
    </row>
    <row r="26" spans="2:9" ht="17.25" customHeight="1">
      <c r="B26" s="1114" t="s">
        <v>218</v>
      </c>
      <c r="C26" s="1114"/>
      <c r="D26" s="1114"/>
      <c r="E26" s="1114"/>
      <c r="F26" s="1114"/>
      <c r="G26" s="1114"/>
      <c r="H26" s="1114"/>
      <c r="I26" s="1114"/>
    </row>
    <row r="27" spans="2:9" ht="17.25" customHeight="1">
      <c r="B27" s="1114" t="s">
        <v>219</v>
      </c>
      <c r="C27" s="1114"/>
      <c r="D27" s="1114"/>
      <c r="E27" s="1114"/>
      <c r="F27" s="1114"/>
      <c r="G27" s="1114"/>
      <c r="H27" s="1114"/>
      <c r="I27" s="1114"/>
    </row>
    <row r="28" spans="2:9" ht="17.25" customHeight="1">
      <c r="B28" s="1114" t="s">
        <v>220</v>
      </c>
      <c r="C28" s="1114"/>
      <c r="D28" s="1114"/>
      <c r="E28" s="1114"/>
      <c r="F28" s="1114"/>
      <c r="G28" s="1114"/>
      <c r="H28" s="1114"/>
      <c r="I28" s="1114"/>
    </row>
    <row r="29" spans="2:9" ht="17.25" customHeight="1">
      <c r="B29" s="1114" t="s">
        <v>221</v>
      </c>
      <c r="C29" s="1114"/>
      <c r="D29" s="1114"/>
      <c r="E29" s="1114"/>
      <c r="F29" s="1114"/>
      <c r="G29" s="1114"/>
      <c r="H29" s="1114"/>
      <c r="I29" s="1114"/>
    </row>
    <row r="30" spans="2:9" ht="17.25" customHeight="1">
      <c r="B30" s="1137" t="s">
        <v>222</v>
      </c>
      <c r="C30" s="1137"/>
      <c r="D30" s="1137"/>
      <c r="E30" s="1137"/>
      <c r="F30" s="1137"/>
      <c r="G30" s="1137"/>
      <c r="H30" s="1137"/>
      <c r="I30" s="1137"/>
    </row>
    <row r="31" spans="2:9" ht="17.25" customHeight="1">
      <c r="B31" s="1114" t="s">
        <v>223</v>
      </c>
      <c r="C31" s="1114"/>
      <c r="D31" s="1114"/>
      <c r="E31" s="1114"/>
      <c r="F31" s="1114"/>
      <c r="G31" s="1114"/>
      <c r="H31" s="1114"/>
      <c r="I31" s="1114"/>
    </row>
    <row r="32" spans="2:9" ht="17.25" customHeight="1">
      <c r="B32" s="1114" t="s">
        <v>224</v>
      </c>
      <c r="C32" s="1114"/>
      <c r="D32" s="1114"/>
      <c r="E32" s="1114"/>
      <c r="F32" s="1114"/>
      <c r="G32" s="1114"/>
      <c r="H32" s="1114"/>
      <c r="I32" s="1114"/>
    </row>
    <row r="33" spans="2:9" ht="17.25" customHeight="1">
      <c r="B33" s="18" t="s">
        <v>225</v>
      </c>
      <c r="C33" s="18"/>
      <c r="D33" s="18"/>
      <c r="E33" s="18"/>
      <c r="F33" s="18"/>
      <c r="G33" s="18"/>
      <c r="H33" s="18"/>
      <c r="I33" s="18"/>
    </row>
    <row r="34" spans="2:9" ht="17.25" customHeight="1">
      <c r="B34" s="1114" t="s">
        <v>226</v>
      </c>
      <c r="C34" s="1114"/>
      <c r="D34" s="1114"/>
      <c r="E34" s="1114"/>
      <c r="F34" s="1114"/>
      <c r="G34" s="1114"/>
      <c r="H34" s="1114"/>
      <c r="I34" s="1114"/>
    </row>
    <row r="35" spans="2:9" ht="34.5" customHeight="1">
      <c r="B35" s="2668" t="s">
        <v>1497</v>
      </c>
      <c r="C35" s="2669"/>
      <c r="D35" s="2669"/>
      <c r="E35" s="2669"/>
      <c r="F35" s="2669"/>
      <c r="G35" s="2669"/>
      <c r="H35" s="2669"/>
      <c r="I35" s="2669"/>
    </row>
    <row r="36" spans="2:9" ht="34.5" customHeight="1">
      <c r="B36" s="2668" t="s">
        <v>1498</v>
      </c>
      <c r="C36" s="2669"/>
      <c r="D36" s="2669"/>
      <c r="E36" s="2669"/>
      <c r="F36" s="2669"/>
      <c r="G36" s="2669"/>
      <c r="H36" s="2669"/>
      <c r="I36" s="2669"/>
    </row>
    <row r="37" spans="2:9" ht="34.5" customHeight="1">
      <c r="B37" s="1113" t="s">
        <v>227</v>
      </c>
      <c r="C37" s="1113"/>
      <c r="D37" s="1113"/>
      <c r="E37" s="1113"/>
      <c r="F37" s="1113"/>
      <c r="G37" s="1113"/>
      <c r="H37" s="1113"/>
      <c r="I37" s="1113"/>
    </row>
    <row r="38" spans="2:9" ht="42.75" customHeight="1">
      <c r="B38" s="1113" t="s">
        <v>228</v>
      </c>
      <c r="C38" s="1114"/>
      <c r="D38" s="1114"/>
      <c r="E38" s="1114"/>
      <c r="F38" s="1114"/>
      <c r="G38" s="1114"/>
      <c r="H38" s="1114"/>
      <c r="I38" s="1114"/>
    </row>
  </sheetData>
  <mergeCells count="25">
    <mergeCell ref="B37:I37"/>
    <mergeCell ref="B38:I38"/>
    <mergeCell ref="B36:I36"/>
    <mergeCell ref="B25:I25"/>
    <mergeCell ref="B26:I26"/>
    <mergeCell ref="B27:I27"/>
    <mergeCell ref="B28:I28"/>
    <mergeCell ref="B29:I29"/>
    <mergeCell ref="B31:I31"/>
    <mergeCell ref="B32:I32"/>
    <mergeCell ref="B34:I34"/>
    <mergeCell ref="B35:I35"/>
    <mergeCell ref="B30:I30"/>
    <mergeCell ref="B24:I24"/>
    <mergeCell ref="H2:I2"/>
    <mergeCell ref="B4:I4"/>
    <mergeCell ref="C6:I6"/>
    <mergeCell ref="C8:I8"/>
    <mergeCell ref="C9:I9"/>
    <mergeCell ref="C7:I7"/>
    <mergeCell ref="B11:B14"/>
    <mergeCell ref="I11:I14"/>
    <mergeCell ref="B15:B18"/>
    <mergeCell ref="I15:I22"/>
    <mergeCell ref="B19:B22"/>
  </mergeCells>
  <phoneticPr fontId="14"/>
  <pageMargins left="0.7" right="0.7" top="0.75" bottom="0.75" header="0.3" footer="0.3"/>
  <pageSetup paperSize="9" scale="63"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DF29-7A62-4AC5-8EF2-E77894310135}">
  <sheetPr>
    <pageSetUpPr fitToPage="1"/>
  </sheetPr>
  <dimension ref="A1:AH36"/>
  <sheetViews>
    <sheetView view="pageBreakPreview" zoomScaleNormal="100" zoomScaleSheetLayoutView="100" workbookViewId="0">
      <selection activeCell="BC24" sqref="BC24"/>
    </sheetView>
  </sheetViews>
  <sheetFormatPr defaultColWidth="9" defaultRowHeight="13"/>
  <cols>
    <col min="1" max="6" width="2.5" style="314" customWidth="1"/>
    <col min="7" max="7" width="6.5" style="314" customWidth="1"/>
    <col min="8" max="34" width="2.5" style="314" customWidth="1"/>
    <col min="35" max="51" width="3.58203125" style="314" customWidth="1"/>
    <col min="52" max="16384" width="9" style="314"/>
  </cols>
  <sheetData>
    <row r="1" spans="1:34" ht="20.149999999999999" customHeight="1">
      <c r="A1" s="1950" t="s">
        <v>789</v>
      </c>
      <c r="B1" s="1957"/>
      <c r="C1" s="1957"/>
      <c r="D1" s="1957"/>
      <c r="E1" s="1957"/>
      <c r="F1" s="1957"/>
      <c r="G1" s="1957"/>
      <c r="H1" s="1957"/>
      <c r="I1" s="1957"/>
      <c r="J1" s="1957"/>
      <c r="K1" s="1957"/>
      <c r="L1" s="1957"/>
      <c r="M1" s="1957"/>
      <c r="N1" s="1957"/>
      <c r="O1" s="1957"/>
      <c r="P1" s="1957"/>
      <c r="Q1" s="1957"/>
      <c r="R1" s="1957"/>
      <c r="S1" s="1957"/>
      <c r="T1" s="1957"/>
      <c r="U1" s="1957"/>
      <c r="V1" s="1957"/>
      <c r="W1" s="1957"/>
      <c r="X1" s="1957"/>
      <c r="Y1" s="1957"/>
      <c r="Z1" s="1957"/>
      <c r="AA1" s="1957"/>
      <c r="AB1" s="1957"/>
      <c r="AC1" s="1957"/>
      <c r="AD1" s="1957"/>
      <c r="AE1" s="1957"/>
      <c r="AF1" s="1957"/>
      <c r="AG1" s="1957"/>
      <c r="AH1" s="1957"/>
    </row>
    <row r="2" spans="1:34" ht="20.149999999999999" customHeight="1">
      <c r="A2" s="1958" t="s">
        <v>790</v>
      </c>
      <c r="B2" s="1958"/>
      <c r="C2" s="1958"/>
      <c r="D2" s="1958"/>
      <c r="E2" s="1958"/>
      <c r="F2" s="1958"/>
      <c r="G2" s="1958"/>
      <c r="H2" s="1958"/>
      <c r="I2" s="1958"/>
      <c r="J2" s="1958"/>
      <c r="K2" s="1958"/>
      <c r="L2" s="1958"/>
      <c r="M2" s="1958"/>
      <c r="N2" s="1958"/>
      <c r="O2" s="1958"/>
      <c r="P2" s="1958"/>
      <c r="Q2" s="1958"/>
      <c r="R2" s="1958"/>
      <c r="S2" s="1958"/>
      <c r="T2" s="1958"/>
      <c r="U2" s="1958"/>
      <c r="V2" s="1958"/>
      <c r="W2" s="1958"/>
      <c r="X2" s="1958"/>
      <c r="Y2" s="1958"/>
      <c r="Z2" s="1958"/>
      <c r="AA2" s="1958"/>
      <c r="AB2" s="1958"/>
      <c r="AC2" s="1958"/>
      <c r="AD2" s="1958"/>
      <c r="AE2" s="1958"/>
      <c r="AF2" s="1958"/>
      <c r="AG2" s="1958"/>
      <c r="AH2" s="1958"/>
    </row>
    <row r="3" spans="1:34" ht="20.149999999999999" customHeight="1">
      <c r="A3" s="1959"/>
      <c r="B3" s="1959"/>
      <c r="C3" s="1959"/>
      <c r="D3" s="1959"/>
      <c r="E3" s="1959"/>
      <c r="F3" s="1959"/>
      <c r="G3" s="1959"/>
      <c r="H3" s="1959"/>
      <c r="I3" s="1959"/>
      <c r="J3" s="1959"/>
      <c r="K3" s="1959"/>
      <c r="L3" s="1959"/>
      <c r="M3" s="1959"/>
      <c r="N3" s="1959"/>
      <c r="O3" s="1959"/>
      <c r="P3" s="1959"/>
      <c r="Q3" s="1959"/>
      <c r="R3" s="1959"/>
      <c r="S3" s="1959"/>
      <c r="T3" s="1959"/>
      <c r="U3" s="1959"/>
      <c r="V3" s="1959"/>
      <c r="W3" s="1959"/>
      <c r="X3" s="1959"/>
      <c r="Y3" s="1959"/>
      <c r="Z3" s="1959"/>
      <c r="AA3" s="1959"/>
      <c r="AB3" s="1959"/>
      <c r="AC3" s="1959"/>
      <c r="AD3" s="1959"/>
      <c r="AE3" s="1959"/>
      <c r="AF3" s="1959"/>
      <c r="AG3" s="1959"/>
      <c r="AH3" s="1959"/>
    </row>
    <row r="4" spans="1:34" ht="20.149999999999999" customHeight="1">
      <c r="A4" s="1960" t="s">
        <v>791</v>
      </c>
      <c r="B4" s="1960"/>
      <c r="C4" s="1960"/>
      <c r="D4" s="1960"/>
      <c r="E4" s="1960"/>
      <c r="F4" s="1960"/>
      <c r="G4" s="1960"/>
      <c r="H4" s="1960"/>
      <c r="I4" s="1960"/>
      <c r="J4" s="1960"/>
      <c r="K4" s="1960"/>
      <c r="L4" s="1960"/>
      <c r="M4" s="1960"/>
      <c r="N4" s="1960"/>
      <c r="O4" s="1960"/>
      <c r="P4" s="1960"/>
      <c r="Q4" s="1960"/>
      <c r="R4" s="1960"/>
      <c r="S4" s="1960"/>
      <c r="T4" s="1960"/>
      <c r="U4" s="1960"/>
      <c r="V4" s="1960"/>
      <c r="W4" s="1960"/>
      <c r="X4" s="1960"/>
      <c r="Y4" s="1960"/>
      <c r="Z4" s="1960"/>
      <c r="AA4" s="1960"/>
      <c r="AB4" s="1960"/>
      <c r="AC4" s="1960"/>
      <c r="AD4" s="1960"/>
      <c r="AE4" s="1960"/>
      <c r="AF4" s="1960"/>
      <c r="AG4" s="1960"/>
      <c r="AH4" s="1960"/>
    </row>
    <row r="5" spans="1:34" ht="20.149999999999999" customHeight="1" thickBot="1">
      <c r="A5" s="1959"/>
      <c r="B5" s="1959"/>
      <c r="C5" s="1959"/>
      <c r="D5" s="1959"/>
      <c r="E5" s="1959"/>
      <c r="F5" s="1959"/>
      <c r="G5" s="1959"/>
      <c r="H5" s="1959"/>
      <c r="I5" s="1959"/>
      <c r="J5" s="1959"/>
      <c r="K5" s="1959"/>
      <c r="L5" s="1959"/>
      <c r="M5" s="1959"/>
      <c r="N5" s="1959"/>
      <c r="O5" s="1959"/>
      <c r="P5" s="1959"/>
      <c r="Q5" s="1959"/>
      <c r="R5" s="1959"/>
      <c r="S5" s="1959"/>
      <c r="T5" s="1959"/>
      <c r="U5" s="1959"/>
      <c r="V5" s="1959"/>
      <c r="W5" s="1959"/>
      <c r="X5" s="1959"/>
      <c r="Y5" s="1959"/>
      <c r="Z5" s="1959"/>
      <c r="AA5" s="1959"/>
      <c r="AB5" s="1959"/>
      <c r="AC5" s="1959"/>
      <c r="AD5" s="1959"/>
      <c r="AE5" s="1959"/>
      <c r="AF5" s="1959"/>
      <c r="AG5" s="1959"/>
      <c r="AH5" s="1959"/>
    </row>
    <row r="6" spans="1:34" ht="40" customHeight="1">
      <c r="A6" s="1961" t="s">
        <v>197</v>
      </c>
      <c r="B6" s="1962"/>
      <c r="C6" s="1962"/>
      <c r="D6" s="1962"/>
      <c r="E6" s="1962"/>
      <c r="F6" s="1962"/>
      <c r="G6" s="1962"/>
      <c r="H6" s="1963"/>
      <c r="I6" s="1964"/>
      <c r="J6" s="1964"/>
      <c r="K6" s="1964"/>
      <c r="L6" s="1964"/>
      <c r="M6" s="1964"/>
      <c r="N6" s="1964"/>
      <c r="O6" s="1964"/>
      <c r="P6" s="1964"/>
      <c r="Q6" s="1964"/>
      <c r="R6" s="1964"/>
      <c r="S6" s="1964"/>
      <c r="T6" s="1964"/>
      <c r="U6" s="1964"/>
      <c r="V6" s="1964"/>
      <c r="W6" s="1964"/>
      <c r="X6" s="1964"/>
      <c r="Y6" s="1964"/>
      <c r="Z6" s="1964"/>
      <c r="AA6" s="1964"/>
      <c r="AB6" s="1964"/>
      <c r="AC6" s="1964"/>
      <c r="AD6" s="1964"/>
      <c r="AE6" s="1964"/>
      <c r="AF6" s="1964"/>
      <c r="AG6" s="1964"/>
      <c r="AH6" s="1965"/>
    </row>
    <row r="7" spans="1:34" ht="40" customHeight="1" thickBot="1">
      <c r="A7" s="1970" t="s">
        <v>792</v>
      </c>
      <c r="B7" s="1971"/>
      <c r="C7" s="1971"/>
      <c r="D7" s="1971"/>
      <c r="E7" s="1971"/>
      <c r="F7" s="1971"/>
      <c r="G7" s="1971"/>
      <c r="H7" s="1972" t="s">
        <v>679</v>
      </c>
      <c r="I7" s="1973"/>
      <c r="J7" s="1973"/>
      <c r="K7" s="1973"/>
      <c r="L7" s="1973"/>
      <c r="M7" s="1973"/>
      <c r="N7" s="1973"/>
      <c r="O7" s="1973"/>
      <c r="P7" s="1973"/>
      <c r="Q7" s="1973"/>
      <c r="R7" s="1973"/>
      <c r="S7" s="1973"/>
      <c r="T7" s="1973"/>
      <c r="U7" s="1973"/>
      <c r="V7" s="1973"/>
      <c r="W7" s="1973"/>
      <c r="X7" s="1973"/>
      <c r="Y7" s="1973"/>
      <c r="Z7" s="1973"/>
      <c r="AA7" s="1973"/>
      <c r="AB7" s="1973"/>
      <c r="AC7" s="1973"/>
      <c r="AD7" s="1973"/>
      <c r="AE7" s="1973"/>
      <c r="AF7" s="1973"/>
      <c r="AG7" s="1973"/>
      <c r="AH7" s="1974"/>
    </row>
    <row r="8" spans="1:34" ht="40" customHeight="1">
      <c r="A8" s="1966" t="s">
        <v>793</v>
      </c>
      <c r="B8" s="1967"/>
      <c r="C8" s="1967"/>
      <c r="D8" s="1967"/>
      <c r="E8" s="1967"/>
      <c r="F8" s="1967"/>
      <c r="G8" s="1967"/>
      <c r="H8" s="1967"/>
      <c r="I8" s="1967"/>
      <c r="J8" s="1967"/>
      <c r="K8" s="1967"/>
      <c r="L8" s="1967"/>
      <c r="M8" s="1967"/>
      <c r="N8" s="1967"/>
      <c r="O8" s="1967"/>
      <c r="P8" s="1967"/>
      <c r="Q8" s="1967"/>
      <c r="R8" s="1967"/>
      <c r="S8" s="1967" t="s">
        <v>794</v>
      </c>
      <c r="T8" s="1967"/>
      <c r="U8" s="1967"/>
      <c r="V8" s="1967"/>
      <c r="W8" s="1967"/>
      <c r="X8" s="1967"/>
      <c r="Y8" s="1967"/>
      <c r="Z8" s="1967"/>
      <c r="AA8" s="1968" t="s">
        <v>795</v>
      </c>
      <c r="AB8" s="1968"/>
      <c r="AC8" s="1968"/>
      <c r="AD8" s="1968"/>
      <c r="AE8" s="1968"/>
      <c r="AF8" s="1968"/>
      <c r="AG8" s="1968"/>
      <c r="AH8" s="1969"/>
    </row>
    <row r="9" spans="1:34" ht="40" customHeight="1">
      <c r="A9" s="1945">
        <v>1</v>
      </c>
      <c r="B9" s="1946"/>
      <c r="C9" s="1947"/>
      <c r="D9" s="1947"/>
      <c r="E9" s="1947"/>
      <c r="F9" s="1947"/>
      <c r="G9" s="1947"/>
      <c r="H9" s="1947"/>
      <c r="I9" s="1947"/>
      <c r="J9" s="1947"/>
      <c r="K9" s="1947"/>
      <c r="L9" s="1947"/>
      <c r="M9" s="1947"/>
      <c r="N9" s="1947"/>
      <c r="O9" s="1947"/>
      <c r="P9" s="1947"/>
      <c r="Q9" s="1947"/>
      <c r="R9" s="1947"/>
      <c r="S9" s="1946" t="s">
        <v>796</v>
      </c>
      <c r="T9" s="1946"/>
      <c r="U9" s="1946"/>
      <c r="V9" s="1946"/>
      <c r="W9" s="1946"/>
      <c r="X9" s="1946"/>
      <c r="Y9" s="1946"/>
      <c r="Z9" s="1946"/>
      <c r="AA9" s="1948" t="s">
        <v>797</v>
      </c>
      <c r="AB9" s="1948"/>
      <c r="AC9" s="1948"/>
      <c r="AD9" s="1948"/>
      <c r="AE9" s="1948"/>
      <c r="AF9" s="1948"/>
      <c r="AG9" s="1948"/>
      <c r="AH9" s="1949"/>
    </row>
    <row r="10" spans="1:34" ht="40" customHeight="1">
      <c r="A10" s="1945">
        <v>2</v>
      </c>
      <c r="B10" s="1946"/>
      <c r="C10" s="1947"/>
      <c r="D10" s="1947"/>
      <c r="E10" s="1947"/>
      <c r="F10" s="1947"/>
      <c r="G10" s="1947"/>
      <c r="H10" s="1947"/>
      <c r="I10" s="1947"/>
      <c r="J10" s="1947"/>
      <c r="K10" s="1947"/>
      <c r="L10" s="1947"/>
      <c r="M10" s="1947"/>
      <c r="N10" s="1947"/>
      <c r="O10" s="1947"/>
      <c r="P10" s="1947"/>
      <c r="Q10" s="1947"/>
      <c r="R10" s="1947"/>
      <c r="S10" s="1946" t="s">
        <v>796</v>
      </c>
      <c r="T10" s="1946"/>
      <c r="U10" s="1946"/>
      <c r="V10" s="1946"/>
      <c r="W10" s="1946"/>
      <c r="X10" s="1946"/>
      <c r="Y10" s="1946"/>
      <c r="Z10" s="1946"/>
      <c r="AA10" s="1948" t="s">
        <v>797</v>
      </c>
      <c r="AB10" s="1948"/>
      <c r="AC10" s="1948"/>
      <c r="AD10" s="1948"/>
      <c r="AE10" s="1948"/>
      <c r="AF10" s="1948"/>
      <c r="AG10" s="1948"/>
      <c r="AH10" s="1949"/>
    </row>
    <row r="11" spans="1:34" ht="40" customHeight="1" thickBot="1">
      <c r="A11" s="1951">
        <v>3</v>
      </c>
      <c r="B11" s="1952"/>
      <c r="C11" s="1953"/>
      <c r="D11" s="1953"/>
      <c r="E11" s="1953"/>
      <c r="F11" s="1953"/>
      <c r="G11" s="1953"/>
      <c r="H11" s="1953"/>
      <c r="I11" s="1953"/>
      <c r="J11" s="1953"/>
      <c r="K11" s="1953"/>
      <c r="L11" s="1953"/>
      <c r="M11" s="1953"/>
      <c r="N11" s="1953"/>
      <c r="O11" s="1953"/>
      <c r="P11" s="1953"/>
      <c r="Q11" s="1953"/>
      <c r="R11" s="1953"/>
      <c r="S11" s="1952" t="s">
        <v>796</v>
      </c>
      <c r="T11" s="1952"/>
      <c r="U11" s="1952"/>
      <c r="V11" s="1952"/>
      <c r="W11" s="1952"/>
      <c r="X11" s="1952"/>
      <c r="Y11" s="1952"/>
      <c r="Z11" s="1952"/>
      <c r="AA11" s="1954" t="s">
        <v>797</v>
      </c>
      <c r="AB11" s="1954"/>
      <c r="AC11" s="1954"/>
      <c r="AD11" s="1954"/>
      <c r="AE11" s="1954"/>
      <c r="AF11" s="1954"/>
      <c r="AG11" s="1954"/>
      <c r="AH11" s="1955"/>
    </row>
    <row r="13" spans="1:34" ht="17.25" customHeight="1">
      <c r="A13" s="314" t="s">
        <v>798</v>
      </c>
      <c r="B13" s="314">
        <v>1</v>
      </c>
      <c r="C13" s="1956" t="s">
        <v>799</v>
      </c>
      <c r="D13" s="1956"/>
      <c r="E13" s="1956"/>
      <c r="F13" s="1956"/>
      <c r="G13" s="1956"/>
      <c r="H13" s="1956"/>
      <c r="I13" s="1956"/>
      <c r="J13" s="1956"/>
      <c r="K13" s="1956"/>
      <c r="L13" s="1956"/>
      <c r="M13" s="1956"/>
      <c r="N13" s="1956"/>
      <c r="O13" s="1956"/>
      <c r="P13" s="1956"/>
      <c r="Q13" s="1956"/>
      <c r="R13" s="1956"/>
      <c r="S13" s="1956"/>
      <c r="T13" s="1956"/>
      <c r="U13" s="1956"/>
      <c r="V13" s="1956"/>
      <c r="W13" s="1956"/>
      <c r="X13" s="1956"/>
      <c r="Y13" s="1956"/>
      <c r="Z13" s="1956"/>
      <c r="AA13" s="1956"/>
      <c r="AB13" s="1956"/>
      <c r="AC13" s="1956"/>
      <c r="AD13" s="1956"/>
      <c r="AE13" s="1956"/>
      <c r="AF13" s="1956"/>
      <c r="AG13" s="1956"/>
      <c r="AH13" s="1956"/>
    </row>
    <row r="14" spans="1:34" ht="17.25" customHeight="1">
      <c r="B14" s="314">
        <v>2</v>
      </c>
      <c r="C14" s="1950" t="s">
        <v>800</v>
      </c>
      <c r="D14" s="1950"/>
      <c r="E14" s="1950"/>
      <c r="F14" s="1950"/>
      <c r="G14" s="1950"/>
      <c r="H14" s="1950"/>
      <c r="I14" s="1950"/>
      <c r="J14" s="1950"/>
      <c r="K14" s="1950"/>
      <c r="L14" s="1950"/>
      <c r="M14" s="1950"/>
      <c r="N14" s="1950"/>
      <c r="O14" s="1950"/>
      <c r="P14" s="1950"/>
      <c r="Q14" s="1950"/>
      <c r="R14" s="1950"/>
      <c r="S14" s="1950"/>
      <c r="T14" s="1950"/>
      <c r="U14" s="1950"/>
      <c r="V14" s="1950"/>
      <c r="W14" s="1950"/>
      <c r="X14" s="1950"/>
      <c r="Y14" s="1950"/>
      <c r="Z14" s="1950"/>
      <c r="AA14" s="1950"/>
      <c r="AB14" s="1950"/>
      <c r="AC14" s="1950"/>
      <c r="AD14" s="1950"/>
      <c r="AE14" s="1950"/>
      <c r="AF14" s="1950"/>
      <c r="AG14" s="1950"/>
    </row>
    <row r="15" spans="1:34" ht="17.25" customHeight="1">
      <c r="C15" s="314" t="s">
        <v>801</v>
      </c>
    </row>
    <row r="16" spans="1:34" ht="17.25" customHeight="1">
      <c r="B16" s="314">
        <v>3</v>
      </c>
      <c r="C16" s="314" t="s">
        <v>802</v>
      </c>
    </row>
    <row r="17" spans="2:34" ht="17.25" customHeight="1">
      <c r="B17" s="314">
        <v>4</v>
      </c>
      <c r="C17" s="314" t="s">
        <v>803</v>
      </c>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row>
    <row r="18" spans="2:34" ht="17.25" customHeight="1">
      <c r="C18" s="314" t="s">
        <v>804</v>
      </c>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row>
    <row r="20" spans="2:34" ht="25" customHeight="1"/>
    <row r="21" spans="2:34" ht="25" customHeight="1"/>
    <row r="22" spans="2:34" ht="25" customHeight="1"/>
    <row r="23" spans="2:34" ht="25" customHeight="1"/>
    <row r="24" spans="2:34" ht="25" customHeight="1"/>
    <row r="25" spans="2:34" ht="25" customHeight="1"/>
    <row r="26" spans="2:34" ht="25" customHeight="1"/>
    <row r="27" spans="2:34" ht="25" customHeight="1"/>
    <row r="28" spans="2:34" ht="25" customHeight="1"/>
    <row r="29" spans="2:34" ht="25" customHeight="1"/>
    <row r="30" spans="2:34" ht="25" customHeight="1"/>
    <row r="31" spans="2:34" ht="25" customHeight="1"/>
    <row r="32" spans="2:34" ht="25" customHeight="1"/>
    <row r="33" ht="25" customHeight="1"/>
    <row r="34" ht="25" customHeight="1"/>
    <row r="35" ht="25" customHeight="1"/>
    <row r="36" ht="25" customHeight="1"/>
  </sheetData>
  <mergeCells count="26">
    <mergeCell ref="A9:B9"/>
    <mergeCell ref="C9:R9"/>
    <mergeCell ref="S9:Z9"/>
    <mergeCell ref="AA9:AH9"/>
    <mergeCell ref="A1:AH1"/>
    <mergeCell ref="A2:AH2"/>
    <mergeCell ref="A3:AH3"/>
    <mergeCell ref="A4:AH4"/>
    <mergeCell ref="A5:AH5"/>
    <mergeCell ref="A6:G6"/>
    <mergeCell ref="H6:AH6"/>
    <mergeCell ref="A8:R8"/>
    <mergeCell ref="S8:Z8"/>
    <mergeCell ref="AA8:AH8"/>
    <mergeCell ref="A7:G7"/>
    <mergeCell ref="H7:AH7"/>
    <mergeCell ref="A10:B10"/>
    <mergeCell ref="C10:R10"/>
    <mergeCell ref="S10:Z10"/>
    <mergeCell ref="AA10:AH10"/>
    <mergeCell ref="C14:AG14"/>
    <mergeCell ref="A11:B11"/>
    <mergeCell ref="C11:R11"/>
    <mergeCell ref="S11:Z11"/>
    <mergeCell ref="AA11:AH11"/>
    <mergeCell ref="C13:AH13"/>
  </mergeCells>
  <phoneticPr fontId="14"/>
  <printOptions horizontalCentered="1"/>
  <pageMargins left="0.78740157480314965" right="0.78740157480314965" top="0.78740157480314965" bottom="0.78740157480314965" header="0.39370078740157483" footer="0.39370078740157483"/>
  <pageSetup paperSize="9" scale="87"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F270-D77F-4682-A146-84ACBFDBB98B}">
  <dimension ref="A1:AC61"/>
  <sheetViews>
    <sheetView view="pageBreakPreview" topLeftCell="A13" zoomScaleNormal="100" zoomScaleSheetLayoutView="100" workbookViewId="0">
      <selection activeCell="B6" sqref="B6"/>
    </sheetView>
  </sheetViews>
  <sheetFormatPr defaultColWidth="3.33203125" defaultRowHeight="17.25" customHeight="1"/>
  <cols>
    <col min="1" max="1" width="1.58203125" style="318" customWidth="1"/>
    <col min="2" max="6" width="4.83203125" style="318" customWidth="1"/>
    <col min="7" max="7" width="5.25" style="318" customWidth="1"/>
    <col min="8" max="11" width="3.33203125" style="318" customWidth="1"/>
    <col min="12" max="12" width="2" style="318" customWidth="1"/>
    <col min="13" max="13" width="3.83203125" style="318" customWidth="1"/>
    <col min="14" max="16" width="4.83203125" style="318" customWidth="1"/>
    <col min="17" max="28" width="3.33203125" style="318" customWidth="1"/>
    <col min="29" max="29" width="2" style="318" customWidth="1"/>
    <col min="30" max="16384" width="3.33203125" style="318"/>
  </cols>
  <sheetData>
    <row r="1" spans="1:29" ht="20.149999999999999" customHeight="1"/>
    <row r="2" spans="1:29" ht="20.149999999999999" customHeight="1">
      <c r="A2" s="319"/>
      <c r="B2" s="2032" t="s">
        <v>805</v>
      </c>
      <c r="C2" s="2032"/>
      <c r="D2" s="319"/>
      <c r="E2" s="319"/>
      <c r="F2" s="319"/>
      <c r="G2" s="319"/>
      <c r="H2" s="319"/>
      <c r="I2" s="319"/>
      <c r="J2" s="319"/>
      <c r="K2" s="319"/>
      <c r="L2" s="319"/>
      <c r="M2" s="319"/>
      <c r="N2" s="319"/>
      <c r="O2" s="319"/>
      <c r="P2" s="319"/>
      <c r="Q2" s="319"/>
      <c r="R2" s="319"/>
      <c r="S2" s="319"/>
      <c r="T2" s="2017" t="s">
        <v>806</v>
      </c>
      <c r="U2" s="2017"/>
      <c r="V2" s="2017"/>
      <c r="W2" s="2017"/>
      <c r="X2" s="2017"/>
      <c r="Y2" s="2017"/>
      <c r="Z2" s="2017"/>
      <c r="AA2" s="2017"/>
      <c r="AB2" s="2017"/>
      <c r="AC2" s="319"/>
    </row>
    <row r="3" spans="1:29" ht="20.149999999999999" customHeight="1">
      <c r="A3" s="319"/>
      <c r="B3" s="319"/>
      <c r="C3" s="319"/>
      <c r="D3" s="319"/>
      <c r="E3" s="319"/>
      <c r="F3" s="319"/>
      <c r="G3" s="319"/>
      <c r="H3" s="319"/>
      <c r="I3" s="319"/>
      <c r="J3" s="319"/>
      <c r="K3" s="319"/>
      <c r="L3" s="319"/>
      <c r="M3" s="319"/>
      <c r="N3" s="319"/>
      <c r="O3" s="319"/>
      <c r="P3" s="319"/>
      <c r="Q3" s="319"/>
      <c r="R3" s="319"/>
      <c r="S3" s="319"/>
      <c r="T3" s="320"/>
      <c r="U3" s="320"/>
      <c r="V3" s="320"/>
      <c r="W3" s="320"/>
      <c r="X3" s="320"/>
      <c r="Y3" s="320"/>
      <c r="Z3" s="320"/>
      <c r="AA3" s="320"/>
      <c r="AB3" s="320"/>
      <c r="AC3" s="319"/>
    </row>
    <row r="4" spans="1:29" ht="20.149999999999999" customHeight="1">
      <c r="A4" s="2018" t="s">
        <v>807</v>
      </c>
      <c r="B4" s="2019"/>
      <c r="C4" s="2019"/>
      <c r="D4" s="2019"/>
      <c r="E4" s="2019"/>
      <c r="F4" s="2019"/>
      <c r="G4" s="2019"/>
      <c r="H4" s="2019"/>
      <c r="I4" s="2019"/>
      <c r="J4" s="2019"/>
      <c r="K4" s="2019"/>
      <c r="L4" s="2019"/>
      <c r="M4" s="2019"/>
      <c r="N4" s="2019"/>
      <c r="O4" s="2019"/>
      <c r="P4" s="2019"/>
      <c r="Q4" s="2019"/>
      <c r="R4" s="2019"/>
      <c r="S4" s="2019"/>
      <c r="T4" s="2019"/>
      <c r="U4" s="2019"/>
      <c r="V4" s="2019"/>
      <c r="W4" s="2019"/>
      <c r="X4" s="2019"/>
      <c r="Y4" s="2019"/>
      <c r="Z4" s="2019"/>
      <c r="AA4" s="2019"/>
      <c r="AB4" s="2019"/>
      <c r="AC4" s="2019"/>
    </row>
    <row r="5" spans="1:29" ht="20.149999999999999" customHeight="1">
      <c r="A5" s="319"/>
      <c r="B5" s="319"/>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row>
    <row r="6" spans="1:29" s="322" customFormat="1" ht="20.149999999999999" customHeight="1">
      <c r="A6" s="321"/>
      <c r="B6" s="321" t="s">
        <v>808</v>
      </c>
      <c r="C6" s="321"/>
      <c r="D6" s="321"/>
      <c r="E6" s="321"/>
      <c r="F6" s="321"/>
      <c r="G6" s="321"/>
      <c r="H6" s="321"/>
      <c r="I6" s="321"/>
      <c r="J6" s="321"/>
      <c r="K6" s="321"/>
      <c r="L6" s="321"/>
      <c r="M6" s="321"/>
      <c r="N6" s="321"/>
      <c r="O6" s="321"/>
      <c r="P6" s="321"/>
      <c r="Q6" s="321"/>
      <c r="R6" s="321"/>
      <c r="S6" s="321"/>
      <c r="T6" s="321"/>
      <c r="U6" s="321"/>
      <c r="V6" s="321"/>
      <c r="W6" s="321"/>
      <c r="X6" s="321"/>
      <c r="Y6" s="321"/>
      <c r="Z6" s="321"/>
      <c r="AA6" s="321"/>
      <c r="AB6" s="321"/>
      <c r="AC6" s="321"/>
    </row>
    <row r="7" spans="1:29" ht="20.149999999999999" customHeight="1" thickBot="1">
      <c r="A7" s="319"/>
      <c r="B7" s="319"/>
      <c r="C7" s="319"/>
      <c r="D7" s="319"/>
      <c r="E7" s="319"/>
      <c r="F7" s="319"/>
      <c r="G7" s="319"/>
      <c r="H7" s="319"/>
      <c r="I7" s="319"/>
      <c r="J7" s="319"/>
      <c r="K7" s="319"/>
      <c r="L7" s="319"/>
      <c r="M7" s="319"/>
      <c r="N7" s="319"/>
      <c r="O7" s="319"/>
      <c r="P7" s="319"/>
      <c r="Q7" s="319"/>
      <c r="R7" s="319"/>
      <c r="S7" s="319"/>
      <c r="T7" s="319"/>
      <c r="U7" s="319"/>
      <c r="V7" s="319"/>
      <c r="W7" s="319"/>
      <c r="X7" s="319"/>
      <c r="Y7" s="319"/>
      <c r="Z7" s="319"/>
      <c r="AA7" s="319"/>
      <c r="AB7" s="319"/>
      <c r="AC7" s="319"/>
    </row>
    <row r="8" spans="1:29" ht="30" customHeight="1">
      <c r="A8" s="319"/>
      <c r="B8" s="2020" t="s">
        <v>809</v>
      </c>
      <c r="C8" s="2021"/>
      <c r="D8" s="2021"/>
      <c r="E8" s="2021"/>
      <c r="F8" s="2022"/>
      <c r="G8" s="2023" t="s">
        <v>810</v>
      </c>
      <c r="H8" s="2024"/>
      <c r="I8" s="2024"/>
      <c r="J8" s="2024"/>
      <c r="K8" s="2024"/>
      <c r="L8" s="2024"/>
      <c r="M8" s="2024"/>
      <c r="N8" s="2024"/>
      <c r="O8" s="2024"/>
      <c r="P8" s="2024"/>
      <c r="Q8" s="2024"/>
      <c r="R8" s="2024"/>
      <c r="S8" s="2024"/>
      <c r="T8" s="2024"/>
      <c r="U8" s="2024"/>
      <c r="V8" s="2024"/>
      <c r="W8" s="2024"/>
      <c r="X8" s="2024"/>
      <c r="Y8" s="2024"/>
      <c r="Z8" s="2024"/>
      <c r="AA8" s="2024"/>
      <c r="AB8" s="2025"/>
      <c r="AC8" s="319"/>
    </row>
    <row r="9" spans="1:29" ht="36" customHeight="1">
      <c r="A9" s="319"/>
      <c r="B9" s="2026" t="s">
        <v>811</v>
      </c>
      <c r="C9" s="2027"/>
      <c r="D9" s="2027"/>
      <c r="E9" s="2027"/>
      <c r="F9" s="2028"/>
      <c r="G9" s="2029"/>
      <c r="H9" s="2030"/>
      <c r="I9" s="2030"/>
      <c r="J9" s="2030"/>
      <c r="K9" s="2030"/>
      <c r="L9" s="2030"/>
      <c r="M9" s="2030"/>
      <c r="N9" s="2030"/>
      <c r="O9" s="2030"/>
      <c r="P9" s="2030"/>
      <c r="Q9" s="2030"/>
      <c r="R9" s="2030"/>
      <c r="S9" s="2030"/>
      <c r="T9" s="2030"/>
      <c r="U9" s="2030"/>
      <c r="V9" s="2030"/>
      <c r="W9" s="2030"/>
      <c r="X9" s="2030"/>
      <c r="Y9" s="2030"/>
      <c r="Z9" s="2030"/>
      <c r="AA9" s="2030"/>
      <c r="AB9" s="2031"/>
      <c r="AC9" s="319"/>
    </row>
    <row r="10" spans="1:29" ht="19.5" customHeight="1">
      <c r="A10" s="319"/>
      <c r="B10" s="1992" t="s">
        <v>812</v>
      </c>
      <c r="C10" s="1993"/>
      <c r="D10" s="1993"/>
      <c r="E10" s="1993"/>
      <c r="F10" s="1994"/>
      <c r="G10" s="2001" t="s">
        <v>813</v>
      </c>
      <c r="H10" s="2002"/>
      <c r="I10" s="2002"/>
      <c r="J10" s="2002"/>
      <c r="K10" s="2002"/>
      <c r="L10" s="2002"/>
      <c r="M10" s="2002"/>
      <c r="N10" s="2002"/>
      <c r="O10" s="2002"/>
      <c r="P10" s="2002"/>
      <c r="Q10" s="2002"/>
      <c r="R10" s="2002"/>
      <c r="S10" s="2002"/>
      <c r="T10" s="2003"/>
      <c r="U10" s="2007" t="s">
        <v>814</v>
      </c>
      <c r="V10" s="2008"/>
      <c r="W10" s="2008"/>
      <c r="X10" s="2008"/>
      <c r="Y10" s="2008"/>
      <c r="Z10" s="2008"/>
      <c r="AA10" s="2008"/>
      <c r="AB10" s="2009"/>
      <c r="AC10" s="319"/>
    </row>
    <row r="11" spans="1:29" ht="19.5" customHeight="1">
      <c r="A11" s="319"/>
      <c r="B11" s="1995"/>
      <c r="C11" s="1996"/>
      <c r="D11" s="1996"/>
      <c r="E11" s="1996"/>
      <c r="F11" s="1997"/>
      <c r="G11" s="2004"/>
      <c r="H11" s="2005"/>
      <c r="I11" s="2005"/>
      <c r="J11" s="2005"/>
      <c r="K11" s="2005"/>
      <c r="L11" s="2005"/>
      <c r="M11" s="2005"/>
      <c r="N11" s="2005"/>
      <c r="O11" s="2005"/>
      <c r="P11" s="2005"/>
      <c r="Q11" s="2005"/>
      <c r="R11" s="2005"/>
      <c r="S11" s="2005"/>
      <c r="T11" s="2006"/>
      <c r="U11" s="2010"/>
      <c r="V11" s="2011"/>
      <c r="W11" s="2011"/>
      <c r="X11" s="2011"/>
      <c r="Y11" s="2011"/>
      <c r="Z11" s="2011"/>
      <c r="AA11" s="2011"/>
      <c r="AB11" s="2012"/>
      <c r="AC11" s="319"/>
    </row>
    <row r="12" spans="1:29" ht="24.75" customHeight="1">
      <c r="A12" s="319"/>
      <c r="B12" s="1998"/>
      <c r="C12" s="1999"/>
      <c r="D12" s="1999"/>
      <c r="E12" s="1999"/>
      <c r="F12" s="2000"/>
      <c r="G12" s="1984" t="s">
        <v>815</v>
      </c>
      <c r="H12" s="1985"/>
      <c r="I12" s="1985"/>
      <c r="J12" s="1985"/>
      <c r="K12" s="1985"/>
      <c r="L12" s="1985"/>
      <c r="M12" s="1985"/>
      <c r="N12" s="1985"/>
      <c r="O12" s="1985"/>
      <c r="P12" s="1985"/>
      <c r="Q12" s="1985"/>
      <c r="R12" s="1985"/>
      <c r="S12" s="1985"/>
      <c r="T12" s="2013"/>
      <c r="U12" s="515"/>
      <c r="V12" s="515"/>
      <c r="W12" s="515"/>
      <c r="X12" s="515" t="s">
        <v>816</v>
      </c>
      <c r="Y12" s="515"/>
      <c r="Z12" s="515" t="s">
        <v>817</v>
      </c>
      <c r="AA12" s="515"/>
      <c r="AB12" s="323" t="s">
        <v>818</v>
      </c>
      <c r="AC12" s="319"/>
    </row>
    <row r="13" spans="1:29" ht="62.25" customHeight="1" thickBot="1">
      <c r="A13" s="319"/>
      <c r="B13" s="1992" t="s">
        <v>819</v>
      </c>
      <c r="C13" s="1993"/>
      <c r="D13" s="1993"/>
      <c r="E13" s="1993"/>
      <c r="F13" s="1994"/>
      <c r="G13" s="2014" t="s">
        <v>820</v>
      </c>
      <c r="H13" s="2015"/>
      <c r="I13" s="2015"/>
      <c r="J13" s="2015"/>
      <c r="K13" s="2015"/>
      <c r="L13" s="2015"/>
      <c r="M13" s="2015"/>
      <c r="N13" s="2015"/>
      <c r="O13" s="2015"/>
      <c r="P13" s="2015"/>
      <c r="Q13" s="2015"/>
      <c r="R13" s="2015"/>
      <c r="S13" s="2015"/>
      <c r="T13" s="2015"/>
      <c r="U13" s="2015"/>
      <c r="V13" s="2015"/>
      <c r="W13" s="2015"/>
      <c r="X13" s="2015"/>
      <c r="Y13" s="2015"/>
      <c r="Z13" s="2015"/>
      <c r="AA13" s="2015"/>
      <c r="AB13" s="2016"/>
      <c r="AC13" s="319"/>
    </row>
    <row r="14" spans="1:29" ht="33.75" customHeight="1">
      <c r="A14" s="319"/>
      <c r="B14" s="1977" t="s">
        <v>821</v>
      </c>
      <c r="C14" s="516"/>
      <c r="D14" s="1980" t="s">
        <v>822</v>
      </c>
      <c r="E14" s="1981"/>
      <c r="F14" s="1981"/>
      <c r="G14" s="1981"/>
      <c r="H14" s="1981"/>
      <c r="I14" s="1981"/>
      <c r="J14" s="1981"/>
      <c r="K14" s="1981"/>
      <c r="L14" s="1981"/>
      <c r="M14" s="1981"/>
      <c r="N14" s="1981"/>
      <c r="O14" s="1981"/>
      <c r="P14" s="1981"/>
      <c r="Q14" s="1982" t="s">
        <v>823</v>
      </c>
      <c r="R14" s="1982"/>
      <c r="S14" s="1982"/>
      <c r="T14" s="1982"/>
      <c r="U14" s="1982"/>
      <c r="V14" s="1982"/>
      <c r="W14" s="1982"/>
      <c r="X14" s="1982"/>
      <c r="Y14" s="1982"/>
      <c r="Z14" s="1982"/>
      <c r="AA14" s="1982"/>
      <c r="AB14" s="1983"/>
      <c r="AC14" s="319"/>
    </row>
    <row r="15" spans="1:29" ht="33.75" customHeight="1">
      <c r="A15" s="319"/>
      <c r="B15" s="1978"/>
      <c r="C15" s="515"/>
      <c r="D15" s="1984" t="s">
        <v>824</v>
      </c>
      <c r="E15" s="1985"/>
      <c r="F15" s="1985"/>
      <c r="G15" s="1985"/>
      <c r="H15" s="1985"/>
      <c r="I15" s="1985"/>
      <c r="J15" s="1985"/>
      <c r="K15" s="1985"/>
      <c r="L15" s="1985"/>
      <c r="M15" s="1985"/>
      <c r="N15" s="1985"/>
      <c r="O15" s="1985"/>
      <c r="P15" s="1985"/>
      <c r="Q15" s="1986" t="s">
        <v>825</v>
      </c>
      <c r="R15" s="1986"/>
      <c r="S15" s="1986"/>
      <c r="T15" s="1986"/>
      <c r="U15" s="1986"/>
      <c r="V15" s="1986"/>
      <c r="W15" s="1986"/>
      <c r="X15" s="1986"/>
      <c r="Y15" s="1986"/>
      <c r="Z15" s="1986"/>
      <c r="AA15" s="1986"/>
      <c r="AB15" s="1987"/>
      <c r="AC15" s="319"/>
    </row>
    <row r="16" spans="1:29" ht="33.75" customHeight="1">
      <c r="A16" s="319"/>
      <c r="B16" s="1978"/>
      <c r="C16" s="515"/>
      <c r="D16" s="1984" t="s">
        <v>826</v>
      </c>
      <c r="E16" s="1985"/>
      <c r="F16" s="1985"/>
      <c r="G16" s="1985"/>
      <c r="H16" s="1985"/>
      <c r="I16" s="1985"/>
      <c r="J16" s="1985"/>
      <c r="K16" s="1985"/>
      <c r="L16" s="1985"/>
      <c r="M16" s="1985"/>
      <c r="N16" s="1985"/>
      <c r="O16" s="1985"/>
      <c r="P16" s="1985"/>
      <c r="Q16" s="517" t="s">
        <v>827</v>
      </c>
      <c r="R16" s="517"/>
      <c r="S16" s="517"/>
      <c r="T16" s="517"/>
      <c r="U16" s="517"/>
      <c r="V16" s="517"/>
      <c r="W16" s="517"/>
      <c r="X16" s="517"/>
      <c r="Y16" s="517"/>
      <c r="Z16" s="517"/>
      <c r="AA16" s="517"/>
      <c r="AB16" s="324"/>
      <c r="AC16" s="319"/>
    </row>
    <row r="17" spans="1:29" ht="33.75" customHeight="1">
      <c r="A17" s="319"/>
      <c r="B17" s="1978"/>
      <c r="C17" s="515"/>
      <c r="D17" s="1984" t="s">
        <v>828</v>
      </c>
      <c r="E17" s="1985"/>
      <c r="F17" s="1985"/>
      <c r="G17" s="1985"/>
      <c r="H17" s="1985"/>
      <c r="I17" s="1985"/>
      <c r="J17" s="1985"/>
      <c r="K17" s="1985"/>
      <c r="L17" s="1985"/>
      <c r="M17" s="1985"/>
      <c r="N17" s="1985"/>
      <c r="O17" s="1985"/>
      <c r="P17" s="1985"/>
      <c r="Q17" s="517" t="s">
        <v>829</v>
      </c>
      <c r="R17" s="517"/>
      <c r="S17" s="517"/>
      <c r="T17" s="517"/>
      <c r="U17" s="517"/>
      <c r="V17" s="517"/>
      <c r="W17" s="517"/>
      <c r="X17" s="517"/>
      <c r="Y17" s="517"/>
      <c r="Z17" s="517"/>
      <c r="AA17" s="517"/>
      <c r="AB17" s="324"/>
      <c r="AC17" s="319"/>
    </row>
    <row r="18" spans="1:29" ht="33.75" customHeight="1">
      <c r="A18" s="319"/>
      <c r="B18" s="1978"/>
      <c r="C18" s="325"/>
      <c r="D18" s="1984" t="s">
        <v>979</v>
      </c>
      <c r="E18" s="1985"/>
      <c r="F18" s="1985"/>
      <c r="G18" s="1985"/>
      <c r="H18" s="1985"/>
      <c r="I18" s="1985"/>
      <c r="J18" s="1985"/>
      <c r="K18" s="1985"/>
      <c r="L18" s="1985"/>
      <c r="M18" s="1985"/>
      <c r="N18" s="1985"/>
      <c r="O18" s="1985"/>
      <c r="P18" s="1985"/>
      <c r="Q18" s="517" t="s">
        <v>829</v>
      </c>
      <c r="R18" s="517"/>
      <c r="S18" s="517"/>
      <c r="T18" s="517"/>
      <c r="U18" s="517"/>
      <c r="V18" s="517"/>
      <c r="W18" s="517"/>
      <c r="X18" s="517"/>
      <c r="Y18" s="517"/>
      <c r="Z18" s="517"/>
      <c r="AA18" s="517"/>
      <c r="AB18" s="324"/>
      <c r="AC18" s="319"/>
    </row>
    <row r="19" spans="1:29" ht="33.75" customHeight="1">
      <c r="A19" s="319"/>
      <c r="B19" s="1978"/>
      <c r="C19" s="518"/>
      <c r="D19" s="1984" t="s">
        <v>980</v>
      </c>
      <c r="E19" s="1985"/>
      <c r="F19" s="1985"/>
      <c r="G19" s="1985"/>
      <c r="H19" s="1985"/>
      <c r="I19" s="1985"/>
      <c r="J19" s="1985"/>
      <c r="K19" s="1985"/>
      <c r="L19" s="1985"/>
      <c r="M19" s="1985"/>
      <c r="N19" s="1985"/>
      <c r="O19" s="1985"/>
      <c r="P19" s="1985"/>
      <c r="Q19" s="517" t="s">
        <v>830</v>
      </c>
      <c r="R19" s="517"/>
      <c r="S19" s="517"/>
      <c r="T19" s="517"/>
      <c r="U19" s="517"/>
      <c r="V19" s="517"/>
      <c r="W19" s="517"/>
      <c r="X19" s="517"/>
      <c r="Y19" s="517"/>
      <c r="Z19" s="517"/>
      <c r="AA19" s="517"/>
      <c r="AB19" s="324"/>
      <c r="AC19" s="319"/>
    </row>
    <row r="20" spans="1:29" ht="33.75" customHeight="1">
      <c r="A20" s="319"/>
      <c r="B20" s="1978"/>
      <c r="C20" s="518"/>
      <c r="D20" s="1984" t="s">
        <v>981</v>
      </c>
      <c r="E20" s="1985"/>
      <c r="F20" s="1985"/>
      <c r="G20" s="1985"/>
      <c r="H20" s="1985"/>
      <c r="I20" s="1985"/>
      <c r="J20" s="1985"/>
      <c r="K20" s="1985"/>
      <c r="L20" s="1985"/>
      <c r="M20" s="1985"/>
      <c r="N20" s="1985"/>
      <c r="O20" s="1985"/>
      <c r="P20" s="1985"/>
      <c r="Q20" s="326" t="s">
        <v>831</v>
      </c>
      <c r="R20" s="326"/>
      <c r="S20" s="326"/>
      <c r="T20" s="326"/>
      <c r="U20" s="327"/>
      <c r="V20" s="327"/>
      <c r="W20" s="326"/>
      <c r="X20" s="326"/>
      <c r="Y20" s="326"/>
      <c r="Z20" s="326"/>
      <c r="AA20" s="326"/>
      <c r="AB20" s="328"/>
      <c r="AC20" s="319"/>
    </row>
    <row r="21" spans="1:29" ht="33.75" customHeight="1" thickBot="1">
      <c r="A21" s="319"/>
      <c r="B21" s="1979"/>
      <c r="C21" s="329"/>
      <c r="D21" s="1988" t="s">
        <v>832</v>
      </c>
      <c r="E21" s="1989"/>
      <c r="F21" s="1989"/>
      <c r="G21" s="1989"/>
      <c r="H21" s="1989"/>
      <c r="I21" s="1989"/>
      <c r="J21" s="1989"/>
      <c r="K21" s="1989"/>
      <c r="L21" s="1989"/>
      <c r="M21" s="1989"/>
      <c r="N21" s="1989"/>
      <c r="O21" s="1989"/>
      <c r="P21" s="1989"/>
      <c r="Q21" s="330" t="s">
        <v>833</v>
      </c>
      <c r="R21" s="330"/>
      <c r="S21" s="330"/>
      <c r="T21" s="330"/>
      <c r="U21" s="330"/>
      <c r="V21" s="330"/>
      <c r="W21" s="330"/>
      <c r="X21" s="330"/>
      <c r="Y21" s="330"/>
      <c r="Z21" s="330"/>
      <c r="AA21" s="330"/>
      <c r="AB21" s="331"/>
      <c r="AC21" s="319"/>
    </row>
    <row r="22" spans="1:29" ht="6.75" customHeight="1">
      <c r="A22" s="319"/>
      <c r="B22" s="1990"/>
      <c r="C22" s="1990"/>
      <c r="D22" s="1990"/>
      <c r="E22" s="1990"/>
      <c r="F22" s="1990"/>
      <c r="G22" s="1990"/>
      <c r="H22" s="1990"/>
      <c r="I22" s="1990"/>
      <c r="J22" s="1990"/>
      <c r="K22" s="1990"/>
      <c r="L22" s="1990"/>
      <c r="M22" s="1990"/>
      <c r="N22" s="1990"/>
      <c r="O22" s="1990"/>
      <c r="P22" s="1990"/>
      <c r="Q22" s="1990"/>
      <c r="R22" s="1990"/>
      <c r="S22" s="1990"/>
      <c r="T22" s="1990"/>
      <c r="U22" s="1990"/>
      <c r="V22" s="1990"/>
      <c r="W22" s="1990"/>
      <c r="X22" s="1990"/>
      <c r="Y22" s="1990"/>
      <c r="Z22" s="1990"/>
      <c r="AA22" s="1990"/>
      <c r="AB22" s="1990"/>
      <c r="AC22" s="319"/>
    </row>
    <row r="23" spans="1:29" ht="21" customHeight="1">
      <c r="A23" s="332"/>
      <c r="B23" s="1991" t="s">
        <v>982</v>
      </c>
      <c r="C23" s="1991"/>
      <c r="D23" s="1991"/>
      <c r="E23" s="1991"/>
      <c r="F23" s="1991"/>
      <c r="G23" s="1991"/>
      <c r="H23" s="1991"/>
      <c r="I23" s="1991"/>
      <c r="J23" s="1991"/>
      <c r="K23" s="1991"/>
      <c r="L23" s="1991"/>
      <c r="M23" s="1991"/>
      <c r="N23" s="1991"/>
      <c r="O23" s="1991"/>
      <c r="P23" s="1991"/>
      <c r="Q23" s="1991"/>
      <c r="R23" s="1991"/>
      <c r="S23" s="1991"/>
      <c r="T23" s="1991"/>
      <c r="U23" s="1991"/>
      <c r="V23" s="1991"/>
      <c r="W23" s="1991"/>
      <c r="X23" s="1991"/>
      <c r="Y23" s="1991"/>
      <c r="Z23" s="1991"/>
      <c r="AA23" s="1991"/>
      <c r="AB23" s="1991"/>
      <c r="AC23" s="333"/>
    </row>
    <row r="24" spans="1:29" ht="21" customHeight="1">
      <c r="A24" s="332"/>
      <c r="B24" s="1991"/>
      <c r="C24" s="1991"/>
      <c r="D24" s="1991"/>
      <c r="E24" s="1991"/>
      <c r="F24" s="1991"/>
      <c r="G24" s="1991"/>
      <c r="H24" s="1991"/>
      <c r="I24" s="1991"/>
      <c r="J24" s="1991"/>
      <c r="K24" s="1991"/>
      <c r="L24" s="1991"/>
      <c r="M24" s="1991"/>
      <c r="N24" s="1991"/>
      <c r="O24" s="1991"/>
      <c r="P24" s="1991"/>
      <c r="Q24" s="1991"/>
      <c r="R24" s="1991"/>
      <c r="S24" s="1991"/>
      <c r="T24" s="1991"/>
      <c r="U24" s="1991"/>
      <c r="V24" s="1991"/>
      <c r="W24" s="1991"/>
      <c r="X24" s="1991"/>
      <c r="Y24" s="1991"/>
      <c r="Z24" s="1991"/>
      <c r="AA24" s="1991"/>
      <c r="AB24" s="1991"/>
      <c r="AC24" s="333"/>
    </row>
    <row r="25" spans="1:29" ht="21" customHeight="1">
      <c r="A25" s="319"/>
      <c r="B25" s="1991"/>
      <c r="C25" s="1991"/>
      <c r="D25" s="1991"/>
      <c r="E25" s="1991"/>
      <c r="F25" s="1991"/>
      <c r="G25" s="1991"/>
      <c r="H25" s="1991"/>
      <c r="I25" s="1991"/>
      <c r="J25" s="1991"/>
      <c r="K25" s="1991"/>
      <c r="L25" s="1991"/>
      <c r="M25" s="1991"/>
      <c r="N25" s="1991"/>
      <c r="O25" s="1991"/>
      <c r="P25" s="1991"/>
      <c r="Q25" s="1991"/>
      <c r="R25" s="1991"/>
      <c r="S25" s="1991"/>
      <c r="T25" s="1991"/>
      <c r="U25" s="1991"/>
      <c r="V25" s="1991"/>
      <c r="W25" s="1991"/>
      <c r="X25" s="1991"/>
      <c r="Y25" s="1991"/>
      <c r="Z25" s="1991"/>
      <c r="AA25" s="1991"/>
      <c r="AB25" s="1991"/>
      <c r="AC25" s="333"/>
    </row>
    <row r="26" spans="1:29" ht="16.5" customHeight="1">
      <c r="A26" s="321"/>
      <c r="B26" s="1991"/>
      <c r="C26" s="1991"/>
      <c r="D26" s="1991"/>
      <c r="E26" s="1991"/>
      <c r="F26" s="1991"/>
      <c r="G26" s="1991"/>
      <c r="H26" s="1991"/>
      <c r="I26" s="1991"/>
      <c r="J26" s="1991"/>
      <c r="K26" s="1991"/>
      <c r="L26" s="1991"/>
      <c r="M26" s="1991"/>
      <c r="N26" s="1991"/>
      <c r="O26" s="1991"/>
      <c r="P26" s="1991"/>
      <c r="Q26" s="1991"/>
      <c r="R26" s="1991"/>
      <c r="S26" s="1991"/>
      <c r="T26" s="1991"/>
      <c r="U26" s="1991"/>
      <c r="V26" s="1991"/>
      <c r="W26" s="1991"/>
      <c r="X26" s="1991"/>
      <c r="Y26" s="1991"/>
      <c r="Z26" s="1991"/>
      <c r="AA26" s="1991"/>
      <c r="AB26" s="1991"/>
      <c r="AC26" s="333"/>
    </row>
    <row r="27" spans="1:29" ht="24" customHeight="1">
      <c r="A27" s="321"/>
      <c r="B27" s="1991"/>
      <c r="C27" s="1991"/>
      <c r="D27" s="1991"/>
      <c r="E27" s="1991"/>
      <c r="F27" s="1991"/>
      <c r="G27" s="1991"/>
      <c r="H27" s="1991"/>
      <c r="I27" s="1991"/>
      <c r="J27" s="1991"/>
      <c r="K27" s="1991"/>
      <c r="L27" s="1991"/>
      <c r="M27" s="1991"/>
      <c r="N27" s="1991"/>
      <c r="O27" s="1991"/>
      <c r="P27" s="1991"/>
      <c r="Q27" s="1991"/>
      <c r="R27" s="1991"/>
      <c r="S27" s="1991"/>
      <c r="T27" s="1991"/>
      <c r="U27" s="1991"/>
      <c r="V27" s="1991"/>
      <c r="W27" s="1991"/>
      <c r="X27" s="1991"/>
      <c r="Y27" s="1991"/>
      <c r="Z27" s="1991"/>
      <c r="AA27" s="1991"/>
      <c r="AB27" s="1991"/>
      <c r="AC27" s="333"/>
    </row>
    <row r="28" spans="1:29" ht="24" customHeight="1">
      <c r="A28" s="321"/>
      <c r="B28" s="1991"/>
      <c r="C28" s="1991"/>
      <c r="D28" s="1991"/>
      <c r="E28" s="1991"/>
      <c r="F28" s="1991"/>
      <c r="G28" s="1991"/>
      <c r="H28" s="1991"/>
      <c r="I28" s="1991"/>
      <c r="J28" s="1991"/>
      <c r="K28" s="1991"/>
      <c r="L28" s="1991"/>
      <c r="M28" s="1991"/>
      <c r="N28" s="1991"/>
      <c r="O28" s="1991"/>
      <c r="P28" s="1991"/>
      <c r="Q28" s="1991"/>
      <c r="R28" s="1991"/>
      <c r="S28" s="1991"/>
      <c r="T28" s="1991"/>
      <c r="U28" s="1991"/>
      <c r="V28" s="1991"/>
      <c r="W28" s="1991"/>
      <c r="X28" s="1991"/>
      <c r="Y28" s="1991"/>
      <c r="Z28" s="1991"/>
      <c r="AA28" s="1991"/>
      <c r="AB28" s="1991"/>
      <c r="AC28" s="333"/>
    </row>
    <row r="29" spans="1:29" ht="3" customHeight="1">
      <c r="A29" s="334"/>
      <c r="B29" s="335"/>
      <c r="C29" s="336"/>
      <c r="D29" s="334"/>
      <c r="E29" s="334"/>
      <c r="F29" s="334"/>
      <c r="G29" s="334"/>
      <c r="H29" s="334"/>
      <c r="I29" s="334"/>
      <c r="J29" s="334"/>
      <c r="K29" s="334"/>
      <c r="L29" s="334"/>
      <c r="M29" s="334"/>
      <c r="N29" s="334"/>
      <c r="O29" s="334"/>
      <c r="P29" s="334"/>
      <c r="Q29" s="334"/>
      <c r="R29" s="334"/>
      <c r="S29" s="334"/>
      <c r="T29" s="334"/>
      <c r="U29" s="334"/>
      <c r="V29" s="334"/>
      <c r="W29" s="334"/>
      <c r="X29" s="334"/>
      <c r="Y29" s="334"/>
      <c r="Z29" s="334"/>
      <c r="AA29" s="334"/>
      <c r="AB29" s="334"/>
      <c r="AC29" s="334"/>
    </row>
    <row r="30" spans="1:29" ht="24" customHeight="1">
      <c r="A30" s="321"/>
      <c r="B30" s="337"/>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row>
    <row r="31" spans="1:29" ht="24" customHeight="1">
      <c r="A31" s="321"/>
      <c r="B31" s="337"/>
      <c r="C31" s="1976"/>
      <c r="D31" s="1976"/>
      <c r="E31" s="1976"/>
      <c r="F31" s="1976"/>
      <c r="G31" s="1976"/>
      <c r="H31" s="1976"/>
      <c r="I31" s="1976"/>
      <c r="J31" s="1976"/>
      <c r="K31" s="1976"/>
      <c r="L31" s="1976"/>
      <c r="M31" s="1976"/>
      <c r="N31" s="1976"/>
      <c r="O31" s="1976"/>
      <c r="P31" s="1976"/>
      <c r="Q31" s="1976"/>
      <c r="R31" s="1976"/>
      <c r="S31" s="1976"/>
      <c r="T31" s="1976"/>
      <c r="U31" s="1976"/>
      <c r="V31" s="1976"/>
      <c r="W31" s="1976"/>
      <c r="X31" s="1976"/>
      <c r="Y31" s="1976"/>
      <c r="Z31" s="1976"/>
      <c r="AA31" s="1976"/>
      <c r="AB31" s="1976"/>
      <c r="AC31" s="1976"/>
    </row>
    <row r="32" spans="1:29" ht="24" customHeight="1">
      <c r="A32" s="321"/>
      <c r="B32" s="338"/>
      <c r="C32" s="321"/>
      <c r="D32" s="321"/>
      <c r="E32" s="321"/>
      <c r="F32" s="321"/>
      <c r="G32" s="321"/>
      <c r="H32" s="321"/>
      <c r="I32" s="321"/>
      <c r="J32" s="321"/>
      <c r="K32" s="321"/>
      <c r="L32" s="321"/>
      <c r="M32" s="321"/>
      <c r="N32" s="321"/>
      <c r="O32" s="321"/>
      <c r="P32" s="321"/>
      <c r="Q32" s="321"/>
      <c r="R32" s="321"/>
      <c r="S32" s="321"/>
      <c r="T32" s="321"/>
      <c r="U32" s="321"/>
      <c r="V32" s="321"/>
      <c r="W32" s="321"/>
      <c r="X32" s="321"/>
      <c r="Y32" s="321"/>
      <c r="Z32" s="321"/>
      <c r="AA32" s="321"/>
      <c r="AB32" s="321"/>
      <c r="AC32" s="321"/>
    </row>
    <row r="33" spans="1:29" ht="24" customHeight="1">
      <c r="A33" s="321"/>
      <c r="B33" s="337"/>
      <c r="C33" s="1976"/>
      <c r="D33" s="1976"/>
      <c r="E33" s="1976"/>
      <c r="F33" s="1976"/>
      <c r="G33" s="1976"/>
      <c r="H33" s="1976"/>
      <c r="I33" s="1976"/>
      <c r="J33" s="1976"/>
      <c r="K33" s="1976"/>
      <c r="L33" s="1976"/>
      <c r="M33" s="1976"/>
      <c r="N33" s="1976"/>
      <c r="O33" s="1976"/>
      <c r="P33" s="1976"/>
      <c r="Q33" s="1976"/>
      <c r="R33" s="1976"/>
      <c r="S33" s="1976"/>
      <c r="T33" s="1976"/>
      <c r="U33" s="1976"/>
      <c r="V33" s="1976"/>
      <c r="W33" s="1976"/>
      <c r="X33" s="1976"/>
      <c r="Y33" s="1976"/>
      <c r="Z33" s="1976"/>
      <c r="AA33" s="1976"/>
      <c r="AB33" s="1976"/>
      <c r="AC33" s="1976"/>
    </row>
    <row r="34" spans="1:29" ht="24" customHeight="1">
      <c r="A34" s="321"/>
      <c r="B34" s="337"/>
      <c r="C34" s="1976"/>
      <c r="D34" s="1976"/>
      <c r="E34" s="1976"/>
      <c r="F34" s="1976"/>
      <c r="G34" s="1976"/>
      <c r="H34" s="1976"/>
      <c r="I34" s="1976"/>
      <c r="J34" s="1976"/>
      <c r="K34" s="1976"/>
      <c r="L34" s="1976"/>
      <c r="M34" s="1976"/>
      <c r="N34" s="1976"/>
      <c r="O34" s="1976"/>
      <c r="P34" s="1976"/>
      <c r="Q34" s="1976"/>
      <c r="R34" s="1976"/>
      <c r="S34" s="1976"/>
      <c r="T34" s="1976"/>
      <c r="U34" s="1976"/>
      <c r="V34" s="1976"/>
      <c r="W34" s="1976"/>
      <c r="X34" s="1976"/>
      <c r="Y34" s="1976"/>
      <c r="Z34" s="1976"/>
      <c r="AA34" s="1976"/>
      <c r="AB34" s="1976"/>
      <c r="AC34" s="1976"/>
    </row>
    <row r="35" spans="1:29" ht="24" customHeight="1">
      <c r="A35" s="321"/>
      <c r="B35" s="338"/>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row>
    <row r="36" spans="1:29" ht="24" customHeight="1">
      <c r="A36" s="321"/>
      <c r="B36" s="337"/>
      <c r="C36" s="1976"/>
      <c r="D36" s="1976"/>
      <c r="E36" s="1976"/>
      <c r="F36" s="1976"/>
      <c r="G36" s="1976"/>
      <c r="H36" s="1976"/>
      <c r="I36" s="1976"/>
      <c r="J36" s="1976"/>
      <c r="K36" s="1976"/>
      <c r="L36" s="1976"/>
      <c r="M36" s="1976"/>
      <c r="N36" s="1976"/>
      <c r="O36" s="1976"/>
      <c r="P36" s="1976"/>
      <c r="Q36" s="1976"/>
      <c r="R36" s="1976"/>
      <c r="S36" s="1976"/>
      <c r="T36" s="1976"/>
      <c r="U36" s="1976"/>
      <c r="V36" s="1976"/>
      <c r="W36" s="1976"/>
      <c r="X36" s="1976"/>
      <c r="Y36" s="1976"/>
      <c r="Z36" s="1976"/>
      <c r="AA36" s="1976"/>
      <c r="AB36" s="1976"/>
      <c r="AC36" s="1976"/>
    </row>
    <row r="37" spans="1:29" ht="24" customHeight="1">
      <c r="A37" s="321"/>
      <c r="B37" s="337"/>
      <c r="C37" s="1976"/>
      <c r="D37" s="1976"/>
      <c r="E37" s="1976"/>
      <c r="F37" s="1976"/>
      <c r="G37" s="1976"/>
      <c r="H37" s="1976"/>
      <c r="I37" s="1976"/>
      <c r="J37" s="1976"/>
      <c r="K37" s="1976"/>
      <c r="L37" s="1976"/>
      <c r="M37" s="1976"/>
      <c r="N37" s="1976"/>
      <c r="O37" s="1976"/>
      <c r="P37" s="1976"/>
      <c r="Q37" s="1976"/>
      <c r="R37" s="1976"/>
      <c r="S37" s="1976"/>
      <c r="T37" s="1976"/>
      <c r="U37" s="1976"/>
      <c r="V37" s="1976"/>
      <c r="W37" s="1976"/>
      <c r="X37" s="1976"/>
      <c r="Y37" s="1976"/>
      <c r="Z37" s="1976"/>
      <c r="AA37" s="1976"/>
      <c r="AB37" s="1976"/>
      <c r="AC37" s="1976"/>
    </row>
    <row r="38" spans="1:29" ht="24" customHeight="1">
      <c r="A38" s="321"/>
      <c r="B38" s="337"/>
      <c r="C38" s="339"/>
      <c r="D38" s="339"/>
      <c r="E38" s="339"/>
      <c r="F38" s="339"/>
      <c r="G38" s="339"/>
      <c r="H38" s="339"/>
      <c r="I38" s="339"/>
      <c r="J38" s="339"/>
      <c r="K38" s="339"/>
      <c r="L38" s="339"/>
      <c r="M38" s="339"/>
      <c r="N38" s="339"/>
      <c r="O38" s="339"/>
      <c r="P38" s="339"/>
      <c r="Q38" s="339"/>
      <c r="R38" s="339"/>
      <c r="S38" s="339"/>
      <c r="T38" s="339"/>
      <c r="U38" s="339"/>
      <c r="V38" s="339"/>
      <c r="W38" s="339"/>
      <c r="X38" s="339"/>
      <c r="Y38" s="339"/>
      <c r="Z38" s="339"/>
      <c r="AA38" s="339"/>
      <c r="AB38" s="339"/>
      <c r="AC38" s="339"/>
    </row>
    <row r="39" spans="1:29" ht="24" customHeight="1">
      <c r="A39" s="321"/>
      <c r="B39" s="337"/>
      <c r="C39" s="1976"/>
      <c r="D39" s="1976"/>
      <c r="E39" s="1976"/>
      <c r="F39" s="1976"/>
      <c r="G39" s="1976"/>
      <c r="H39" s="1976"/>
      <c r="I39" s="1976"/>
      <c r="J39" s="1976"/>
      <c r="K39" s="1976"/>
      <c r="L39" s="1976"/>
      <c r="M39" s="1976"/>
      <c r="N39" s="1976"/>
      <c r="O39" s="1976"/>
      <c r="P39" s="1976"/>
      <c r="Q39" s="1976"/>
      <c r="R39" s="1976"/>
      <c r="S39" s="1976"/>
      <c r="T39" s="1976"/>
      <c r="U39" s="1976"/>
      <c r="V39" s="1976"/>
      <c r="W39" s="1976"/>
      <c r="X39" s="1976"/>
      <c r="Y39" s="1976"/>
      <c r="Z39" s="1976"/>
      <c r="AA39" s="1976"/>
      <c r="AB39" s="1976"/>
      <c r="AC39" s="1976"/>
    </row>
    <row r="40" spans="1:29" ht="24" customHeight="1">
      <c r="A40" s="322"/>
      <c r="B40" s="340"/>
      <c r="C40" s="1975"/>
      <c r="D40" s="1975"/>
      <c r="E40" s="1975"/>
      <c r="F40" s="1975"/>
      <c r="G40" s="1975"/>
      <c r="H40" s="1975"/>
      <c r="I40" s="1975"/>
      <c r="J40" s="1975"/>
      <c r="K40" s="1975"/>
      <c r="L40" s="1975"/>
      <c r="M40" s="1975"/>
      <c r="N40" s="1975"/>
      <c r="O40" s="1975"/>
      <c r="P40" s="1975"/>
      <c r="Q40" s="1975"/>
      <c r="R40" s="1975"/>
      <c r="S40" s="1975"/>
      <c r="T40" s="1975"/>
      <c r="U40" s="1975"/>
      <c r="V40" s="1975"/>
      <c r="W40" s="1975"/>
      <c r="X40" s="1975"/>
      <c r="Y40" s="1975"/>
      <c r="Z40" s="1975"/>
      <c r="AA40" s="1975"/>
      <c r="AB40" s="1975"/>
      <c r="AC40" s="1975"/>
    </row>
    <row r="41" spans="1:29" ht="24" customHeight="1">
      <c r="A41" s="322"/>
      <c r="B41" s="322"/>
      <c r="C41" s="341"/>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row>
    <row r="42" spans="1:29" ht="24" customHeight="1">
      <c r="A42" s="342"/>
      <c r="C42" s="322"/>
      <c r="D42" s="322"/>
      <c r="E42" s="322"/>
      <c r="F42" s="322"/>
      <c r="G42" s="322"/>
      <c r="H42" s="322"/>
      <c r="I42" s="322"/>
      <c r="J42" s="322"/>
      <c r="K42" s="322"/>
      <c r="L42" s="322"/>
      <c r="M42" s="322"/>
      <c r="N42" s="322"/>
      <c r="O42" s="322"/>
      <c r="P42" s="322"/>
      <c r="Q42" s="322"/>
      <c r="R42" s="322"/>
      <c r="S42" s="322"/>
      <c r="T42" s="322"/>
      <c r="U42" s="322"/>
      <c r="V42" s="322"/>
      <c r="W42" s="322"/>
      <c r="X42" s="322"/>
      <c r="Y42" s="322"/>
      <c r="Z42" s="322"/>
      <c r="AA42" s="322"/>
      <c r="AB42" s="322"/>
      <c r="AC42" s="322"/>
    </row>
    <row r="43" spans="1:29" ht="24" customHeight="1">
      <c r="A43" s="322"/>
      <c r="B43" s="343"/>
      <c r="C43" s="322"/>
      <c r="D43" s="322"/>
      <c r="E43" s="322"/>
      <c r="F43" s="322"/>
      <c r="G43" s="322"/>
      <c r="H43" s="322"/>
      <c r="I43" s="322"/>
      <c r="J43" s="322"/>
      <c r="K43" s="322"/>
      <c r="L43" s="322"/>
      <c r="M43" s="322"/>
      <c r="N43" s="322"/>
      <c r="O43" s="322"/>
      <c r="P43" s="322"/>
      <c r="Q43" s="322"/>
      <c r="R43" s="322"/>
      <c r="S43" s="322"/>
      <c r="T43" s="322"/>
      <c r="U43" s="322"/>
      <c r="V43" s="322"/>
      <c r="W43" s="322"/>
      <c r="X43" s="322"/>
      <c r="Y43" s="322"/>
      <c r="Z43" s="322"/>
      <c r="AA43" s="322"/>
      <c r="AB43" s="322"/>
      <c r="AC43" s="322"/>
    </row>
    <row r="44" spans="1:29" ht="24" customHeight="1">
      <c r="A44" s="322"/>
      <c r="B44" s="340"/>
      <c r="C44" s="1975"/>
      <c r="D44" s="1975"/>
      <c r="E44" s="1975"/>
      <c r="F44" s="1975"/>
      <c r="G44" s="1975"/>
      <c r="H44" s="1975"/>
      <c r="I44" s="1975"/>
      <c r="J44" s="1975"/>
      <c r="K44" s="1975"/>
      <c r="L44" s="1975"/>
      <c r="M44" s="1975"/>
      <c r="N44" s="1975"/>
      <c r="O44" s="1975"/>
      <c r="P44" s="1975"/>
      <c r="Q44" s="1975"/>
      <c r="R44" s="1975"/>
      <c r="S44" s="1975"/>
      <c r="T44" s="1975"/>
      <c r="U44" s="1975"/>
      <c r="V44" s="1975"/>
      <c r="W44" s="1975"/>
      <c r="X44" s="1975"/>
      <c r="Y44" s="1975"/>
      <c r="Z44" s="1975"/>
      <c r="AA44" s="1975"/>
      <c r="AB44" s="1975"/>
      <c r="AC44" s="1975"/>
    </row>
    <row r="45" spans="1:29" ht="24" customHeight="1">
      <c r="A45" s="322"/>
      <c r="B45" s="340"/>
      <c r="C45" s="1975"/>
      <c r="D45" s="1975"/>
      <c r="E45" s="1975"/>
      <c r="F45" s="1975"/>
      <c r="G45" s="1975"/>
      <c r="H45" s="1975"/>
      <c r="I45" s="1975"/>
      <c r="J45" s="1975"/>
      <c r="K45" s="1975"/>
      <c r="L45" s="1975"/>
      <c r="M45" s="1975"/>
      <c r="N45" s="1975"/>
      <c r="O45" s="1975"/>
      <c r="P45" s="1975"/>
      <c r="Q45" s="1975"/>
      <c r="R45" s="1975"/>
      <c r="S45" s="1975"/>
      <c r="T45" s="1975"/>
      <c r="U45" s="1975"/>
      <c r="V45" s="1975"/>
      <c r="W45" s="1975"/>
      <c r="X45" s="1975"/>
      <c r="Y45" s="1975"/>
      <c r="Z45" s="1975"/>
      <c r="AA45" s="1975"/>
      <c r="AB45" s="1975"/>
      <c r="AC45" s="1975"/>
    </row>
    <row r="46" spans="1:29" ht="24" customHeight="1">
      <c r="A46" s="322"/>
      <c r="B46" s="343"/>
      <c r="C46" s="322"/>
      <c r="D46" s="322"/>
      <c r="E46" s="322"/>
      <c r="F46" s="322"/>
      <c r="G46" s="322"/>
      <c r="H46" s="322"/>
      <c r="I46" s="322"/>
      <c r="J46" s="322"/>
      <c r="K46" s="322"/>
      <c r="L46" s="322"/>
      <c r="M46" s="322"/>
      <c r="N46" s="322"/>
      <c r="O46" s="322"/>
      <c r="P46" s="322"/>
      <c r="Q46" s="322"/>
      <c r="R46" s="322"/>
      <c r="S46" s="322"/>
      <c r="T46" s="322"/>
      <c r="U46" s="322"/>
      <c r="V46" s="322"/>
      <c r="W46" s="322"/>
      <c r="X46" s="322"/>
      <c r="Y46" s="322"/>
      <c r="Z46" s="322"/>
      <c r="AA46" s="322"/>
      <c r="AB46" s="322"/>
      <c r="AC46" s="322"/>
    </row>
    <row r="47" spans="1:29" ht="24" customHeight="1">
      <c r="A47" s="322"/>
      <c r="B47" s="340"/>
      <c r="C47" s="1975"/>
      <c r="D47" s="1975"/>
      <c r="E47" s="1975"/>
      <c r="F47" s="1975"/>
      <c r="G47" s="1975"/>
      <c r="H47" s="1975"/>
      <c r="I47" s="1975"/>
      <c r="J47" s="1975"/>
      <c r="K47" s="1975"/>
      <c r="L47" s="1975"/>
      <c r="M47" s="1975"/>
      <c r="N47" s="1975"/>
      <c r="O47" s="1975"/>
      <c r="P47" s="1975"/>
      <c r="Q47" s="1975"/>
      <c r="R47" s="1975"/>
      <c r="S47" s="1975"/>
      <c r="T47" s="1975"/>
      <c r="U47" s="1975"/>
      <c r="V47" s="1975"/>
      <c r="W47" s="1975"/>
      <c r="X47" s="1975"/>
      <c r="Y47" s="1975"/>
      <c r="Z47" s="1975"/>
      <c r="AA47" s="1975"/>
      <c r="AB47" s="1975"/>
      <c r="AC47" s="1975"/>
    </row>
    <row r="48" spans="1:29" ht="24" customHeight="1">
      <c r="A48" s="322"/>
      <c r="B48" s="340"/>
      <c r="C48" s="1975"/>
      <c r="D48" s="1975"/>
      <c r="E48" s="1975"/>
      <c r="F48" s="1975"/>
      <c r="G48" s="1975"/>
      <c r="H48" s="1975"/>
      <c r="I48" s="1975"/>
      <c r="J48" s="1975"/>
      <c r="K48" s="1975"/>
      <c r="L48" s="1975"/>
      <c r="M48" s="1975"/>
      <c r="N48" s="1975"/>
      <c r="O48" s="1975"/>
      <c r="P48" s="1975"/>
      <c r="Q48" s="1975"/>
      <c r="R48" s="1975"/>
      <c r="S48" s="1975"/>
      <c r="T48" s="1975"/>
      <c r="U48" s="1975"/>
      <c r="V48" s="1975"/>
      <c r="W48" s="1975"/>
      <c r="X48" s="1975"/>
      <c r="Y48" s="1975"/>
      <c r="Z48" s="1975"/>
      <c r="AA48" s="1975"/>
      <c r="AB48" s="1975"/>
      <c r="AC48" s="1975"/>
    </row>
    <row r="49" spans="1:29" ht="24" customHeight="1">
      <c r="A49" s="322"/>
      <c r="B49" s="322"/>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row>
    <row r="50" spans="1:29" ht="24" customHeight="1">
      <c r="A50" s="322"/>
      <c r="C50" s="322"/>
      <c r="D50" s="322"/>
      <c r="E50" s="322"/>
      <c r="F50" s="322"/>
      <c r="G50" s="322"/>
      <c r="H50" s="322"/>
      <c r="I50" s="322"/>
      <c r="J50" s="322"/>
      <c r="K50" s="322"/>
      <c r="L50" s="322"/>
      <c r="M50" s="322"/>
      <c r="N50" s="322"/>
      <c r="O50" s="322"/>
      <c r="P50" s="322"/>
      <c r="Q50" s="322"/>
      <c r="R50" s="322"/>
      <c r="S50" s="322"/>
      <c r="T50" s="322"/>
      <c r="U50" s="322"/>
      <c r="V50" s="322"/>
      <c r="W50" s="322"/>
      <c r="X50" s="322"/>
      <c r="Y50" s="322"/>
      <c r="Z50" s="322"/>
      <c r="AA50" s="322"/>
      <c r="AB50" s="322"/>
      <c r="AC50" s="322"/>
    </row>
    <row r="51" spans="1:29" ht="24" customHeight="1">
      <c r="A51" s="322"/>
      <c r="B51" s="343"/>
      <c r="C51" s="322"/>
      <c r="D51" s="322"/>
      <c r="E51" s="322"/>
      <c r="F51" s="322"/>
      <c r="G51" s="322"/>
      <c r="H51" s="322"/>
      <c r="I51" s="322"/>
      <c r="J51" s="322"/>
      <c r="K51" s="322"/>
      <c r="L51" s="322"/>
      <c r="M51" s="322"/>
      <c r="N51" s="322"/>
      <c r="O51" s="322"/>
      <c r="P51" s="322"/>
      <c r="Q51" s="322"/>
      <c r="R51" s="322"/>
      <c r="S51" s="322"/>
      <c r="T51" s="322"/>
      <c r="U51" s="322"/>
      <c r="V51" s="322"/>
      <c r="W51" s="322"/>
      <c r="X51" s="322"/>
      <c r="Y51" s="322"/>
      <c r="Z51" s="322"/>
      <c r="AA51" s="322"/>
      <c r="AB51" s="322"/>
      <c r="AC51" s="322"/>
    </row>
    <row r="52" spans="1:29" ht="24" customHeight="1">
      <c r="A52" s="322"/>
      <c r="B52" s="340"/>
      <c r="C52" s="1975"/>
      <c r="D52" s="1975"/>
      <c r="E52" s="1975"/>
      <c r="F52" s="1975"/>
      <c r="G52" s="1975"/>
      <c r="H52" s="1975"/>
      <c r="I52" s="1975"/>
      <c r="J52" s="1975"/>
      <c r="K52" s="1975"/>
      <c r="L52" s="1975"/>
      <c r="M52" s="1975"/>
      <c r="N52" s="1975"/>
      <c r="O52" s="1975"/>
      <c r="P52" s="1975"/>
      <c r="Q52" s="1975"/>
      <c r="R52" s="1975"/>
      <c r="S52" s="1975"/>
      <c r="T52" s="1975"/>
      <c r="U52" s="1975"/>
      <c r="V52" s="1975"/>
      <c r="W52" s="1975"/>
      <c r="X52" s="1975"/>
      <c r="Y52" s="1975"/>
      <c r="Z52" s="1975"/>
      <c r="AA52" s="1975"/>
      <c r="AB52" s="1975"/>
      <c r="AC52" s="1975"/>
    </row>
    <row r="53" spans="1:29" ht="24" customHeight="1">
      <c r="A53" s="322"/>
      <c r="B53" s="340"/>
      <c r="C53" s="1975"/>
      <c r="D53" s="1975"/>
      <c r="E53" s="1975"/>
      <c r="F53" s="1975"/>
      <c r="G53" s="1975"/>
      <c r="H53" s="1975"/>
      <c r="I53" s="1975"/>
      <c r="J53" s="1975"/>
      <c r="K53" s="1975"/>
      <c r="L53" s="1975"/>
      <c r="M53" s="1975"/>
      <c r="N53" s="1975"/>
      <c r="O53" s="1975"/>
      <c r="P53" s="1975"/>
      <c r="Q53" s="1975"/>
      <c r="R53" s="1975"/>
      <c r="S53" s="1975"/>
      <c r="T53" s="1975"/>
      <c r="U53" s="1975"/>
      <c r="V53" s="1975"/>
      <c r="W53" s="1975"/>
      <c r="X53" s="1975"/>
      <c r="Y53" s="1975"/>
      <c r="Z53" s="1975"/>
      <c r="AA53" s="1975"/>
      <c r="AB53" s="1975"/>
      <c r="AC53" s="1975"/>
    </row>
    <row r="54" spans="1:29" ht="24" customHeight="1">
      <c r="A54" s="322"/>
      <c r="B54" s="340"/>
      <c r="C54" s="1975"/>
      <c r="D54" s="1975"/>
      <c r="E54" s="1975"/>
      <c r="F54" s="1975"/>
      <c r="G54" s="1975"/>
      <c r="H54" s="1975"/>
      <c r="I54" s="1975"/>
      <c r="J54" s="1975"/>
      <c r="K54" s="1975"/>
      <c r="L54" s="1975"/>
      <c r="M54" s="1975"/>
      <c r="N54" s="1975"/>
      <c r="O54" s="1975"/>
      <c r="P54" s="1975"/>
      <c r="Q54" s="1975"/>
      <c r="R54" s="1975"/>
      <c r="S54" s="1975"/>
      <c r="T54" s="1975"/>
      <c r="U54" s="1975"/>
      <c r="V54" s="1975"/>
      <c r="W54" s="1975"/>
      <c r="X54" s="1975"/>
      <c r="Y54" s="1975"/>
      <c r="Z54" s="1975"/>
      <c r="AA54" s="1975"/>
      <c r="AB54" s="1975"/>
      <c r="AC54" s="1975"/>
    </row>
    <row r="55" spans="1:29" ht="24" customHeight="1">
      <c r="A55" s="322"/>
      <c r="B55" s="340"/>
      <c r="C55" s="341"/>
      <c r="D55" s="341"/>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row>
    <row r="56" spans="1:29" ht="24" customHeight="1">
      <c r="A56" s="322"/>
      <c r="B56" s="340"/>
      <c r="C56" s="341"/>
      <c r="D56" s="341"/>
      <c r="E56" s="341"/>
      <c r="F56" s="341"/>
      <c r="G56" s="341"/>
      <c r="H56" s="341"/>
      <c r="I56" s="341"/>
      <c r="J56" s="341"/>
      <c r="K56" s="341"/>
      <c r="L56" s="341"/>
      <c r="M56" s="341"/>
      <c r="N56" s="341"/>
      <c r="O56" s="341"/>
      <c r="P56" s="341"/>
      <c r="Q56" s="341"/>
      <c r="R56" s="341"/>
      <c r="S56" s="341"/>
      <c r="T56" s="341"/>
      <c r="U56" s="341"/>
      <c r="V56" s="341"/>
      <c r="W56" s="341"/>
      <c r="X56" s="341"/>
      <c r="Y56" s="341"/>
      <c r="Z56" s="341"/>
      <c r="AA56" s="341"/>
      <c r="AB56" s="341"/>
      <c r="AC56" s="341"/>
    </row>
    <row r="57" spans="1:29" ht="17.25" customHeight="1">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row>
    <row r="58" spans="1:29" ht="17.25" customHeight="1">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row>
    <row r="59" spans="1:29" ht="17.25" customHeight="1">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322"/>
      <c r="AC59" s="322"/>
    </row>
    <row r="60" spans="1:29" ht="17.25" customHeight="1">
      <c r="C60" s="322"/>
      <c r="D60" s="322"/>
      <c r="E60" s="322"/>
      <c r="F60" s="322"/>
      <c r="G60" s="322"/>
      <c r="H60" s="322"/>
      <c r="I60" s="322"/>
      <c r="J60" s="322"/>
      <c r="K60" s="322"/>
      <c r="L60" s="322"/>
      <c r="M60" s="322"/>
      <c r="N60" s="322"/>
      <c r="O60" s="322"/>
      <c r="P60" s="322"/>
      <c r="Q60" s="322"/>
      <c r="R60" s="322"/>
      <c r="S60" s="322"/>
      <c r="T60" s="322"/>
      <c r="U60" s="322"/>
      <c r="V60" s="322"/>
      <c r="W60" s="322"/>
      <c r="X60" s="322"/>
      <c r="Y60" s="322"/>
      <c r="Z60" s="322"/>
      <c r="AA60" s="322"/>
      <c r="AB60" s="322"/>
      <c r="AC60" s="322"/>
    </row>
    <row r="61" spans="1:29" ht="17.25" customHeight="1">
      <c r="C61" s="322"/>
      <c r="D61" s="322"/>
      <c r="E61" s="322"/>
      <c r="F61" s="322"/>
      <c r="G61" s="322"/>
      <c r="H61" s="322"/>
      <c r="I61" s="322"/>
      <c r="J61" s="322"/>
      <c r="K61" s="322"/>
      <c r="L61" s="322"/>
      <c r="M61" s="322"/>
      <c r="N61" s="322"/>
      <c r="O61" s="322"/>
      <c r="P61" s="322"/>
      <c r="Q61" s="322"/>
      <c r="R61" s="322"/>
      <c r="S61" s="322"/>
      <c r="T61" s="322"/>
      <c r="U61" s="322"/>
      <c r="V61" s="322"/>
      <c r="W61" s="322"/>
      <c r="X61" s="322"/>
      <c r="Y61" s="322"/>
      <c r="Z61" s="322"/>
      <c r="AA61" s="322"/>
      <c r="AB61" s="322"/>
      <c r="AC61" s="322"/>
    </row>
  </sheetData>
  <mergeCells count="41">
    <mergeCell ref="T2:AB2"/>
    <mergeCell ref="A4:AC4"/>
    <mergeCell ref="B8:F8"/>
    <mergeCell ref="G8:AB8"/>
    <mergeCell ref="B9:F9"/>
    <mergeCell ref="G9:AB9"/>
    <mergeCell ref="B2:C2"/>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14"/>
  <dataValidations count="2">
    <dataValidation type="list" allowBlank="1" showInputMessage="1" showErrorMessage="1" sqref="C14:C21" xr:uid="{2B87CABF-C7C8-448F-AE4A-5E5FDCF5372D}">
      <formula1>"○"</formula1>
    </dataValidation>
    <dataValidation type="list" allowBlank="1" showInputMessage="1" showErrorMessage="1" sqref="B52:B54 B47:B48 B44:B45 B39:B40 B36:B37 B33:B34 B30:B31" xr:uid="{2BAC8F74-6495-42F7-BC88-59F6C0F7E95B}">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605C-6880-4B50-9D86-677F899731AA}">
  <dimension ref="A1:J18"/>
  <sheetViews>
    <sheetView view="pageBreakPreview" topLeftCell="A11" zoomScaleNormal="100" zoomScaleSheetLayoutView="100" workbookViewId="0">
      <selection activeCell="K18" sqref="K18"/>
    </sheetView>
  </sheetViews>
  <sheetFormatPr defaultRowHeight="18"/>
  <cols>
    <col min="1" max="1" width="1.33203125" style="294" customWidth="1"/>
    <col min="2" max="2" width="24.25" style="294" customWidth="1"/>
    <col min="3" max="3" width="6.75" style="294" customWidth="1"/>
    <col min="4" max="5" width="21.25" style="294" customWidth="1"/>
    <col min="6" max="6" width="3.08203125" style="294" customWidth="1"/>
    <col min="7" max="256" width="9" style="294"/>
    <col min="257" max="257" width="1.33203125" style="294" customWidth="1"/>
    <col min="258" max="258" width="24.25" style="294" customWidth="1"/>
    <col min="259" max="259" width="6.75" style="294" customWidth="1"/>
    <col min="260" max="261" width="21.25" style="294" customWidth="1"/>
    <col min="262" max="262" width="3.08203125" style="294" customWidth="1"/>
    <col min="263" max="512" width="9" style="294"/>
    <col min="513" max="513" width="1.33203125" style="294" customWidth="1"/>
    <col min="514" max="514" width="24.25" style="294" customWidth="1"/>
    <col min="515" max="515" width="6.75" style="294" customWidth="1"/>
    <col min="516" max="517" width="21.25" style="294" customWidth="1"/>
    <col min="518" max="518" width="3.08203125" style="294" customWidth="1"/>
    <col min="519" max="768" width="9" style="294"/>
    <col min="769" max="769" width="1.33203125" style="294" customWidth="1"/>
    <col min="770" max="770" width="24.25" style="294" customWidth="1"/>
    <col min="771" max="771" width="6.75" style="294" customWidth="1"/>
    <col min="772" max="773" width="21.25" style="294" customWidth="1"/>
    <col min="774" max="774" width="3.08203125" style="294" customWidth="1"/>
    <col min="775" max="1024" width="9" style="294"/>
    <col min="1025" max="1025" width="1.33203125" style="294" customWidth="1"/>
    <col min="1026" max="1026" width="24.25" style="294" customWidth="1"/>
    <col min="1027" max="1027" width="6.75" style="294" customWidth="1"/>
    <col min="1028" max="1029" width="21.25" style="294" customWidth="1"/>
    <col min="1030" max="1030" width="3.08203125" style="294" customWidth="1"/>
    <col min="1031" max="1280" width="9" style="294"/>
    <col min="1281" max="1281" width="1.33203125" style="294" customWidth="1"/>
    <col min="1282" max="1282" width="24.25" style="294" customWidth="1"/>
    <col min="1283" max="1283" width="6.75" style="294" customWidth="1"/>
    <col min="1284" max="1285" width="21.25" style="294" customWidth="1"/>
    <col min="1286" max="1286" width="3.08203125" style="294" customWidth="1"/>
    <col min="1287" max="1536" width="9" style="294"/>
    <col min="1537" max="1537" width="1.33203125" style="294" customWidth="1"/>
    <col min="1538" max="1538" width="24.25" style="294" customWidth="1"/>
    <col min="1539" max="1539" width="6.75" style="294" customWidth="1"/>
    <col min="1540" max="1541" width="21.25" style="294" customWidth="1"/>
    <col min="1542" max="1542" width="3.08203125" style="294" customWidth="1"/>
    <col min="1543" max="1792" width="9" style="294"/>
    <col min="1793" max="1793" width="1.33203125" style="294" customWidth="1"/>
    <col min="1794" max="1794" width="24.25" style="294" customWidth="1"/>
    <col min="1795" max="1795" width="6.75" style="294" customWidth="1"/>
    <col min="1796" max="1797" width="21.25" style="294" customWidth="1"/>
    <col min="1798" max="1798" width="3.08203125" style="294" customWidth="1"/>
    <col min="1799" max="2048" width="9" style="294"/>
    <col min="2049" max="2049" width="1.33203125" style="294" customWidth="1"/>
    <col min="2050" max="2050" width="24.25" style="294" customWidth="1"/>
    <col min="2051" max="2051" width="6.75" style="294" customWidth="1"/>
    <col min="2052" max="2053" width="21.25" style="294" customWidth="1"/>
    <col min="2054" max="2054" width="3.08203125" style="294" customWidth="1"/>
    <col min="2055" max="2304" width="9" style="294"/>
    <col min="2305" max="2305" width="1.33203125" style="294" customWidth="1"/>
    <col min="2306" max="2306" width="24.25" style="294" customWidth="1"/>
    <col min="2307" max="2307" width="6.75" style="294" customWidth="1"/>
    <col min="2308" max="2309" width="21.25" style="294" customWidth="1"/>
    <col min="2310" max="2310" width="3.08203125" style="294" customWidth="1"/>
    <col min="2311" max="2560" width="9" style="294"/>
    <col min="2561" max="2561" width="1.33203125" style="294" customWidth="1"/>
    <col min="2562" max="2562" width="24.25" style="294" customWidth="1"/>
    <col min="2563" max="2563" width="6.75" style="294" customWidth="1"/>
    <col min="2564" max="2565" width="21.25" style="294" customWidth="1"/>
    <col min="2566" max="2566" width="3.08203125" style="294" customWidth="1"/>
    <col min="2567" max="2816" width="9" style="294"/>
    <col min="2817" max="2817" width="1.33203125" style="294" customWidth="1"/>
    <col min="2818" max="2818" width="24.25" style="294" customWidth="1"/>
    <col min="2819" max="2819" width="6.75" style="294" customWidth="1"/>
    <col min="2820" max="2821" width="21.25" style="294" customWidth="1"/>
    <col min="2822" max="2822" width="3.08203125" style="294" customWidth="1"/>
    <col min="2823" max="3072" width="9" style="294"/>
    <col min="3073" max="3073" width="1.33203125" style="294" customWidth="1"/>
    <col min="3074" max="3074" width="24.25" style="294" customWidth="1"/>
    <col min="3075" max="3075" width="6.75" style="294" customWidth="1"/>
    <col min="3076" max="3077" width="21.25" style="294" customWidth="1"/>
    <col min="3078" max="3078" width="3.08203125" style="294" customWidth="1"/>
    <col min="3079" max="3328" width="9" style="294"/>
    <col min="3329" max="3329" width="1.33203125" style="294" customWidth="1"/>
    <col min="3330" max="3330" width="24.25" style="294" customWidth="1"/>
    <col min="3331" max="3331" width="6.75" style="294" customWidth="1"/>
    <col min="3332" max="3333" width="21.25" style="294" customWidth="1"/>
    <col min="3334" max="3334" width="3.08203125" style="294" customWidth="1"/>
    <col min="3335" max="3584" width="9" style="294"/>
    <col min="3585" max="3585" width="1.33203125" style="294" customWidth="1"/>
    <col min="3586" max="3586" width="24.25" style="294" customWidth="1"/>
    <col min="3587" max="3587" width="6.75" style="294" customWidth="1"/>
    <col min="3588" max="3589" width="21.25" style="294" customWidth="1"/>
    <col min="3590" max="3590" width="3.08203125" style="294" customWidth="1"/>
    <col min="3591" max="3840" width="9" style="294"/>
    <col min="3841" max="3841" width="1.33203125" style="294" customWidth="1"/>
    <col min="3842" max="3842" width="24.25" style="294" customWidth="1"/>
    <col min="3843" max="3843" width="6.75" style="294" customWidth="1"/>
    <col min="3844" max="3845" width="21.25" style="294" customWidth="1"/>
    <col min="3846" max="3846" width="3.08203125" style="294" customWidth="1"/>
    <col min="3847" max="4096" width="9" style="294"/>
    <col min="4097" max="4097" width="1.33203125" style="294" customWidth="1"/>
    <col min="4098" max="4098" width="24.25" style="294" customWidth="1"/>
    <col min="4099" max="4099" width="6.75" style="294" customWidth="1"/>
    <col min="4100" max="4101" width="21.25" style="294" customWidth="1"/>
    <col min="4102" max="4102" width="3.08203125" style="294" customWidth="1"/>
    <col min="4103" max="4352" width="9" style="294"/>
    <col min="4353" max="4353" width="1.33203125" style="294" customWidth="1"/>
    <col min="4354" max="4354" width="24.25" style="294" customWidth="1"/>
    <col min="4355" max="4355" width="6.75" style="294" customWidth="1"/>
    <col min="4356" max="4357" width="21.25" style="294" customWidth="1"/>
    <col min="4358" max="4358" width="3.08203125" style="294" customWidth="1"/>
    <col min="4359" max="4608" width="9" style="294"/>
    <col min="4609" max="4609" width="1.33203125" style="294" customWidth="1"/>
    <col min="4610" max="4610" width="24.25" style="294" customWidth="1"/>
    <col min="4611" max="4611" width="6.75" style="294" customWidth="1"/>
    <col min="4612" max="4613" width="21.25" style="294" customWidth="1"/>
    <col min="4614" max="4614" width="3.08203125" style="294" customWidth="1"/>
    <col min="4615" max="4864" width="9" style="294"/>
    <col min="4865" max="4865" width="1.33203125" style="294" customWidth="1"/>
    <col min="4866" max="4866" width="24.25" style="294" customWidth="1"/>
    <col min="4867" max="4867" width="6.75" style="294" customWidth="1"/>
    <col min="4868" max="4869" width="21.25" style="294" customWidth="1"/>
    <col min="4870" max="4870" width="3.08203125" style="294" customWidth="1"/>
    <col min="4871" max="5120" width="9" style="294"/>
    <col min="5121" max="5121" width="1.33203125" style="294" customWidth="1"/>
    <col min="5122" max="5122" width="24.25" style="294" customWidth="1"/>
    <col min="5123" max="5123" width="6.75" style="294" customWidth="1"/>
    <col min="5124" max="5125" width="21.25" style="294" customWidth="1"/>
    <col min="5126" max="5126" width="3.08203125" style="294" customWidth="1"/>
    <col min="5127" max="5376" width="9" style="294"/>
    <col min="5377" max="5377" width="1.33203125" style="294" customWidth="1"/>
    <col min="5378" max="5378" width="24.25" style="294" customWidth="1"/>
    <col min="5379" max="5379" width="6.75" style="294" customWidth="1"/>
    <col min="5380" max="5381" width="21.25" style="294" customWidth="1"/>
    <col min="5382" max="5382" width="3.08203125" style="294" customWidth="1"/>
    <col min="5383" max="5632" width="9" style="294"/>
    <col min="5633" max="5633" width="1.33203125" style="294" customWidth="1"/>
    <col min="5634" max="5634" width="24.25" style="294" customWidth="1"/>
    <col min="5635" max="5635" width="6.75" style="294" customWidth="1"/>
    <col min="5636" max="5637" width="21.25" style="294" customWidth="1"/>
    <col min="5638" max="5638" width="3.08203125" style="294" customWidth="1"/>
    <col min="5639" max="5888" width="9" style="294"/>
    <col min="5889" max="5889" width="1.33203125" style="294" customWidth="1"/>
    <col min="5890" max="5890" width="24.25" style="294" customWidth="1"/>
    <col min="5891" max="5891" width="6.75" style="294" customWidth="1"/>
    <col min="5892" max="5893" width="21.25" style="294" customWidth="1"/>
    <col min="5894" max="5894" width="3.08203125" style="294" customWidth="1"/>
    <col min="5895" max="6144" width="9" style="294"/>
    <col min="6145" max="6145" width="1.33203125" style="294" customWidth="1"/>
    <col min="6146" max="6146" width="24.25" style="294" customWidth="1"/>
    <col min="6147" max="6147" width="6.75" style="294" customWidth="1"/>
    <col min="6148" max="6149" width="21.25" style="294" customWidth="1"/>
    <col min="6150" max="6150" width="3.08203125" style="294" customWidth="1"/>
    <col min="6151" max="6400" width="9" style="294"/>
    <col min="6401" max="6401" width="1.33203125" style="294" customWidth="1"/>
    <col min="6402" max="6402" width="24.25" style="294" customWidth="1"/>
    <col min="6403" max="6403" width="6.75" style="294" customWidth="1"/>
    <col min="6404" max="6405" width="21.25" style="294" customWidth="1"/>
    <col min="6406" max="6406" width="3.08203125" style="294" customWidth="1"/>
    <col min="6407" max="6656" width="9" style="294"/>
    <col min="6657" max="6657" width="1.33203125" style="294" customWidth="1"/>
    <col min="6658" max="6658" width="24.25" style="294" customWidth="1"/>
    <col min="6659" max="6659" width="6.75" style="294" customWidth="1"/>
    <col min="6660" max="6661" width="21.25" style="294" customWidth="1"/>
    <col min="6662" max="6662" width="3.08203125" style="294" customWidth="1"/>
    <col min="6663" max="6912" width="9" style="294"/>
    <col min="6913" max="6913" width="1.33203125" style="294" customWidth="1"/>
    <col min="6914" max="6914" width="24.25" style="294" customWidth="1"/>
    <col min="6915" max="6915" width="6.75" style="294" customWidth="1"/>
    <col min="6916" max="6917" width="21.25" style="294" customWidth="1"/>
    <col min="6918" max="6918" width="3.08203125" style="294" customWidth="1"/>
    <col min="6919" max="7168" width="9" style="294"/>
    <col min="7169" max="7169" width="1.33203125" style="294" customWidth="1"/>
    <col min="7170" max="7170" width="24.25" style="294" customWidth="1"/>
    <col min="7171" max="7171" width="6.75" style="294" customWidth="1"/>
    <col min="7172" max="7173" width="21.25" style="294" customWidth="1"/>
    <col min="7174" max="7174" width="3.08203125" style="294" customWidth="1"/>
    <col min="7175" max="7424" width="9" style="294"/>
    <col min="7425" max="7425" width="1.33203125" style="294" customWidth="1"/>
    <col min="7426" max="7426" width="24.25" style="294" customWidth="1"/>
    <col min="7427" max="7427" width="6.75" style="294" customWidth="1"/>
    <col min="7428" max="7429" width="21.25" style="294" customWidth="1"/>
    <col min="7430" max="7430" width="3.08203125" style="294" customWidth="1"/>
    <col min="7431" max="7680" width="9" style="294"/>
    <col min="7681" max="7681" width="1.33203125" style="294" customWidth="1"/>
    <col min="7682" max="7682" width="24.25" style="294" customWidth="1"/>
    <col min="7683" max="7683" width="6.75" style="294" customWidth="1"/>
    <col min="7684" max="7685" width="21.25" style="294" customWidth="1"/>
    <col min="7686" max="7686" width="3.08203125" style="294" customWidth="1"/>
    <col min="7687" max="7936" width="9" style="294"/>
    <col min="7937" max="7937" width="1.33203125" style="294" customWidth="1"/>
    <col min="7938" max="7938" width="24.25" style="294" customWidth="1"/>
    <col min="7939" max="7939" width="6.75" style="294" customWidth="1"/>
    <col min="7940" max="7941" width="21.25" style="294" customWidth="1"/>
    <col min="7942" max="7942" width="3.08203125" style="294" customWidth="1"/>
    <col min="7943" max="8192" width="9" style="294"/>
    <col min="8193" max="8193" width="1.33203125" style="294" customWidth="1"/>
    <col min="8194" max="8194" width="24.25" style="294" customWidth="1"/>
    <col min="8195" max="8195" width="6.75" style="294" customWidth="1"/>
    <col min="8196" max="8197" width="21.25" style="294" customWidth="1"/>
    <col min="8198" max="8198" width="3.08203125" style="294" customWidth="1"/>
    <col min="8199" max="8448" width="9" style="294"/>
    <col min="8449" max="8449" width="1.33203125" style="294" customWidth="1"/>
    <col min="8450" max="8450" width="24.25" style="294" customWidth="1"/>
    <col min="8451" max="8451" width="6.75" style="294" customWidth="1"/>
    <col min="8452" max="8453" width="21.25" style="294" customWidth="1"/>
    <col min="8454" max="8454" width="3.08203125" style="294" customWidth="1"/>
    <col min="8455" max="8704" width="9" style="294"/>
    <col min="8705" max="8705" width="1.33203125" style="294" customWidth="1"/>
    <col min="8706" max="8706" width="24.25" style="294" customWidth="1"/>
    <col min="8707" max="8707" width="6.75" style="294" customWidth="1"/>
    <col min="8708" max="8709" width="21.25" style="294" customWidth="1"/>
    <col min="8710" max="8710" width="3.08203125" style="294" customWidth="1"/>
    <col min="8711" max="8960" width="9" style="294"/>
    <col min="8961" max="8961" width="1.33203125" style="294" customWidth="1"/>
    <col min="8962" max="8962" width="24.25" style="294" customWidth="1"/>
    <col min="8963" max="8963" width="6.75" style="294" customWidth="1"/>
    <col min="8964" max="8965" width="21.25" style="294" customWidth="1"/>
    <col min="8966" max="8966" width="3.08203125" style="294" customWidth="1"/>
    <col min="8967" max="9216" width="9" style="294"/>
    <col min="9217" max="9217" width="1.33203125" style="294" customWidth="1"/>
    <col min="9218" max="9218" width="24.25" style="294" customWidth="1"/>
    <col min="9219" max="9219" width="6.75" style="294" customWidth="1"/>
    <col min="9220" max="9221" width="21.25" style="294" customWidth="1"/>
    <col min="9222" max="9222" width="3.08203125" style="294" customWidth="1"/>
    <col min="9223" max="9472" width="9" style="294"/>
    <col min="9473" max="9473" width="1.33203125" style="294" customWidth="1"/>
    <col min="9474" max="9474" width="24.25" style="294" customWidth="1"/>
    <col min="9475" max="9475" width="6.75" style="294" customWidth="1"/>
    <col min="9476" max="9477" width="21.25" style="294" customWidth="1"/>
    <col min="9478" max="9478" width="3.08203125" style="294" customWidth="1"/>
    <col min="9479" max="9728" width="9" style="294"/>
    <col min="9729" max="9729" width="1.33203125" style="294" customWidth="1"/>
    <col min="9730" max="9730" width="24.25" style="294" customWidth="1"/>
    <col min="9731" max="9731" width="6.75" style="294" customWidth="1"/>
    <col min="9732" max="9733" width="21.25" style="294" customWidth="1"/>
    <col min="9734" max="9734" width="3.08203125" style="294" customWidth="1"/>
    <col min="9735" max="9984" width="9" style="294"/>
    <col min="9985" max="9985" width="1.33203125" style="294" customWidth="1"/>
    <col min="9986" max="9986" width="24.25" style="294" customWidth="1"/>
    <col min="9987" max="9987" width="6.75" style="294" customWidth="1"/>
    <col min="9988" max="9989" width="21.25" style="294" customWidth="1"/>
    <col min="9990" max="9990" width="3.08203125" style="294" customWidth="1"/>
    <col min="9991" max="10240" width="9" style="294"/>
    <col min="10241" max="10241" width="1.33203125" style="294" customWidth="1"/>
    <col min="10242" max="10242" width="24.25" style="294" customWidth="1"/>
    <col min="10243" max="10243" width="6.75" style="294" customWidth="1"/>
    <col min="10244" max="10245" width="21.25" style="294" customWidth="1"/>
    <col min="10246" max="10246" width="3.08203125" style="294" customWidth="1"/>
    <col min="10247" max="10496" width="9" style="294"/>
    <col min="10497" max="10497" width="1.33203125" style="294" customWidth="1"/>
    <col min="10498" max="10498" width="24.25" style="294" customWidth="1"/>
    <col min="10499" max="10499" width="6.75" style="294" customWidth="1"/>
    <col min="10500" max="10501" width="21.25" style="294" customWidth="1"/>
    <col min="10502" max="10502" width="3.08203125" style="294" customWidth="1"/>
    <col min="10503" max="10752" width="9" style="294"/>
    <col min="10753" max="10753" width="1.33203125" style="294" customWidth="1"/>
    <col min="10754" max="10754" width="24.25" style="294" customWidth="1"/>
    <col min="10755" max="10755" width="6.75" style="294" customWidth="1"/>
    <col min="10756" max="10757" width="21.25" style="294" customWidth="1"/>
    <col min="10758" max="10758" width="3.08203125" style="294" customWidth="1"/>
    <col min="10759" max="11008" width="9" style="294"/>
    <col min="11009" max="11009" width="1.33203125" style="294" customWidth="1"/>
    <col min="11010" max="11010" width="24.25" style="294" customWidth="1"/>
    <col min="11011" max="11011" width="6.75" style="294" customWidth="1"/>
    <col min="11012" max="11013" width="21.25" style="294" customWidth="1"/>
    <col min="11014" max="11014" width="3.08203125" style="294" customWidth="1"/>
    <col min="11015" max="11264" width="9" style="294"/>
    <col min="11265" max="11265" width="1.33203125" style="294" customWidth="1"/>
    <col min="11266" max="11266" width="24.25" style="294" customWidth="1"/>
    <col min="11267" max="11267" width="6.75" style="294" customWidth="1"/>
    <col min="11268" max="11269" width="21.25" style="294" customWidth="1"/>
    <col min="11270" max="11270" width="3.08203125" style="294" customWidth="1"/>
    <col min="11271" max="11520" width="9" style="294"/>
    <col min="11521" max="11521" width="1.33203125" style="294" customWidth="1"/>
    <col min="11522" max="11522" width="24.25" style="294" customWidth="1"/>
    <col min="11523" max="11523" width="6.75" style="294" customWidth="1"/>
    <col min="11524" max="11525" width="21.25" style="294" customWidth="1"/>
    <col min="11526" max="11526" width="3.08203125" style="294" customWidth="1"/>
    <col min="11527" max="11776" width="9" style="294"/>
    <col min="11777" max="11777" width="1.33203125" style="294" customWidth="1"/>
    <col min="11778" max="11778" width="24.25" style="294" customWidth="1"/>
    <col min="11779" max="11779" width="6.75" style="294" customWidth="1"/>
    <col min="11780" max="11781" width="21.25" style="294" customWidth="1"/>
    <col min="11782" max="11782" width="3.08203125" style="294" customWidth="1"/>
    <col min="11783" max="12032" width="9" style="294"/>
    <col min="12033" max="12033" width="1.33203125" style="294" customWidth="1"/>
    <col min="12034" max="12034" width="24.25" style="294" customWidth="1"/>
    <col min="12035" max="12035" width="6.75" style="294" customWidth="1"/>
    <col min="12036" max="12037" width="21.25" style="294" customWidth="1"/>
    <col min="12038" max="12038" width="3.08203125" style="294" customWidth="1"/>
    <col min="12039" max="12288" width="9" style="294"/>
    <col min="12289" max="12289" width="1.33203125" style="294" customWidth="1"/>
    <col min="12290" max="12290" width="24.25" style="294" customWidth="1"/>
    <col min="12291" max="12291" width="6.75" style="294" customWidth="1"/>
    <col min="12292" max="12293" width="21.25" style="294" customWidth="1"/>
    <col min="12294" max="12294" width="3.08203125" style="294" customWidth="1"/>
    <col min="12295" max="12544" width="9" style="294"/>
    <col min="12545" max="12545" width="1.33203125" style="294" customWidth="1"/>
    <col min="12546" max="12546" width="24.25" style="294" customWidth="1"/>
    <col min="12547" max="12547" width="6.75" style="294" customWidth="1"/>
    <col min="12548" max="12549" width="21.25" style="294" customWidth="1"/>
    <col min="12550" max="12550" width="3.08203125" style="294" customWidth="1"/>
    <col min="12551" max="12800" width="9" style="294"/>
    <col min="12801" max="12801" width="1.33203125" style="294" customWidth="1"/>
    <col min="12802" max="12802" width="24.25" style="294" customWidth="1"/>
    <col min="12803" max="12803" width="6.75" style="294" customWidth="1"/>
    <col min="12804" max="12805" width="21.25" style="294" customWidth="1"/>
    <col min="12806" max="12806" width="3.08203125" style="294" customWidth="1"/>
    <col min="12807" max="13056" width="9" style="294"/>
    <col min="13057" max="13057" width="1.33203125" style="294" customWidth="1"/>
    <col min="13058" max="13058" width="24.25" style="294" customWidth="1"/>
    <col min="13059" max="13059" width="6.75" style="294" customWidth="1"/>
    <col min="13060" max="13061" width="21.25" style="294" customWidth="1"/>
    <col min="13062" max="13062" width="3.08203125" style="294" customWidth="1"/>
    <col min="13063" max="13312" width="9" style="294"/>
    <col min="13313" max="13313" width="1.33203125" style="294" customWidth="1"/>
    <col min="13314" max="13314" width="24.25" style="294" customWidth="1"/>
    <col min="13315" max="13315" width="6.75" style="294" customWidth="1"/>
    <col min="13316" max="13317" width="21.25" style="294" customWidth="1"/>
    <col min="13318" max="13318" width="3.08203125" style="294" customWidth="1"/>
    <col min="13319" max="13568" width="9" style="294"/>
    <col min="13569" max="13569" width="1.33203125" style="294" customWidth="1"/>
    <col min="13570" max="13570" width="24.25" style="294" customWidth="1"/>
    <col min="13571" max="13571" width="6.75" style="294" customWidth="1"/>
    <col min="13572" max="13573" width="21.25" style="294" customWidth="1"/>
    <col min="13574" max="13574" width="3.08203125" style="294" customWidth="1"/>
    <col min="13575" max="13824" width="9" style="294"/>
    <col min="13825" max="13825" width="1.33203125" style="294" customWidth="1"/>
    <col min="13826" max="13826" width="24.25" style="294" customWidth="1"/>
    <col min="13827" max="13827" width="6.75" style="294" customWidth="1"/>
    <col min="13828" max="13829" width="21.25" style="294" customWidth="1"/>
    <col min="13830" max="13830" width="3.08203125" style="294" customWidth="1"/>
    <col min="13831" max="14080" width="9" style="294"/>
    <col min="14081" max="14081" width="1.33203125" style="294" customWidth="1"/>
    <col min="14082" max="14082" width="24.25" style="294" customWidth="1"/>
    <col min="14083" max="14083" width="6.75" style="294" customWidth="1"/>
    <col min="14084" max="14085" width="21.25" style="294" customWidth="1"/>
    <col min="14086" max="14086" width="3.08203125" style="294" customWidth="1"/>
    <col min="14087" max="14336" width="9" style="294"/>
    <col min="14337" max="14337" width="1.33203125" style="294" customWidth="1"/>
    <col min="14338" max="14338" width="24.25" style="294" customWidth="1"/>
    <col min="14339" max="14339" width="6.75" style="294" customWidth="1"/>
    <col min="14340" max="14341" width="21.25" style="294" customWidth="1"/>
    <col min="14342" max="14342" width="3.08203125" style="294" customWidth="1"/>
    <col min="14343" max="14592" width="9" style="294"/>
    <col min="14593" max="14593" width="1.33203125" style="294" customWidth="1"/>
    <col min="14594" max="14594" width="24.25" style="294" customWidth="1"/>
    <col min="14595" max="14595" width="6.75" style="294" customWidth="1"/>
    <col min="14596" max="14597" width="21.25" style="294" customWidth="1"/>
    <col min="14598" max="14598" width="3.08203125" style="294" customWidth="1"/>
    <col min="14599" max="14848" width="9" style="294"/>
    <col min="14849" max="14849" width="1.33203125" style="294" customWidth="1"/>
    <col min="14850" max="14850" width="24.25" style="294" customWidth="1"/>
    <col min="14851" max="14851" width="6.75" style="294" customWidth="1"/>
    <col min="14852" max="14853" width="21.25" style="294" customWidth="1"/>
    <col min="14854" max="14854" width="3.08203125" style="294" customWidth="1"/>
    <col min="14855" max="15104" width="9" style="294"/>
    <col min="15105" max="15105" width="1.33203125" style="294" customWidth="1"/>
    <col min="15106" max="15106" width="24.25" style="294" customWidth="1"/>
    <col min="15107" max="15107" width="6.75" style="294" customWidth="1"/>
    <col min="15108" max="15109" width="21.25" style="294" customWidth="1"/>
    <col min="15110" max="15110" width="3.08203125" style="294" customWidth="1"/>
    <col min="15111" max="15360" width="9" style="294"/>
    <col min="15361" max="15361" width="1.33203125" style="294" customWidth="1"/>
    <col min="15362" max="15362" width="24.25" style="294" customWidth="1"/>
    <col min="15363" max="15363" width="6.75" style="294" customWidth="1"/>
    <col min="15364" max="15365" width="21.25" style="294" customWidth="1"/>
    <col min="15366" max="15366" width="3.08203125" style="294" customWidth="1"/>
    <col min="15367" max="15616" width="9" style="294"/>
    <col min="15617" max="15617" width="1.33203125" style="294" customWidth="1"/>
    <col min="15618" max="15618" width="24.25" style="294" customWidth="1"/>
    <col min="15619" max="15619" width="6.75" style="294" customWidth="1"/>
    <col min="15620" max="15621" width="21.25" style="294" customWidth="1"/>
    <col min="15622" max="15622" width="3.08203125" style="294" customWidth="1"/>
    <col min="15623" max="15872" width="9" style="294"/>
    <col min="15873" max="15873" width="1.33203125" style="294" customWidth="1"/>
    <col min="15874" max="15874" width="24.25" style="294" customWidth="1"/>
    <col min="15875" max="15875" width="6.75" style="294" customWidth="1"/>
    <col min="15876" max="15877" width="21.25" style="294" customWidth="1"/>
    <col min="15878" max="15878" width="3.08203125" style="294" customWidth="1"/>
    <col min="15879" max="16128" width="9" style="294"/>
    <col min="16129" max="16129" width="1.33203125" style="294" customWidth="1"/>
    <col min="16130" max="16130" width="24.25" style="294" customWidth="1"/>
    <col min="16131" max="16131" width="6.75" style="294" customWidth="1"/>
    <col min="16132" max="16133" width="21.25" style="294" customWidth="1"/>
    <col min="16134" max="16134" width="3.08203125" style="294" customWidth="1"/>
    <col min="16135" max="16384" width="9" style="294"/>
  </cols>
  <sheetData>
    <row r="1" spans="1:8" ht="18" customHeight="1">
      <c r="A1" s="1424" t="s">
        <v>834</v>
      </c>
      <c r="B1" s="1424"/>
      <c r="C1" s="31"/>
      <c r="D1" s="31"/>
      <c r="E1" s="31"/>
      <c r="F1" s="31"/>
    </row>
    <row r="2" spans="1:8" ht="27.75" customHeight="1">
      <c r="A2" s="30"/>
      <c r="B2" s="31"/>
      <c r="C2" s="31"/>
      <c r="D2" s="31"/>
      <c r="E2" s="1153" t="s">
        <v>195</v>
      </c>
      <c r="F2" s="1153"/>
    </row>
    <row r="3" spans="1:8" ht="18.75" customHeight="1">
      <c r="A3" s="30"/>
      <c r="B3" s="31"/>
      <c r="C3" s="31"/>
      <c r="D3" s="31"/>
      <c r="E3" s="32"/>
      <c r="F3" s="32"/>
    </row>
    <row r="4" spans="1:8" ht="36" customHeight="1">
      <c r="A4" s="2039" t="s">
        <v>835</v>
      </c>
      <c r="B4" s="2039"/>
      <c r="C4" s="2039"/>
      <c r="D4" s="2039"/>
      <c r="E4" s="2039"/>
      <c r="F4" s="2039"/>
    </row>
    <row r="5" spans="1:8" ht="25.5" customHeight="1">
      <c r="A5" s="33"/>
      <c r="B5" s="33"/>
      <c r="C5" s="33"/>
      <c r="D5" s="33"/>
      <c r="E5" s="33"/>
      <c r="F5" s="33"/>
    </row>
    <row r="6" spans="1:8" ht="42" customHeight="1">
      <c r="A6" s="33"/>
      <c r="B6" s="479" t="s">
        <v>260</v>
      </c>
      <c r="C6" s="1155"/>
      <c r="D6" s="1156"/>
      <c r="E6" s="1156"/>
      <c r="F6" s="1157"/>
    </row>
    <row r="7" spans="1:8" ht="42" customHeight="1">
      <c r="A7" s="33"/>
      <c r="B7" s="429" t="s">
        <v>677</v>
      </c>
      <c r="C7" s="1155"/>
      <c r="D7" s="1156"/>
      <c r="E7" s="1156"/>
      <c r="F7" s="1157"/>
    </row>
    <row r="8" spans="1:8" ht="42" customHeight="1">
      <c r="A8" s="31"/>
      <c r="B8" s="519" t="s">
        <v>836</v>
      </c>
      <c r="C8" s="1158" t="s">
        <v>837</v>
      </c>
      <c r="D8" s="1158"/>
      <c r="E8" s="1158"/>
      <c r="F8" s="1159"/>
    </row>
    <row r="9" spans="1:8" ht="71.25" customHeight="1">
      <c r="A9" s="31"/>
      <c r="B9" s="520" t="s">
        <v>838</v>
      </c>
      <c r="C9" s="344">
        <v>1</v>
      </c>
      <c r="D9" s="2035" t="s">
        <v>839</v>
      </c>
      <c r="E9" s="2035"/>
      <c r="F9" s="2036"/>
    </row>
    <row r="10" spans="1:8" ht="71.25" customHeight="1">
      <c r="A10" s="31"/>
      <c r="B10" s="2033" t="s">
        <v>840</v>
      </c>
      <c r="C10" s="479">
        <v>1</v>
      </c>
      <c r="D10" s="2035" t="s">
        <v>841</v>
      </c>
      <c r="E10" s="2035"/>
      <c r="F10" s="2036"/>
    </row>
    <row r="11" spans="1:8" ht="71.25" customHeight="1">
      <c r="A11" s="31"/>
      <c r="B11" s="2034"/>
      <c r="C11" s="479">
        <v>2</v>
      </c>
      <c r="D11" s="2035" t="s">
        <v>842</v>
      </c>
      <c r="E11" s="2035"/>
      <c r="F11" s="2036"/>
    </row>
    <row r="12" spans="1:8" ht="71.25" customHeight="1">
      <c r="A12" s="31"/>
      <c r="B12" s="2037" t="s">
        <v>843</v>
      </c>
      <c r="C12" s="479">
        <v>1</v>
      </c>
      <c r="D12" s="2035" t="s">
        <v>844</v>
      </c>
      <c r="E12" s="2035"/>
      <c r="F12" s="2036"/>
    </row>
    <row r="13" spans="1:8" ht="71.25" customHeight="1">
      <c r="A13" s="31"/>
      <c r="B13" s="2038"/>
      <c r="C13" s="345">
        <v>2</v>
      </c>
      <c r="D13" s="1627" t="s">
        <v>845</v>
      </c>
      <c r="E13" s="1627"/>
      <c r="F13" s="1628"/>
    </row>
    <row r="14" spans="1:8" ht="7.5" customHeight="1">
      <c r="A14" s="31"/>
      <c r="B14" s="31"/>
      <c r="C14" s="31"/>
      <c r="D14" s="31"/>
      <c r="E14" s="31"/>
      <c r="F14" s="31"/>
    </row>
    <row r="15" spans="1:8">
      <c r="A15" s="31"/>
      <c r="B15" s="1152" t="s">
        <v>1400</v>
      </c>
      <c r="C15" s="1423"/>
      <c r="D15" s="1423"/>
      <c r="E15" s="1423"/>
      <c r="F15" s="1423"/>
      <c r="H15" s="31"/>
    </row>
    <row r="16" spans="1:8" ht="18.75" customHeight="1">
      <c r="A16" s="19"/>
      <c r="B16" s="1423"/>
      <c r="C16" s="1423"/>
      <c r="D16" s="1423"/>
      <c r="E16" s="1423"/>
      <c r="F16" s="1423"/>
      <c r="H16" s="19" t="s">
        <v>193</v>
      </c>
    </row>
    <row r="17" spans="2:10">
      <c r="B17" s="1423"/>
      <c r="C17" s="1423"/>
      <c r="D17" s="1423"/>
      <c r="E17" s="1423"/>
      <c r="F17" s="1423"/>
      <c r="G17" s="1113"/>
      <c r="H17" s="1114"/>
      <c r="I17" s="1114"/>
      <c r="J17" s="1114"/>
    </row>
    <row r="18" spans="2:10">
      <c r="B18" s="1423"/>
      <c r="C18" s="1423"/>
      <c r="D18" s="1423"/>
      <c r="E18" s="1423"/>
      <c r="F18" s="1423"/>
    </row>
  </sheetData>
  <mergeCells count="15">
    <mergeCell ref="A1:B1"/>
    <mergeCell ref="D9:F9"/>
    <mergeCell ref="E2:F2"/>
    <mergeCell ref="A4:F4"/>
    <mergeCell ref="C6:F6"/>
    <mergeCell ref="C7:F7"/>
    <mergeCell ref="C8:F8"/>
    <mergeCell ref="B15:F18"/>
    <mergeCell ref="G17:J17"/>
    <mergeCell ref="B10:B11"/>
    <mergeCell ref="D10:F10"/>
    <mergeCell ref="D11:F11"/>
    <mergeCell ref="B12:B13"/>
    <mergeCell ref="D12:F12"/>
    <mergeCell ref="D13:F13"/>
  </mergeCells>
  <phoneticPr fontId="14"/>
  <pageMargins left="0.76" right="0.70866141732283472" top="0.74803149606299213" bottom="0.74803149606299213" header="0.31496062992125984" footer="0.31496062992125984"/>
  <pageSetup paperSize="9" scale="10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09E9D-1750-41BD-AACD-905D9FD11C85}">
  <sheetPr>
    <tabColor rgb="FFFFFF00"/>
  </sheetPr>
  <dimension ref="A1:H14"/>
  <sheetViews>
    <sheetView view="pageBreakPreview" zoomScaleNormal="100" zoomScaleSheetLayoutView="100" workbookViewId="0">
      <selection activeCell="K13" sqref="K13"/>
    </sheetView>
  </sheetViews>
  <sheetFormatPr defaultColWidth="9.5" defaultRowHeight="13"/>
  <cols>
    <col min="1" max="1" width="4.58203125" style="346" customWidth="1"/>
    <col min="2" max="2" width="17.08203125" style="346" customWidth="1"/>
    <col min="3" max="3" width="4.33203125" style="346" customWidth="1"/>
    <col min="4" max="4" width="15.58203125" style="346" customWidth="1"/>
    <col min="5" max="6" width="22.58203125" style="346" customWidth="1"/>
    <col min="7" max="7" width="3.83203125" style="346" customWidth="1"/>
    <col min="8" max="8" width="3.58203125" style="346" customWidth="1"/>
    <col min="9" max="16384" width="9.5" style="346"/>
  </cols>
  <sheetData>
    <row r="1" spans="1:8" ht="16.5">
      <c r="A1" s="2043" t="s">
        <v>846</v>
      </c>
      <c r="B1" s="2043"/>
      <c r="C1" s="348"/>
      <c r="D1" s="348"/>
      <c r="E1" s="348"/>
      <c r="F1" s="1264" t="s">
        <v>847</v>
      </c>
      <c r="G1" s="1264"/>
      <c r="H1" s="1264"/>
    </row>
    <row r="2" spans="1:8" ht="16.5">
      <c r="A2" s="348"/>
      <c r="B2" s="2044" t="s">
        <v>848</v>
      </c>
      <c r="C2" s="2044"/>
      <c r="D2" s="2044"/>
      <c r="E2" s="2044"/>
      <c r="F2" s="2044"/>
      <c r="G2" s="2044"/>
    </row>
    <row r="3" spans="1:8" ht="10" customHeight="1">
      <c r="A3" s="348"/>
      <c r="B3" s="351"/>
      <c r="C3" s="351"/>
      <c r="D3" s="351"/>
      <c r="E3" s="351"/>
      <c r="F3" s="351"/>
      <c r="G3" s="351"/>
    </row>
    <row r="4" spans="1:8" ht="16.5">
      <c r="A4" s="33"/>
      <c r="B4" s="43"/>
      <c r="C4" s="43"/>
      <c r="D4" s="43"/>
      <c r="E4" s="43"/>
      <c r="F4" s="43"/>
      <c r="G4" s="43"/>
      <c r="H4" s="98"/>
    </row>
    <row r="5" spans="1:8" ht="16.5">
      <c r="A5" s="1265" t="s">
        <v>849</v>
      </c>
      <c r="B5" s="1265"/>
      <c r="C5" s="1265"/>
      <c r="D5" s="1265"/>
      <c r="E5" s="1265"/>
      <c r="F5" s="1265"/>
      <c r="G5" s="1265"/>
      <c r="H5" s="350"/>
    </row>
    <row r="6" spans="1:8" ht="19.399999999999999" customHeight="1">
      <c r="A6" s="1285" t="s">
        <v>850</v>
      </c>
      <c r="B6" s="1285"/>
      <c r="C6" s="1265" t="s">
        <v>851</v>
      </c>
      <c r="D6" s="1265"/>
      <c r="E6" s="1265"/>
      <c r="F6" s="1265"/>
      <c r="G6" s="1265"/>
      <c r="H6" s="350"/>
    </row>
    <row r="7" spans="1:8" ht="30" customHeight="1">
      <c r="A7" s="1285" t="s">
        <v>852</v>
      </c>
      <c r="B7" s="1285"/>
      <c r="C7" s="2042" t="s">
        <v>1436</v>
      </c>
      <c r="D7" s="2042"/>
      <c r="E7" s="2042"/>
      <c r="F7" s="2042"/>
      <c r="G7" s="2042"/>
      <c r="H7" s="5"/>
    </row>
    <row r="8" spans="1:8" ht="14">
      <c r="A8" s="348"/>
      <c r="B8" s="349"/>
      <c r="C8" s="347"/>
      <c r="D8" s="347"/>
      <c r="E8" s="347"/>
      <c r="F8" s="347"/>
      <c r="G8" s="347"/>
    </row>
    <row r="9" spans="1:8" ht="110.15" customHeight="1">
      <c r="A9" s="521" t="s">
        <v>853</v>
      </c>
      <c r="B9" s="2040" t="s">
        <v>854</v>
      </c>
      <c r="C9" s="2040"/>
      <c r="D9" s="2040"/>
      <c r="E9" s="1265" t="s">
        <v>855</v>
      </c>
      <c r="F9" s="1265"/>
      <c r="G9" s="1265"/>
    </row>
    <row r="10" spans="1:8" ht="65.150000000000006" customHeight="1">
      <c r="A10" s="521" t="s">
        <v>856</v>
      </c>
      <c r="B10" s="2040" t="s">
        <v>857</v>
      </c>
      <c r="C10" s="2040"/>
      <c r="D10" s="2040"/>
      <c r="E10" s="1265" t="s">
        <v>855</v>
      </c>
      <c r="F10" s="1265"/>
      <c r="G10" s="1265"/>
    </row>
    <row r="11" spans="1:8" ht="65.150000000000006" customHeight="1">
      <c r="A11" s="521" t="s">
        <v>858</v>
      </c>
      <c r="B11" s="2040" t="s">
        <v>859</v>
      </c>
      <c r="C11" s="2040"/>
      <c r="D11" s="2040"/>
      <c r="E11" s="1265" t="s">
        <v>855</v>
      </c>
      <c r="F11" s="1265"/>
      <c r="G11" s="1265"/>
    </row>
    <row r="12" spans="1:8" ht="65.150000000000006" customHeight="1">
      <c r="A12" s="521" t="s">
        <v>860</v>
      </c>
      <c r="B12" s="2040" t="s">
        <v>861</v>
      </c>
      <c r="C12" s="2040"/>
      <c r="D12" s="2040"/>
      <c r="E12" s="1265" t="s">
        <v>855</v>
      </c>
      <c r="F12" s="1265"/>
      <c r="G12" s="1265"/>
    </row>
    <row r="13" spans="1:8" ht="14">
      <c r="A13" s="348"/>
      <c r="B13" s="347"/>
      <c r="C13" s="347"/>
      <c r="D13" s="347"/>
      <c r="E13" s="347"/>
      <c r="F13" s="347"/>
      <c r="G13" s="347"/>
    </row>
    <row r="14" spans="1:8" ht="14">
      <c r="B14" s="2041"/>
      <c r="C14" s="2041"/>
      <c r="D14" s="2041"/>
      <c r="E14" s="2041"/>
      <c r="F14" s="2041"/>
      <c r="G14" s="2041"/>
    </row>
  </sheetData>
  <mergeCells count="18">
    <mergeCell ref="A6:B6"/>
    <mergeCell ref="C6:G6"/>
    <mergeCell ref="A1:B1"/>
    <mergeCell ref="F1:H1"/>
    <mergeCell ref="B2:G2"/>
    <mergeCell ref="A5:B5"/>
    <mergeCell ref="C5:G5"/>
    <mergeCell ref="A7:B7"/>
    <mergeCell ref="C7:G7"/>
    <mergeCell ref="B9:D9"/>
    <mergeCell ref="E9:G9"/>
    <mergeCell ref="B10:D10"/>
    <mergeCell ref="E10:G10"/>
    <mergeCell ref="B11:D11"/>
    <mergeCell ref="E11:G11"/>
    <mergeCell ref="B12:D12"/>
    <mergeCell ref="E12:G12"/>
    <mergeCell ref="B14:G14"/>
  </mergeCells>
  <phoneticPr fontId="14"/>
  <pageMargins left="0.7" right="0.7" top="0.75" bottom="0.75" header="0.51180555555555496" footer="0.51180555555555496"/>
  <pageSetup paperSize="9" scale="83" firstPageNumber="0"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AC220-1DE2-4384-95C6-3CF43E3B8A94}">
  <dimension ref="A1:IV13"/>
  <sheetViews>
    <sheetView view="pageBreakPreview" zoomScaleNormal="100" zoomScaleSheetLayoutView="100" workbookViewId="0"/>
  </sheetViews>
  <sheetFormatPr defaultRowHeight="18"/>
  <cols>
    <col min="1" max="1" width="21.33203125" customWidth="1"/>
    <col min="2" max="2" width="13.33203125" customWidth="1"/>
    <col min="3" max="3" width="12.33203125" customWidth="1"/>
    <col min="4" max="4" width="13" customWidth="1"/>
    <col min="5" max="5" width="13.58203125" customWidth="1"/>
    <col min="7" max="7" width="5.08203125" customWidth="1"/>
  </cols>
  <sheetData>
    <row r="1" spans="1:256" ht="24.75" customHeight="1">
      <c r="A1" s="106" t="s">
        <v>862</v>
      </c>
      <c r="B1" s="106"/>
      <c r="C1" s="106"/>
      <c r="D1" s="106"/>
      <c r="E1" s="1115" t="s">
        <v>863</v>
      </c>
      <c r="F1" s="1524"/>
      <c r="G1" s="1524"/>
    </row>
    <row r="2" spans="1:256" ht="30" customHeight="1">
      <c r="A2" s="106"/>
      <c r="B2" s="106"/>
      <c r="C2" s="106"/>
      <c r="D2" s="106"/>
      <c r="E2" s="28"/>
      <c r="F2" s="106"/>
      <c r="G2" s="106"/>
    </row>
    <row r="3" spans="1:256" ht="29.25" customHeight="1">
      <c r="A3" s="1117" t="s">
        <v>864</v>
      </c>
      <c r="B3" s="2047"/>
      <c r="C3" s="2047"/>
      <c r="D3" s="2047"/>
      <c r="E3" s="2047"/>
      <c r="F3" s="2047"/>
      <c r="G3" s="2047"/>
    </row>
    <row r="4" spans="1:256">
      <c r="A4" s="27"/>
      <c r="B4" s="27"/>
      <c r="C4" s="27"/>
      <c r="D4" s="27"/>
      <c r="E4" s="27"/>
      <c r="F4" s="27"/>
      <c r="G4" s="21"/>
    </row>
    <row r="5" spans="1:256" ht="50.15" customHeight="1">
      <c r="A5" s="522" t="s">
        <v>865</v>
      </c>
      <c r="B5" s="1121"/>
      <c r="C5" s="1122"/>
      <c r="D5" s="1122"/>
      <c r="E5" s="1122"/>
      <c r="F5" s="1122"/>
      <c r="G5" s="1123"/>
    </row>
    <row r="6" spans="1:256" ht="49.15" customHeight="1">
      <c r="A6" s="523" t="s">
        <v>383</v>
      </c>
      <c r="B6" s="1160" t="s">
        <v>866</v>
      </c>
      <c r="C6" s="1161"/>
      <c r="D6" s="1161"/>
      <c r="E6" s="1161"/>
      <c r="F6" s="1161"/>
      <c r="G6" s="1162"/>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ht="30" customHeight="1">
      <c r="A7" s="524"/>
      <c r="B7" s="525"/>
      <c r="C7" s="525"/>
      <c r="D7" s="525"/>
      <c r="E7" s="525"/>
      <c r="F7" s="525"/>
      <c r="G7" s="525"/>
    </row>
    <row r="8" spans="1:256" ht="80.150000000000006" customHeight="1">
      <c r="A8" s="526" t="s">
        <v>867</v>
      </c>
      <c r="B8" s="1413" t="s">
        <v>868</v>
      </c>
      <c r="C8" s="1529"/>
      <c r="D8" s="1529"/>
      <c r="E8" s="1530"/>
      <c r="F8" s="2048" t="s">
        <v>444</v>
      </c>
      <c r="G8" s="1528"/>
    </row>
    <row r="9" spans="1:256" ht="30" customHeight="1">
      <c r="A9" s="106"/>
      <c r="B9" s="106"/>
      <c r="C9" s="106"/>
      <c r="D9" s="106"/>
      <c r="E9" s="106"/>
      <c r="F9" s="106"/>
      <c r="G9" s="106"/>
    </row>
    <row r="10" spans="1:256" ht="33.75" customHeight="1">
      <c r="A10" s="2045" t="s">
        <v>869</v>
      </c>
      <c r="B10" s="2046"/>
      <c r="C10" s="2046"/>
      <c r="D10" s="2046"/>
      <c r="E10" s="2046"/>
      <c r="F10" s="2046"/>
      <c r="G10" s="2046"/>
    </row>
    <row r="11" spans="1:256">
      <c r="A11" s="352"/>
      <c r="B11" s="352"/>
      <c r="C11" s="352"/>
      <c r="D11" s="352"/>
      <c r="E11" s="352"/>
      <c r="F11" s="352"/>
      <c r="G11" s="352"/>
    </row>
    <row r="12" spans="1:256">
      <c r="A12" s="352"/>
      <c r="B12" s="352"/>
      <c r="C12" s="352"/>
      <c r="D12" s="352"/>
      <c r="E12" s="352"/>
      <c r="F12" s="352"/>
      <c r="G12" s="352"/>
    </row>
    <row r="13" spans="1:256">
      <c r="A13" s="352"/>
      <c r="B13" s="352"/>
      <c r="C13" s="352"/>
      <c r="D13" s="352"/>
      <c r="E13" s="352"/>
      <c r="F13" s="352"/>
      <c r="G13" s="352"/>
    </row>
  </sheetData>
  <mergeCells count="7">
    <mergeCell ref="A10:G10"/>
    <mergeCell ref="B6:G6"/>
    <mergeCell ref="E1:G1"/>
    <mergeCell ref="A3:G3"/>
    <mergeCell ref="B5:G5"/>
    <mergeCell ref="B8:E8"/>
    <mergeCell ref="F8:G8"/>
  </mergeCells>
  <phoneticPr fontId="14"/>
  <pageMargins left="0.7" right="0.7" top="0.75" bottom="0.75" header="0.3" footer="0.3"/>
  <pageSetup paperSize="9" scale="91"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4C29D-C287-4A7C-A386-819559636302}">
  <dimension ref="A1:J34"/>
  <sheetViews>
    <sheetView view="pageBreakPreview" topLeftCell="A24" zoomScaleNormal="100" zoomScaleSheetLayoutView="100" workbookViewId="0">
      <selection activeCell="N18" sqref="N18"/>
    </sheetView>
  </sheetViews>
  <sheetFormatPr defaultRowHeight="18"/>
  <cols>
    <col min="1" max="1" width="5.08203125" style="353" customWidth="1"/>
    <col min="2" max="3" width="9" style="353" customWidth="1"/>
    <col min="4" max="5" width="8.5" style="353" customWidth="1"/>
    <col min="6" max="6" width="8.33203125" style="353" customWidth="1"/>
    <col min="7" max="7" width="7.33203125" style="353" customWidth="1"/>
    <col min="8" max="9" width="8.5" style="353" customWidth="1"/>
    <col min="10" max="10" width="22.58203125" style="353" customWidth="1"/>
    <col min="11" max="256" width="9" style="353"/>
    <col min="257" max="257" width="5.08203125" style="353" customWidth="1"/>
    <col min="258" max="259" width="9" style="353" customWidth="1"/>
    <col min="260" max="261" width="8.5" style="353" customWidth="1"/>
    <col min="262" max="262" width="8.33203125" style="353" customWidth="1"/>
    <col min="263" max="263" width="7.33203125" style="353" customWidth="1"/>
    <col min="264" max="265" width="8.5" style="353" customWidth="1"/>
    <col min="266" max="266" width="22.58203125" style="353" customWidth="1"/>
    <col min="267" max="512" width="9" style="353"/>
    <col min="513" max="513" width="5.08203125" style="353" customWidth="1"/>
    <col min="514" max="515" width="9" style="353" customWidth="1"/>
    <col min="516" max="517" width="8.5" style="353" customWidth="1"/>
    <col min="518" max="518" width="8.33203125" style="353" customWidth="1"/>
    <col min="519" max="519" width="7.33203125" style="353" customWidth="1"/>
    <col min="520" max="521" width="8.5" style="353" customWidth="1"/>
    <col min="522" max="522" width="22.58203125" style="353" customWidth="1"/>
    <col min="523" max="768" width="9" style="353"/>
    <col min="769" max="769" width="5.08203125" style="353" customWidth="1"/>
    <col min="770" max="771" width="9" style="353" customWidth="1"/>
    <col min="772" max="773" width="8.5" style="353" customWidth="1"/>
    <col min="774" max="774" width="8.33203125" style="353" customWidth="1"/>
    <col min="775" max="775" width="7.33203125" style="353" customWidth="1"/>
    <col min="776" max="777" width="8.5" style="353" customWidth="1"/>
    <col min="778" max="778" width="22.58203125" style="353" customWidth="1"/>
    <col min="779" max="1024" width="9" style="353"/>
    <col min="1025" max="1025" width="5.08203125" style="353" customWidth="1"/>
    <col min="1026" max="1027" width="9" style="353" customWidth="1"/>
    <col min="1028" max="1029" width="8.5" style="353" customWidth="1"/>
    <col min="1030" max="1030" width="8.33203125" style="353" customWidth="1"/>
    <col min="1031" max="1031" width="7.33203125" style="353" customWidth="1"/>
    <col min="1032" max="1033" width="8.5" style="353" customWidth="1"/>
    <col min="1034" max="1034" width="22.58203125" style="353" customWidth="1"/>
    <col min="1035" max="1280" width="9" style="353"/>
    <col min="1281" max="1281" width="5.08203125" style="353" customWidth="1"/>
    <col min="1282" max="1283" width="9" style="353" customWidth="1"/>
    <col min="1284" max="1285" width="8.5" style="353" customWidth="1"/>
    <col min="1286" max="1286" width="8.33203125" style="353" customWidth="1"/>
    <col min="1287" max="1287" width="7.33203125" style="353" customWidth="1"/>
    <col min="1288" max="1289" width="8.5" style="353" customWidth="1"/>
    <col min="1290" max="1290" width="22.58203125" style="353" customWidth="1"/>
    <col min="1291" max="1536" width="9" style="353"/>
    <col min="1537" max="1537" width="5.08203125" style="353" customWidth="1"/>
    <col min="1538" max="1539" width="9" style="353" customWidth="1"/>
    <col min="1540" max="1541" width="8.5" style="353" customWidth="1"/>
    <col min="1542" max="1542" width="8.33203125" style="353" customWidth="1"/>
    <col min="1543" max="1543" width="7.33203125" style="353" customWidth="1"/>
    <col min="1544" max="1545" width="8.5" style="353" customWidth="1"/>
    <col min="1546" max="1546" width="22.58203125" style="353" customWidth="1"/>
    <col min="1547" max="1792" width="9" style="353"/>
    <col min="1793" max="1793" width="5.08203125" style="353" customWidth="1"/>
    <col min="1794" max="1795" width="9" style="353" customWidth="1"/>
    <col min="1796" max="1797" width="8.5" style="353" customWidth="1"/>
    <col min="1798" max="1798" width="8.33203125" style="353" customWidth="1"/>
    <col min="1799" max="1799" width="7.33203125" style="353" customWidth="1"/>
    <col min="1800" max="1801" width="8.5" style="353" customWidth="1"/>
    <col min="1802" max="1802" width="22.58203125" style="353" customWidth="1"/>
    <col min="1803" max="2048" width="9" style="353"/>
    <col min="2049" max="2049" width="5.08203125" style="353" customWidth="1"/>
    <col min="2050" max="2051" width="9" style="353" customWidth="1"/>
    <col min="2052" max="2053" width="8.5" style="353" customWidth="1"/>
    <col min="2054" max="2054" width="8.33203125" style="353" customWidth="1"/>
    <col min="2055" max="2055" width="7.33203125" style="353" customWidth="1"/>
    <col min="2056" max="2057" width="8.5" style="353" customWidth="1"/>
    <col min="2058" max="2058" width="22.58203125" style="353" customWidth="1"/>
    <col min="2059" max="2304" width="9" style="353"/>
    <col min="2305" max="2305" width="5.08203125" style="353" customWidth="1"/>
    <col min="2306" max="2307" width="9" style="353" customWidth="1"/>
    <col min="2308" max="2309" width="8.5" style="353" customWidth="1"/>
    <col min="2310" max="2310" width="8.33203125" style="353" customWidth="1"/>
    <col min="2311" max="2311" width="7.33203125" style="353" customWidth="1"/>
    <col min="2312" max="2313" width="8.5" style="353" customWidth="1"/>
    <col min="2314" max="2314" width="22.58203125" style="353" customWidth="1"/>
    <col min="2315" max="2560" width="9" style="353"/>
    <col min="2561" max="2561" width="5.08203125" style="353" customWidth="1"/>
    <col min="2562" max="2563" width="9" style="353" customWidth="1"/>
    <col min="2564" max="2565" width="8.5" style="353" customWidth="1"/>
    <col min="2566" max="2566" width="8.33203125" style="353" customWidth="1"/>
    <col min="2567" max="2567" width="7.33203125" style="353" customWidth="1"/>
    <col min="2568" max="2569" width="8.5" style="353" customWidth="1"/>
    <col min="2570" max="2570" width="22.58203125" style="353" customWidth="1"/>
    <col min="2571" max="2816" width="9" style="353"/>
    <col min="2817" max="2817" width="5.08203125" style="353" customWidth="1"/>
    <col min="2818" max="2819" width="9" style="353" customWidth="1"/>
    <col min="2820" max="2821" width="8.5" style="353" customWidth="1"/>
    <col min="2822" max="2822" width="8.33203125" style="353" customWidth="1"/>
    <col min="2823" max="2823" width="7.33203125" style="353" customWidth="1"/>
    <col min="2824" max="2825" width="8.5" style="353" customWidth="1"/>
    <col min="2826" max="2826" width="22.58203125" style="353" customWidth="1"/>
    <col min="2827" max="3072" width="9" style="353"/>
    <col min="3073" max="3073" width="5.08203125" style="353" customWidth="1"/>
    <col min="3074" max="3075" width="9" style="353" customWidth="1"/>
    <col min="3076" max="3077" width="8.5" style="353" customWidth="1"/>
    <col min="3078" max="3078" width="8.33203125" style="353" customWidth="1"/>
    <col min="3079" max="3079" width="7.33203125" style="353" customWidth="1"/>
    <col min="3080" max="3081" width="8.5" style="353" customWidth="1"/>
    <col min="3082" max="3082" width="22.58203125" style="353" customWidth="1"/>
    <col min="3083" max="3328" width="9" style="353"/>
    <col min="3329" max="3329" width="5.08203125" style="353" customWidth="1"/>
    <col min="3330" max="3331" width="9" style="353" customWidth="1"/>
    <col min="3332" max="3333" width="8.5" style="353" customWidth="1"/>
    <col min="3334" max="3334" width="8.33203125" style="353" customWidth="1"/>
    <col min="3335" max="3335" width="7.33203125" style="353" customWidth="1"/>
    <col min="3336" max="3337" width="8.5" style="353" customWidth="1"/>
    <col min="3338" max="3338" width="22.58203125" style="353" customWidth="1"/>
    <col min="3339" max="3584" width="9" style="353"/>
    <col min="3585" max="3585" width="5.08203125" style="353" customWidth="1"/>
    <col min="3586" max="3587" width="9" style="353" customWidth="1"/>
    <col min="3588" max="3589" width="8.5" style="353" customWidth="1"/>
    <col min="3590" max="3590" width="8.33203125" style="353" customWidth="1"/>
    <col min="3591" max="3591" width="7.33203125" style="353" customWidth="1"/>
    <col min="3592" max="3593" width="8.5" style="353" customWidth="1"/>
    <col min="3594" max="3594" width="22.58203125" style="353" customWidth="1"/>
    <col min="3595" max="3840" width="9" style="353"/>
    <col min="3841" max="3841" width="5.08203125" style="353" customWidth="1"/>
    <col min="3842" max="3843" width="9" style="353" customWidth="1"/>
    <col min="3844" max="3845" width="8.5" style="353" customWidth="1"/>
    <col min="3846" max="3846" width="8.33203125" style="353" customWidth="1"/>
    <col min="3847" max="3847" width="7.33203125" style="353" customWidth="1"/>
    <col min="3848" max="3849" width="8.5" style="353" customWidth="1"/>
    <col min="3850" max="3850" width="22.58203125" style="353" customWidth="1"/>
    <col min="3851" max="4096" width="9" style="353"/>
    <col min="4097" max="4097" width="5.08203125" style="353" customWidth="1"/>
    <col min="4098" max="4099" width="9" style="353" customWidth="1"/>
    <col min="4100" max="4101" width="8.5" style="353" customWidth="1"/>
    <col min="4102" max="4102" width="8.33203125" style="353" customWidth="1"/>
    <col min="4103" max="4103" width="7.33203125" style="353" customWidth="1"/>
    <col min="4104" max="4105" width="8.5" style="353" customWidth="1"/>
    <col min="4106" max="4106" width="22.58203125" style="353" customWidth="1"/>
    <col min="4107" max="4352" width="9" style="353"/>
    <col min="4353" max="4353" width="5.08203125" style="353" customWidth="1"/>
    <col min="4354" max="4355" width="9" style="353" customWidth="1"/>
    <col min="4356" max="4357" width="8.5" style="353" customWidth="1"/>
    <col min="4358" max="4358" width="8.33203125" style="353" customWidth="1"/>
    <col min="4359" max="4359" width="7.33203125" style="353" customWidth="1"/>
    <col min="4360" max="4361" width="8.5" style="353" customWidth="1"/>
    <col min="4362" max="4362" width="22.58203125" style="353" customWidth="1"/>
    <col min="4363" max="4608" width="9" style="353"/>
    <col min="4609" max="4609" width="5.08203125" style="353" customWidth="1"/>
    <col min="4610" max="4611" width="9" style="353" customWidth="1"/>
    <col min="4612" max="4613" width="8.5" style="353" customWidth="1"/>
    <col min="4614" max="4614" width="8.33203125" style="353" customWidth="1"/>
    <col min="4615" max="4615" width="7.33203125" style="353" customWidth="1"/>
    <col min="4616" max="4617" width="8.5" style="353" customWidth="1"/>
    <col min="4618" max="4618" width="22.58203125" style="353" customWidth="1"/>
    <col min="4619" max="4864" width="9" style="353"/>
    <col min="4865" max="4865" width="5.08203125" style="353" customWidth="1"/>
    <col min="4866" max="4867" width="9" style="353" customWidth="1"/>
    <col min="4868" max="4869" width="8.5" style="353" customWidth="1"/>
    <col min="4870" max="4870" width="8.33203125" style="353" customWidth="1"/>
    <col min="4871" max="4871" width="7.33203125" style="353" customWidth="1"/>
    <col min="4872" max="4873" width="8.5" style="353" customWidth="1"/>
    <col min="4874" max="4874" width="22.58203125" style="353" customWidth="1"/>
    <col min="4875" max="5120" width="9" style="353"/>
    <col min="5121" max="5121" width="5.08203125" style="353" customWidth="1"/>
    <col min="5122" max="5123" width="9" style="353" customWidth="1"/>
    <col min="5124" max="5125" width="8.5" style="353" customWidth="1"/>
    <col min="5126" max="5126" width="8.33203125" style="353" customWidth="1"/>
    <col min="5127" max="5127" width="7.33203125" style="353" customWidth="1"/>
    <col min="5128" max="5129" width="8.5" style="353" customWidth="1"/>
    <col min="5130" max="5130" width="22.58203125" style="353" customWidth="1"/>
    <col min="5131" max="5376" width="9" style="353"/>
    <col min="5377" max="5377" width="5.08203125" style="353" customWidth="1"/>
    <col min="5378" max="5379" width="9" style="353" customWidth="1"/>
    <col min="5380" max="5381" width="8.5" style="353" customWidth="1"/>
    <col min="5382" max="5382" width="8.33203125" style="353" customWidth="1"/>
    <col min="5383" max="5383" width="7.33203125" style="353" customWidth="1"/>
    <col min="5384" max="5385" width="8.5" style="353" customWidth="1"/>
    <col min="5386" max="5386" width="22.58203125" style="353" customWidth="1"/>
    <col min="5387" max="5632" width="9" style="353"/>
    <col min="5633" max="5633" width="5.08203125" style="353" customWidth="1"/>
    <col min="5634" max="5635" width="9" style="353" customWidth="1"/>
    <col min="5636" max="5637" width="8.5" style="353" customWidth="1"/>
    <col min="5638" max="5638" width="8.33203125" style="353" customWidth="1"/>
    <col min="5639" max="5639" width="7.33203125" style="353" customWidth="1"/>
    <col min="5640" max="5641" width="8.5" style="353" customWidth="1"/>
    <col min="5642" max="5642" width="22.58203125" style="353" customWidth="1"/>
    <col min="5643" max="5888" width="9" style="353"/>
    <col min="5889" max="5889" width="5.08203125" style="353" customWidth="1"/>
    <col min="5890" max="5891" width="9" style="353" customWidth="1"/>
    <col min="5892" max="5893" width="8.5" style="353" customWidth="1"/>
    <col min="5894" max="5894" width="8.33203125" style="353" customWidth="1"/>
    <col min="5895" max="5895" width="7.33203125" style="353" customWidth="1"/>
    <col min="5896" max="5897" width="8.5" style="353" customWidth="1"/>
    <col min="5898" max="5898" width="22.58203125" style="353" customWidth="1"/>
    <col min="5899" max="6144" width="9" style="353"/>
    <col min="6145" max="6145" width="5.08203125" style="353" customWidth="1"/>
    <col min="6146" max="6147" width="9" style="353" customWidth="1"/>
    <col min="6148" max="6149" width="8.5" style="353" customWidth="1"/>
    <col min="6150" max="6150" width="8.33203125" style="353" customWidth="1"/>
    <col min="6151" max="6151" width="7.33203125" style="353" customWidth="1"/>
    <col min="6152" max="6153" width="8.5" style="353" customWidth="1"/>
    <col min="6154" max="6154" width="22.58203125" style="353" customWidth="1"/>
    <col min="6155" max="6400" width="9" style="353"/>
    <col min="6401" max="6401" width="5.08203125" style="353" customWidth="1"/>
    <col min="6402" max="6403" width="9" style="353" customWidth="1"/>
    <col min="6404" max="6405" width="8.5" style="353" customWidth="1"/>
    <col min="6406" max="6406" width="8.33203125" style="353" customWidth="1"/>
    <col min="6407" max="6407" width="7.33203125" style="353" customWidth="1"/>
    <col min="6408" max="6409" width="8.5" style="353" customWidth="1"/>
    <col min="6410" max="6410" width="22.58203125" style="353" customWidth="1"/>
    <col min="6411" max="6656" width="9" style="353"/>
    <col min="6657" max="6657" width="5.08203125" style="353" customWidth="1"/>
    <col min="6658" max="6659" width="9" style="353" customWidth="1"/>
    <col min="6660" max="6661" width="8.5" style="353" customWidth="1"/>
    <col min="6662" max="6662" width="8.33203125" style="353" customWidth="1"/>
    <col min="6663" max="6663" width="7.33203125" style="353" customWidth="1"/>
    <col min="6664" max="6665" width="8.5" style="353" customWidth="1"/>
    <col min="6666" max="6666" width="22.58203125" style="353" customWidth="1"/>
    <col min="6667" max="6912" width="9" style="353"/>
    <col min="6913" max="6913" width="5.08203125" style="353" customWidth="1"/>
    <col min="6914" max="6915" width="9" style="353" customWidth="1"/>
    <col min="6916" max="6917" width="8.5" style="353" customWidth="1"/>
    <col min="6918" max="6918" width="8.33203125" style="353" customWidth="1"/>
    <col min="6919" max="6919" width="7.33203125" style="353" customWidth="1"/>
    <col min="6920" max="6921" width="8.5" style="353" customWidth="1"/>
    <col min="6922" max="6922" width="22.58203125" style="353" customWidth="1"/>
    <col min="6923" max="7168" width="9" style="353"/>
    <col min="7169" max="7169" width="5.08203125" style="353" customWidth="1"/>
    <col min="7170" max="7171" width="9" style="353" customWidth="1"/>
    <col min="7172" max="7173" width="8.5" style="353" customWidth="1"/>
    <col min="7174" max="7174" width="8.33203125" style="353" customWidth="1"/>
    <col min="7175" max="7175" width="7.33203125" style="353" customWidth="1"/>
    <col min="7176" max="7177" width="8.5" style="353" customWidth="1"/>
    <col min="7178" max="7178" width="22.58203125" style="353" customWidth="1"/>
    <col min="7179" max="7424" width="9" style="353"/>
    <col min="7425" max="7425" width="5.08203125" style="353" customWidth="1"/>
    <col min="7426" max="7427" width="9" style="353" customWidth="1"/>
    <col min="7428" max="7429" width="8.5" style="353" customWidth="1"/>
    <col min="7430" max="7430" width="8.33203125" style="353" customWidth="1"/>
    <col min="7431" max="7431" width="7.33203125" style="353" customWidth="1"/>
    <col min="7432" max="7433" width="8.5" style="353" customWidth="1"/>
    <col min="7434" max="7434" width="22.58203125" style="353" customWidth="1"/>
    <col min="7435" max="7680" width="9" style="353"/>
    <col min="7681" max="7681" width="5.08203125" style="353" customWidth="1"/>
    <col min="7682" max="7683" width="9" style="353" customWidth="1"/>
    <col min="7684" max="7685" width="8.5" style="353" customWidth="1"/>
    <col min="7686" max="7686" width="8.33203125" style="353" customWidth="1"/>
    <col min="7687" max="7687" width="7.33203125" style="353" customWidth="1"/>
    <col min="7688" max="7689" width="8.5" style="353" customWidth="1"/>
    <col min="7690" max="7690" width="22.58203125" style="353" customWidth="1"/>
    <col min="7691" max="7936" width="9" style="353"/>
    <col min="7937" max="7937" width="5.08203125" style="353" customWidth="1"/>
    <col min="7938" max="7939" width="9" style="353" customWidth="1"/>
    <col min="7940" max="7941" width="8.5" style="353" customWidth="1"/>
    <col min="7942" max="7942" width="8.33203125" style="353" customWidth="1"/>
    <col min="7943" max="7943" width="7.33203125" style="353" customWidth="1"/>
    <col min="7944" max="7945" width="8.5" style="353" customWidth="1"/>
    <col min="7946" max="7946" width="22.58203125" style="353" customWidth="1"/>
    <col min="7947" max="8192" width="9" style="353"/>
    <col min="8193" max="8193" width="5.08203125" style="353" customWidth="1"/>
    <col min="8194" max="8195" width="9" style="353" customWidth="1"/>
    <col min="8196" max="8197" width="8.5" style="353" customWidth="1"/>
    <col min="8198" max="8198" width="8.33203125" style="353" customWidth="1"/>
    <col min="8199" max="8199" width="7.33203125" style="353" customWidth="1"/>
    <col min="8200" max="8201" width="8.5" style="353" customWidth="1"/>
    <col min="8202" max="8202" width="22.58203125" style="353" customWidth="1"/>
    <col min="8203" max="8448" width="9" style="353"/>
    <col min="8449" max="8449" width="5.08203125" style="353" customWidth="1"/>
    <col min="8450" max="8451" width="9" style="353" customWidth="1"/>
    <col min="8452" max="8453" width="8.5" style="353" customWidth="1"/>
    <col min="8454" max="8454" width="8.33203125" style="353" customWidth="1"/>
    <col min="8455" max="8455" width="7.33203125" style="353" customWidth="1"/>
    <col min="8456" max="8457" width="8.5" style="353" customWidth="1"/>
    <col min="8458" max="8458" width="22.58203125" style="353" customWidth="1"/>
    <col min="8459" max="8704" width="9" style="353"/>
    <col min="8705" max="8705" width="5.08203125" style="353" customWidth="1"/>
    <col min="8706" max="8707" width="9" style="353" customWidth="1"/>
    <col min="8708" max="8709" width="8.5" style="353" customWidth="1"/>
    <col min="8710" max="8710" width="8.33203125" style="353" customWidth="1"/>
    <col min="8711" max="8711" width="7.33203125" style="353" customWidth="1"/>
    <col min="8712" max="8713" width="8.5" style="353" customWidth="1"/>
    <col min="8714" max="8714" width="22.58203125" style="353" customWidth="1"/>
    <col min="8715" max="8960" width="9" style="353"/>
    <col min="8961" max="8961" width="5.08203125" style="353" customWidth="1"/>
    <col min="8962" max="8963" width="9" style="353" customWidth="1"/>
    <col min="8964" max="8965" width="8.5" style="353" customWidth="1"/>
    <col min="8966" max="8966" width="8.33203125" style="353" customWidth="1"/>
    <col min="8967" max="8967" width="7.33203125" style="353" customWidth="1"/>
    <col min="8968" max="8969" width="8.5" style="353" customWidth="1"/>
    <col min="8970" max="8970" width="22.58203125" style="353" customWidth="1"/>
    <col min="8971" max="9216" width="9" style="353"/>
    <col min="9217" max="9217" width="5.08203125" style="353" customWidth="1"/>
    <col min="9218" max="9219" width="9" style="353" customWidth="1"/>
    <col min="9220" max="9221" width="8.5" style="353" customWidth="1"/>
    <col min="9222" max="9222" width="8.33203125" style="353" customWidth="1"/>
    <col min="9223" max="9223" width="7.33203125" style="353" customWidth="1"/>
    <col min="9224" max="9225" width="8.5" style="353" customWidth="1"/>
    <col min="9226" max="9226" width="22.58203125" style="353" customWidth="1"/>
    <col min="9227" max="9472" width="9" style="353"/>
    <col min="9473" max="9473" width="5.08203125" style="353" customWidth="1"/>
    <col min="9474" max="9475" width="9" style="353" customWidth="1"/>
    <col min="9476" max="9477" width="8.5" style="353" customWidth="1"/>
    <col min="9478" max="9478" width="8.33203125" style="353" customWidth="1"/>
    <col min="9479" max="9479" width="7.33203125" style="353" customWidth="1"/>
    <col min="9480" max="9481" width="8.5" style="353" customWidth="1"/>
    <col min="9482" max="9482" width="22.58203125" style="353" customWidth="1"/>
    <col min="9483" max="9728" width="9" style="353"/>
    <col min="9729" max="9729" width="5.08203125" style="353" customWidth="1"/>
    <col min="9730" max="9731" width="9" style="353" customWidth="1"/>
    <col min="9732" max="9733" width="8.5" style="353" customWidth="1"/>
    <col min="9734" max="9734" width="8.33203125" style="353" customWidth="1"/>
    <col min="9735" max="9735" width="7.33203125" style="353" customWidth="1"/>
    <col min="9736" max="9737" width="8.5" style="353" customWidth="1"/>
    <col min="9738" max="9738" width="22.58203125" style="353" customWidth="1"/>
    <col min="9739" max="9984" width="9" style="353"/>
    <col min="9985" max="9985" width="5.08203125" style="353" customWidth="1"/>
    <col min="9986" max="9987" width="9" style="353" customWidth="1"/>
    <col min="9988" max="9989" width="8.5" style="353" customWidth="1"/>
    <col min="9990" max="9990" width="8.33203125" style="353" customWidth="1"/>
    <col min="9991" max="9991" width="7.33203125" style="353" customWidth="1"/>
    <col min="9992" max="9993" width="8.5" style="353" customWidth="1"/>
    <col min="9994" max="9994" width="22.58203125" style="353" customWidth="1"/>
    <col min="9995" max="10240" width="9" style="353"/>
    <col min="10241" max="10241" width="5.08203125" style="353" customWidth="1"/>
    <col min="10242" max="10243" width="9" style="353" customWidth="1"/>
    <col min="10244" max="10245" width="8.5" style="353" customWidth="1"/>
    <col min="10246" max="10246" width="8.33203125" style="353" customWidth="1"/>
    <col min="10247" max="10247" width="7.33203125" style="353" customWidth="1"/>
    <col min="10248" max="10249" width="8.5" style="353" customWidth="1"/>
    <col min="10250" max="10250" width="22.58203125" style="353" customWidth="1"/>
    <col min="10251" max="10496" width="9" style="353"/>
    <col min="10497" max="10497" width="5.08203125" style="353" customWidth="1"/>
    <col min="10498" max="10499" width="9" style="353" customWidth="1"/>
    <col min="10500" max="10501" width="8.5" style="353" customWidth="1"/>
    <col min="10502" max="10502" width="8.33203125" style="353" customWidth="1"/>
    <col min="10503" max="10503" width="7.33203125" style="353" customWidth="1"/>
    <col min="10504" max="10505" width="8.5" style="353" customWidth="1"/>
    <col min="10506" max="10506" width="22.58203125" style="353" customWidth="1"/>
    <col min="10507" max="10752" width="9" style="353"/>
    <col min="10753" max="10753" width="5.08203125" style="353" customWidth="1"/>
    <col min="10754" max="10755" width="9" style="353" customWidth="1"/>
    <col min="10756" max="10757" width="8.5" style="353" customWidth="1"/>
    <col min="10758" max="10758" width="8.33203125" style="353" customWidth="1"/>
    <col min="10759" max="10759" width="7.33203125" style="353" customWidth="1"/>
    <col min="10760" max="10761" width="8.5" style="353" customWidth="1"/>
    <col min="10762" max="10762" width="22.58203125" style="353" customWidth="1"/>
    <col min="10763" max="11008" width="9" style="353"/>
    <col min="11009" max="11009" width="5.08203125" style="353" customWidth="1"/>
    <col min="11010" max="11011" width="9" style="353" customWidth="1"/>
    <col min="11012" max="11013" width="8.5" style="353" customWidth="1"/>
    <col min="11014" max="11014" width="8.33203125" style="353" customWidth="1"/>
    <col min="11015" max="11015" width="7.33203125" style="353" customWidth="1"/>
    <col min="11016" max="11017" width="8.5" style="353" customWidth="1"/>
    <col min="11018" max="11018" width="22.58203125" style="353" customWidth="1"/>
    <col min="11019" max="11264" width="9" style="353"/>
    <col min="11265" max="11265" width="5.08203125" style="353" customWidth="1"/>
    <col min="11266" max="11267" width="9" style="353" customWidth="1"/>
    <col min="11268" max="11269" width="8.5" style="353" customWidth="1"/>
    <col min="11270" max="11270" width="8.33203125" style="353" customWidth="1"/>
    <col min="11271" max="11271" width="7.33203125" style="353" customWidth="1"/>
    <col min="11272" max="11273" width="8.5" style="353" customWidth="1"/>
    <col min="11274" max="11274" width="22.58203125" style="353" customWidth="1"/>
    <col min="11275" max="11520" width="9" style="353"/>
    <col min="11521" max="11521" width="5.08203125" style="353" customWidth="1"/>
    <col min="11522" max="11523" width="9" style="353" customWidth="1"/>
    <col min="11524" max="11525" width="8.5" style="353" customWidth="1"/>
    <col min="11526" max="11526" width="8.33203125" style="353" customWidth="1"/>
    <col min="11527" max="11527" width="7.33203125" style="353" customWidth="1"/>
    <col min="11528" max="11529" width="8.5" style="353" customWidth="1"/>
    <col min="11530" max="11530" width="22.58203125" style="353" customWidth="1"/>
    <col min="11531" max="11776" width="9" style="353"/>
    <col min="11777" max="11777" width="5.08203125" style="353" customWidth="1"/>
    <col min="11778" max="11779" width="9" style="353" customWidth="1"/>
    <col min="11780" max="11781" width="8.5" style="353" customWidth="1"/>
    <col min="11782" max="11782" width="8.33203125" style="353" customWidth="1"/>
    <col min="11783" max="11783" width="7.33203125" style="353" customWidth="1"/>
    <col min="11784" max="11785" width="8.5" style="353" customWidth="1"/>
    <col min="11786" max="11786" width="22.58203125" style="353" customWidth="1"/>
    <col min="11787" max="12032" width="9" style="353"/>
    <col min="12033" max="12033" width="5.08203125" style="353" customWidth="1"/>
    <col min="12034" max="12035" width="9" style="353" customWidth="1"/>
    <col min="12036" max="12037" width="8.5" style="353" customWidth="1"/>
    <col min="12038" max="12038" width="8.33203125" style="353" customWidth="1"/>
    <col min="12039" max="12039" width="7.33203125" style="353" customWidth="1"/>
    <col min="12040" max="12041" width="8.5" style="353" customWidth="1"/>
    <col min="12042" max="12042" width="22.58203125" style="353" customWidth="1"/>
    <col min="12043" max="12288" width="9" style="353"/>
    <col min="12289" max="12289" width="5.08203125" style="353" customWidth="1"/>
    <col min="12290" max="12291" width="9" style="353" customWidth="1"/>
    <col min="12292" max="12293" width="8.5" style="353" customWidth="1"/>
    <col min="12294" max="12294" width="8.33203125" style="353" customWidth="1"/>
    <col min="12295" max="12295" width="7.33203125" style="353" customWidth="1"/>
    <col min="12296" max="12297" width="8.5" style="353" customWidth="1"/>
    <col min="12298" max="12298" width="22.58203125" style="353" customWidth="1"/>
    <col min="12299" max="12544" width="9" style="353"/>
    <col min="12545" max="12545" width="5.08203125" style="353" customWidth="1"/>
    <col min="12546" max="12547" width="9" style="353" customWidth="1"/>
    <col min="12548" max="12549" width="8.5" style="353" customWidth="1"/>
    <col min="12550" max="12550" width="8.33203125" style="353" customWidth="1"/>
    <col min="12551" max="12551" width="7.33203125" style="353" customWidth="1"/>
    <col min="12552" max="12553" width="8.5" style="353" customWidth="1"/>
    <col min="12554" max="12554" width="22.58203125" style="353" customWidth="1"/>
    <col min="12555" max="12800" width="9" style="353"/>
    <col min="12801" max="12801" width="5.08203125" style="353" customWidth="1"/>
    <col min="12802" max="12803" width="9" style="353" customWidth="1"/>
    <col min="12804" max="12805" width="8.5" style="353" customWidth="1"/>
    <col min="12806" max="12806" width="8.33203125" style="353" customWidth="1"/>
    <col min="12807" max="12807" width="7.33203125" style="353" customWidth="1"/>
    <col min="12808" max="12809" width="8.5" style="353" customWidth="1"/>
    <col min="12810" max="12810" width="22.58203125" style="353" customWidth="1"/>
    <col min="12811" max="13056" width="9" style="353"/>
    <col min="13057" max="13057" width="5.08203125" style="353" customWidth="1"/>
    <col min="13058" max="13059" width="9" style="353" customWidth="1"/>
    <col min="13060" max="13061" width="8.5" style="353" customWidth="1"/>
    <col min="13062" max="13062" width="8.33203125" style="353" customWidth="1"/>
    <col min="13063" max="13063" width="7.33203125" style="353" customWidth="1"/>
    <col min="13064" max="13065" width="8.5" style="353" customWidth="1"/>
    <col min="13066" max="13066" width="22.58203125" style="353" customWidth="1"/>
    <col min="13067" max="13312" width="9" style="353"/>
    <col min="13313" max="13313" width="5.08203125" style="353" customWidth="1"/>
    <col min="13314" max="13315" width="9" style="353" customWidth="1"/>
    <col min="13316" max="13317" width="8.5" style="353" customWidth="1"/>
    <col min="13318" max="13318" width="8.33203125" style="353" customWidth="1"/>
    <col min="13319" max="13319" width="7.33203125" style="353" customWidth="1"/>
    <col min="13320" max="13321" width="8.5" style="353" customWidth="1"/>
    <col min="13322" max="13322" width="22.58203125" style="353" customWidth="1"/>
    <col min="13323" max="13568" width="9" style="353"/>
    <col min="13569" max="13569" width="5.08203125" style="353" customWidth="1"/>
    <col min="13570" max="13571" width="9" style="353" customWidth="1"/>
    <col min="13572" max="13573" width="8.5" style="353" customWidth="1"/>
    <col min="13574" max="13574" width="8.33203125" style="353" customWidth="1"/>
    <col min="13575" max="13575" width="7.33203125" style="353" customWidth="1"/>
    <col min="13576" max="13577" width="8.5" style="353" customWidth="1"/>
    <col min="13578" max="13578" width="22.58203125" style="353" customWidth="1"/>
    <col min="13579" max="13824" width="9" style="353"/>
    <col min="13825" max="13825" width="5.08203125" style="353" customWidth="1"/>
    <col min="13826" max="13827" width="9" style="353" customWidth="1"/>
    <col min="13828" max="13829" width="8.5" style="353" customWidth="1"/>
    <col min="13830" max="13830" width="8.33203125" style="353" customWidth="1"/>
    <col min="13831" max="13831" width="7.33203125" style="353" customWidth="1"/>
    <col min="13832" max="13833" width="8.5" style="353" customWidth="1"/>
    <col min="13834" max="13834" width="22.58203125" style="353" customWidth="1"/>
    <col min="13835" max="14080" width="9" style="353"/>
    <col min="14081" max="14081" width="5.08203125" style="353" customWidth="1"/>
    <col min="14082" max="14083" width="9" style="353" customWidth="1"/>
    <col min="14084" max="14085" width="8.5" style="353" customWidth="1"/>
    <col min="14086" max="14086" width="8.33203125" style="353" customWidth="1"/>
    <col min="14087" max="14087" width="7.33203125" style="353" customWidth="1"/>
    <col min="14088" max="14089" width="8.5" style="353" customWidth="1"/>
    <col min="14090" max="14090" width="22.58203125" style="353" customWidth="1"/>
    <col min="14091" max="14336" width="9" style="353"/>
    <col min="14337" max="14337" width="5.08203125" style="353" customWidth="1"/>
    <col min="14338" max="14339" width="9" style="353" customWidth="1"/>
    <col min="14340" max="14341" width="8.5" style="353" customWidth="1"/>
    <col min="14342" max="14342" width="8.33203125" style="353" customWidth="1"/>
    <col min="14343" max="14343" width="7.33203125" style="353" customWidth="1"/>
    <col min="14344" max="14345" width="8.5" style="353" customWidth="1"/>
    <col min="14346" max="14346" width="22.58203125" style="353" customWidth="1"/>
    <col min="14347" max="14592" width="9" style="353"/>
    <col min="14593" max="14593" width="5.08203125" style="353" customWidth="1"/>
    <col min="14594" max="14595" width="9" style="353" customWidth="1"/>
    <col min="14596" max="14597" width="8.5" style="353" customWidth="1"/>
    <col min="14598" max="14598" width="8.33203125" style="353" customWidth="1"/>
    <col min="14599" max="14599" width="7.33203125" style="353" customWidth="1"/>
    <col min="14600" max="14601" width="8.5" style="353" customWidth="1"/>
    <col min="14602" max="14602" width="22.58203125" style="353" customWidth="1"/>
    <col min="14603" max="14848" width="9" style="353"/>
    <col min="14849" max="14849" width="5.08203125" style="353" customWidth="1"/>
    <col min="14850" max="14851" width="9" style="353" customWidth="1"/>
    <col min="14852" max="14853" width="8.5" style="353" customWidth="1"/>
    <col min="14854" max="14854" width="8.33203125" style="353" customWidth="1"/>
    <col min="14855" max="14855" width="7.33203125" style="353" customWidth="1"/>
    <col min="14856" max="14857" width="8.5" style="353" customWidth="1"/>
    <col min="14858" max="14858" width="22.58203125" style="353" customWidth="1"/>
    <col min="14859" max="15104" width="9" style="353"/>
    <col min="15105" max="15105" width="5.08203125" style="353" customWidth="1"/>
    <col min="15106" max="15107" width="9" style="353" customWidth="1"/>
    <col min="15108" max="15109" width="8.5" style="353" customWidth="1"/>
    <col min="15110" max="15110" width="8.33203125" style="353" customWidth="1"/>
    <col min="15111" max="15111" width="7.33203125" style="353" customWidth="1"/>
    <col min="15112" max="15113" width="8.5" style="353" customWidth="1"/>
    <col min="15114" max="15114" width="22.58203125" style="353" customWidth="1"/>
    <col min="15115" max="15360" width="9" style="353"/>
    <col min="15361" max="15361" width="5.08203125" style="353" customWidth="1"/>
    <col min="15362" max="15363" width="9" style="353" customWidth="1"/>
    <col min="15364" max="15365" width="8.5" style="353" customWidth="1"/>
    <col min="15366" max="15366" width="8.33203125" style="353" customWidth="1"/>
    <col min="15367" max="15367" width="7.33203125" style="353" customWidth="1"/>
    <col min="15368" max="15369" width="8.5" style="353" customWidth="1"/>
    <col min="15370" max="15370" width="22.58203125" style="353" customWidth="1"/>
    <col min="15371" max="15616" width="9" style="353"/>
    <col min="15617" max="15617" width="5.08203125" style="353" customWidth="1"/>
    <col min="15618" max="15619" width="9" style="353" customWidth="1"/>
    <col min="15620" max="15621" width="8.5" style="353" customWidth="1"/>
    <col min="15622" max="15622" width="8.33203125" style="353" customWidth="1"/>
    <col min="15623" max="15623" width="7.33203125" style="353" customWidth="1"/>
    <col min="15624" max="15625" width="8.5" style="353" customWidth="1"/>
    <col min="15626" max="15626" width="22.58203125" style="353" customWidth="1"/>
    <col min="15627" max="15872" width="9" style="353"/>
    <col min="15873" max="15873" width="5.08203125" style="353" customWidth="1"/>
    <col min="15874" max="15875" width="9" style="353" customWidth="1"/>
    <col min="15876" max="15877" width="8.5" style="353" customWidth="1"/>
    <col min="15878" max="15878" width="8.33203125" style="353" customWidth="1"/>
    <col min="15879" max="15879" width="7.33203125" style="353" customWidth="1"/>
    <col min="15880" max="15881" width="8.5" style="353" customWidth="1"/>
    <col min="15882" max="15882" width="22.58203125" style="353" customWidth="1"/>
    <col min="15883" max="16128" width="9" style="353"/>
    <col min="16129" max="16129" width="5.08203125" style="353" customWidth="1"/>
    <col min="16130" max="16131" width="9" style="353" customWidth="1"/>
    <col min="16132" max="16133" width="8.5" style="353" customWidth="1"/>
    <col min="16134" max="16134" width="8.33203125" style="353" customWidth="1"/>
    <col min="16135" max="16135" width="7.33203125" style="353" customWidth="1"/>
    <col min="16136" max="16137" width="8.5" style="353" customWidth="1"/>
    <col min="16138" max="16138" width="22.58203125" style="353" customWidth="1"/>
    <col min="16139" max="16384" width="9" style="353"/>
  </cols>
  <sheetData>
    <row r="1" spans="1:10" ht="27.75" customHeight="1">
      <c r="A1" s="2054" t="s">
        <v>1030</v>
      </c>
      <c r="B1" s="2054"/>
      <c r="C1" s="356"/>
      <c r="D1" s="356"/>
      <c r="E1" s="356"/>
      <c r="F1" s="356"/>
      <c r="G1" s="2051" t="s">
        <v>870</v>
      </c>
      <c r="H1" s="2051"/>
      <c r="I1" s="2051"/>
      <c r="J1" s="2051"/>
    </row>
    <row r="2" spans="1:10" ht="84.75" customHeight="1">
      <c r="A2" s="2052" t="s">
        <v>871</v>
      </c>
      <c r="B2" s="2053"/>
      <c r="C2" s="2053"/>
      <c r="D2" s="2053"/>
      <c r="E2" s="2053"/>
      <c r="F2" s="2053"/>
      <c r="G2" s="2053"/>
      <c r="H2" s="2053"/>
      <c r="I2" s="2053"/>
      <c r="J2" s="2053"/>
    </row>
    <row r="3" spans="1:10" ht="17.25" customHeight="1">
      <c r="A3" s="360"/>
      <c r="B3" s="359"/>
      <c r="C3" s="359"/>
      <c r="D3" s="359"/>
      <c r="E3" s="359"/>
      <c r="F3" s="359"/>
      <c r="G3" s="359"/>
      <c r="H3" s="359"/>
      <c r="I3" s="359"/>
      <c r="J3" s="359"/>
    </row>
    <row r="4" spans="1:10" ht="30" customHeight="1">
      <c r="A4" s="2049" t="s">
        <v>382</v>
      </c>
      <c r="B4" s="2049"/>
      <c r="C4" s="2049"/>
      <c r="D4" s="2050"/>
      <c r="E4" s="2050"/>
      <c r="F4" s="2050"/>
      <c r="G4" s="2050"/>
      <c r="H4" s="2050"/>
      <c r="I4" s="2050"/>
      <c r="J4" s="2050"/>
    </row>
    <row r="5" spans="1:10" ht="30" customHeight="1">
      <c r="A5" s="2049" t="s">
        <v>383</v>
      </c>
      <c r="B5" s="2049"/>
      <c r="C5" s="2049"/>
      <c r="D5" s="2050" t="s">
        <v>872</v>
      </c>
      <c r="E5" s="2050"/>
      <c r="F5" s="2050"/>
      <c r="G5" s="2050"/>
      <c r="H5" s="2050"/>
      <c r="I5" s="2050"/>
      <c r="J5" s="2050"/>
    </row>
    <row r="6" spans="1:10" ht="17.25" customHeight="1">
      <c r="A6" s="360"/>
      <c r="B6" s="359"/>
      <c r="C6" s="359"/>
      <c r="D6" s="359"/>
      <c r="E6" s="359"/>
      <c r="F6" s="359"/>
      <c r="G6" s="359"/>
      <c r="H6" s="359"/>
      <c r="I6" s="359"/>
      <c r="J6" s="359"/>
    </row>
    <row r="7" spans="1:10" ht="17.25" customHeight="1">
      <c r="A7" s="2055"/>
      <c r="B7" s="2055"/>
      <c r="C7" s="2055"/>
      <c r="D7" s="2056"/>
      <c r="E7" s="2057"/>
      <c r="F7" s="358"/>
      <c r="G7" s="2058" t="s">
        <v>873</v>
      </c>
      <c r="H7" s="2058"/>
      <c r="I7" s="2059" t="s">
        <v>183</v>
      </c>
      <c r="J7" s="2060"/>
    </row>
    <row r="8" spans="1:10" ht="17.25" customHeight="1">
      <c r="A8" s="2055"/>
      <c r="B8" s="2055"/>
      <c r="C8" s="2055"/>
      <c r="D8" s="2056"/>
      <c r="E8" s="2057"/>
      <c r="F8" s="357"/>
      <c r="G8" s="2058"/>
      <c r="H8" s="2058"/>
      <c r="I8" s="2061"/>
      <c r="J8" s="2062"/>
    </row>
    <row r="9" spans="1:10" ht="17.25" customHeight="1">
      <c r="A9" s="2055"/>
      <c r="B9" s="2055"/>
      <c r="C9" s="2055"/>
      <c r="D9" s="2056"/>
      <c r="E9" s="2056"/>
      <c r="F9" s="357"/>
      <c r="G9" s="2058"/>
      <c r="H9" s="2058"/>
      <c r="I9" s="2063"/>
      <c r="J9" s="2064"/>
    </row>
    <row r="10" spans="1:10" ht="15.75" customHeight="1">
      <c r="A10" s="356"/>
      <c r="B10" s="356"/>
      <c r="C10" s="356"/>
      <c r="D10" s="356"/>
      <c r="E10" s="356"/>
      <c r="F10" s="356"/>
      <c r="G10" s="356"/>
      <c r="H10" s="356"/>
      <c r="I10" s="356"/>
      <c r="J10" s="356"/>
    </row>
    <row r="11" spans="1:10" ht="15.75" customHeight="1" thickBot="1">
      <c r="A11" s="355"/>
      <c r="B11" s="355"/>
      <c r="C11" s="355"/>
      <c r="D11" s="355"/>
      <c r="E11" s="355"/>
      <c r="F11" s="355"/>
      <c r="G11" s="355"/>
      <c r="H11" s="355"/>
      <c r="I11" s="355"/>
      <c r="J11" s="355"/>
    </row>
    <row r="12" spans="1:10" s="354" customFormat="1" ht="24.75" customHeight="1">
      <c r="A12" s="527"/>
      <c r="B12" s="2065" t="s">
        <v>388</v>
      </c>
      <c r="C12" s="2065"/>
      <c r="D12" s="2065" t="s">
        <v>874</v>
      </c>
      <c r="E12" s="2065"/>
      <c r="F12" s="2065" t="s">
        <v>875</v>
      </c>
      <c r="G12" s="2066"/>
      <c r="H12" s="2067" t="s">
        <v>876</v>
      </c>
      <c r="I12" s="2068"/>
      <c r="J12" s="528" t="s">
        <v>877</v>
      </c>
    </row>
    <row r="13" spans="1:10" s="354" customFormat="1" ht="17.25" customHeight="1">
      <c r="A13" s="527">
        <v>1</v>
      </c>
      <c r="B13" s="2065"/>
      <c r="C13" s="2065"/>
      <c r="D13" s="2069"/>
      <c r="E13" s="2070"/>
      <c r="F13" s="2065"/>
      <c r="G13" s="2066"/>
      <c r="H13" s="2071"/>
      <c r="I13" s="2072"/>
      <c r="J13" s="529"/>
    </row>
    <row r="14" spans="1:10" s="354" customFormat="1" ht="17.25" customHeight="1">
      <c r="A14" s="527">
        <v>2</v>
      </c>
      <c r="B14" s="2065"/>
      <c r="C14" s="2065"/>
      <c r="D14" s="2069"/>
      <c r="E14" s="2070"/>
      <c r="F14" s="2065"/>
      <c r="G14" s="2066"/>
      <c r="H14" s="2071"/>
      <c r="I14" s="2072"/>
      <c r="J14" s="529"/>
    </row>
    <row r="15" spans="1:10" s="354" customFormat="1" ht="17.25" customHeight="1">
      <c r="A15" s="527">
        <v>3</v>
      </c>
      <c r="B15" s="2066"/>
      <c r="C15" s="2073"/>
      <c r="D15" s="2074"/>
      <c r="E15" s="2075"/>
      <c r="F15" s="2066"/>
      <c r="G15" s="2076"/>
      <c r="H15" s="2071"/>
      <c r="I15" s="2077"/>
      <c r="J15" s="529"/>
    </row>
    <row r="16" spans="1:10" s="354" customFormat="1" ht="17.25" customHeight="1">
      <c r="A16" s="527">
        <v>4</v>
      </c>
      <c r="B16" s="2066"/>
      <c r="C16" s="2073"/>
      <c r="D16" s="2074"/>
      <c r="E16" s="2075"/>
      <c r="F16" s="2066"/>
      <c r="G16" s="2076"/>
      <c r="H16" s="2071"/>
      <c r="I16" s="2077"/>
      <c r="J16" s="529"/>
    </row>
    <row r="17" spans="1:10" s="354" customFormat="1" ht="17.25" customHeight="1">
      <c r="A17" s="527">
        <v>5</v>
      </c>
      <c r="B17" s="2066"/>
      <c r="C17" s="2073"/>
      <c r="D17" s="2074"/>
      <c r="E17" s="2075"/>
      <c r="F17" s="2066"/>
      <c r="G17" s="2076"/>
      <c r="H17" s="2071"/>
      <c r="I17" s="2077"/>
      <c r="J17" s="529"/>
    </row>
    <row r="18" spans="1:10" s="354" customFormat="1" ht="17.25" customHeight="1">
      <c r="A18" s="527">
        <v>6</v>
      </c>
      <c r="B18" s="2066"/>
      <c r="C18" s="2073"/>
      <c r="D18" s="2074"/>
      <c r="E18" s="2075"/>
      <c r="F18" s="2066"/>
      <c r="G18" s="2076"/>
      <c r="H18" s="2071"/>
      <c r="I18" s="2077"/>
      <c r="J18" s="530"/>
    </row>
    <row r="19" spans="1:10" s="354" customFormat="1" ht="17.25" customHeight="1">
      <c r="A19" s="527">
        <v>7</v>
      </c>
      <c r="B19" s="2065"/>
      <c r="C19" s="2065"/>
      <c r="D19" s="2065"/>
      <c r="E19" s="2065"/>
      <c r="F19" s="2065"/>
      <c r="G19" s="2066"/>
      <c r="H19" s="2078"/>
      <c r="I19" s="2079"/>
      <c r="J19" s="530"/>
    </row>
    <row r="20" spans="1:10" s="354" customFormat="1" ht="17.25" customHeight="1">
      <c r="A20" s="527">
        <v>8</v>
      </c>
      <c r="B20" s="2065"/>
      <c r="C20" s="2065"/>
      <c r="D20" s="2065"/>
      <c r="E20" s="2065"/>
      <c r="F20" s="2065"/>
      <c r="G20" s="2066"/>
      <c r="H20" s="2080"/>
      <c r="I20" s="2072"/>
      <c r="J20" s="530"/>
    </row>
    <row r="21" spans="1:10" s="354" customFormat="1" ht="17.25" customHeight="1">
      <c r="A21" s="527">
        <v>9</v>
      </c>
      <c r="B21" s="2065"/>
      <c r="C21" s="2065"/>
      <c r="D21" s="2065"/>
      <c r="E21" s="2065"/>
      <c r="F21" s="2065"/>
      <c r="G21" s="2066"/>
      <c r="H21" s="2080"/>
      <c r="I21" s="2072"/>
      <c r="J21" s="530"/>
    </row>
    <row r="22" spans="1:10" s="354" customFormat="1" ht="17.25" customHeight="1">
      <c r="A22" s="527">
        <v>10</v>
      </c>
      <c r="B22" s="2065"/>
      <c r="C22" s="2065"/>
      <c r="D22" s="2065"/>
      <c r="E22" s="2065"/>
      <c r="F22" s="2065"/>
      <c r="G22" s="2066"/>
      <c r="H22" s="2081"/>
      <c r="I22" s="2082"/>
      <c r="J22" s="530"/>
    </row>
    <row r="23" spans="1:10" s="354" customFormat="1" ht="17.25" customHeight="1">
      <c r="A23" s="527">
        <v>11</v>
      </c>
      <c r="B23" s="2066"/>
      <c r="C23" s="2073"/>
      <c r="D23" s="2074"/>
      <c r="E23" s="2075"/>
      <c r="F23" s="2065"/>
      <c r="G23" s="2066"/>
      <c r="H23" s="2071"/>
      <c r="I23" s="2077"/>
      <c r="J23" s="529"/>
    </row>
    <row r="24" spans="1:10" s="354" customFormat="1" ht="17.25" customHeight="1">
      <c r="A24" s="527">
        <v>12</v>
      </c>
      <c r="B24" s="2065"/>
      <c r="C24" s="2065"/>
      <c r="D24" s="2069"/>
      <c r="E24" s="2070"/>
      <c r="F24" s="2065"/>
      <c r="G24" s="2066"/>
      <c r="H24" s="2071"/>
      <c r="I24" s="2072"/>
      <c r="J24" s="529"/>
    </row>
    <row r="25" spans="1:10" s="354" customFormat="1" ht="17.25" customHeight="1">
      <c r="A25" s="527">
        <v>13</v>
      </c>
      <c r="B25" s="2066"/>
      <c r="C25" s="2073"/>
      <c r="D25" s="2074"/>
      <c r="E25" s="2075"/>
      <c r="F25" s="2066"/>
      <c r="G25" s="2076"/>
      <c r="H25" s="2071"/>
      <c r="I25" s="2077"/>
      <c r="J25" s="529"/>
    </row>
    <row r="26" spans="1:10" s="354" customFormat="1" ht="17.25" customHeight="1">
      <c r="A26" s="527">
        <v>14</v>
      </c>
      <c r="B26" s="2065"/>
      <c r="C26" s="2065"/>
      <c r="D26" s="2069"/>
      <c r="E26" s="2070"/>
      <c r="F26" s="2065"/>
      <c r="G26" s="2066"/>
      <c r="H26" s="2071"/>
      <c r="I26" s="2072"/>
      <c r="J26" s="529"/>
    </row>
    <row r="27" spans="1:10" s="354" customFormat="1" ht="17.25" customHeight="1">
      <c r="A27" s="527">
        <v>15</v>
      </c>
      <c r="B27" s="2065"/>
      <c r="C27" s="2065"/>
      <c r="D27" s="2074"/>
      <c r="E27" s="2073"/>
      <c r="F27" s="2065"/>
      <c r="G27" s="2066"/>
      <c r="H27" s="2071"/>
      <c r="I27" s="2072"/>
      <c r="J27" s="530"/>
    </row>
    <row r="28" spans="1:10" s="354" customFormat="1" ht="17.25" customHeight="1">
      <c r="A28" s="527">
        <v>16</v>
      </c>
      <c r="B28" s="2065"/>
      <c r="C28" s="2065"/>
      <c r="D28" s="2083"/>
      <c r="E28" s="2065"/>
      <c r="F28" s="2065"/>
      <c r="G28" s="2066"/>
      <c r="H28" s="2071"/>
      <c r="I28" s="2072"/>
      <c r="J28" s="530"/>
    </row>
    <row r="29" spans="1:10" s="354" customFormat="1" ht="17.25" customHeight="1">
      <c r="A29" s="527">
        <v>17</v>
      </c>
      <c r="B29" s="2065"/>
      <c r="C29" s="2065"/>
      <c r="D29" s="2065"/>
      <c r="E29" s="2065"/>
      <c r="F29" s="2065"/>
      <c r="G29" s="2066"/>
      <c r="H29" s="2071"/>
      <c r="I29" s="2072"/>
      <c r="J29" s="530"/>
    </row>
    <row r="30" spans="1:10" s="354" customFormat="1" ht="17.25" customHeight="1">
      <c r="A30" s="527">
        <v>18</v>
      </c>
      <c r="B30" s="2065"/>
      <c r="C30" s="2065"/>
      <c r="D30" s="2065"/>
      <c r="E30" s="2065"/>
      <c r="F30" s="2065"/>
      <c r="G30" s="2066"/>
      <c r="H30" s="2071"/>
      <c r="I30" s="2072"/>
      <c r="J30" s="530"/>
    </row>
    <row r="31" spans="1:10" s="354" customFormat="1" ht="17.25" customHeight="1">
      <c r="A31" s="527">
        <v>19</v>
      </c>
      <c r="B31" s="2065"/>
      <c r="C31" s="2065"/>
      <c r="D31" s="2065"/>
      <c r="E31" s="2065"/>
      <c r="F31" s="2065"/>
      <c r="G31" s="2066"/>
      <c r="H31" s="2071"/>
      <c r="I31" s="2072"/>
      <c r="J31" s="530"/>
    </row>
    <row r="32" spans="1:10" s="354" customFormat="1" ht="17.25" customHeight="1" thickBot="1">
      <c r="A32" s="527">
        <v>20</v>
      </c>
      <c r="B32" s="2065"/>
      <c r="C32" s="2065"/>
      <c r="D32" s="2065"/>
      <c r="E32" s="2065"/>
      <c r="F32" s="2065"/>
      <c r="G32" s="2066"/>
      <c r="H32" s="2084"/>
      <c r="I32" s="2085"/>
      <c r="J32" s="530"/>
    </row>
    <row r="33" spans="1:10" ht="30" customHeight="1">
      <c r="A33" s="2055" t="s">
        <v>878</v>
      </c>
      <c r="B33" s="2086"/>
      <c r="C33" s="2086"/>
      <c r="D33" s="2086"/>
      <c r="E33" s="2086"/>
      <c r="F33" s="2086"/>
      <c r="G33" s="2086"/>
      <c r="H33" s="2086"/>
      <c r="I33" s="2086"/>
      <c r="J33" s="2086"/>
    </row>
    <row r="34" spans="1:10" ht="91.5" customHeight="1">
      <c r="A34" s="2086"/>
      <c r="B34" s="2086"/>
      <c r="C34" s="2086"/>
      <c r="D34" s="2086"/>
      <c r="E34" s="2086"/>
      <c r="F34" s="2086"/>
      <c r="G34" s="2086"/>
      <c r="H34" s="2086"/>
      <c r="I34" s="2086"/>
      <c r="J34" s="2086"/>
    </row>
  </sheetData>
  <mergeCells count="100">
    <mergeCell ref="B32:C32"/>
    <mergeCell ref="D32:E32"/>
    <mergeCell ref="F32:G32"/>
    <mergeCell ref="H32:I32"/>
    <mergeCell ref="A33:J34"/>
    <mergeCell ref="H29:I29"/>
    <mergeCell ref="B28:C28"/>
    <mergeCell ref="D28:E28"/>
    <mergeCell ref="F28:G28"/>
    <mergeCell ref="H28:I28"/>
    <mergeCell ref="B29:C29"/>
    <mergeCell ref="D29:E29"/>
    <mergeCell ref="F29:G29"/>
    <mergeCell ref="B30:C30"/>
    <mergeCell ref="D30:E30"/>
    <mergeCell ref="F30:G30"/>
    <mergeCell ref="H30:I30"/>
    <mergeCell ref="B31:C31"/>
    <mergeCell ref="D31:E31"/>
    <mergeCell ref="F31:G31"/>
    <mergeCell ref="H31:I31"/>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A7:C7"/>
    <mergeCell ref="D7:E7"/>
    <mergeCell ref="G7:H9"/>
    <mergeCell ref="I7:J9"/>
    <mergeCell ref="A8:C8"/>
    <mergeCell ref="D8:E8"/>
    <mergeCell ref="A9:C9"/>
    <mergeCell ref="D9:E9"/>
    <mergeCell ref="A4:C4"/>
    <mergeCell ref="A5:C5"/>
    <mergeCell ref="D4:J4"/>
    <mergeCell ref="D5:J5"/>
    <mergeCell ref="G1:J1"/>
    <mergeCell ref="A2:J2"/>
    <mergeCell ref="A1:B1"/>
  </mergeCells>
  <phoneticPr fontId="14"/>
  <pageMargins left="0.51181102362204722" right="0.51181102362204722" top="0.74803149606299213" bottom="0.74803149606299213" header="0.31496062992125984" footer="0.31496062992125984"/>
  <pageSetup paperSize="9" scale="88"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5BFD0-4D72-48BC-9266-E4348D190464}">
  <dimension ref="A1:J44"/>
  <sheetViews>
    <sheetView view="pageBreakPreview" topLeftCell="A28" zoomScaleNormal="100" zoomScaleSheetLayoutView="100" workbookViewId="0">
      <selection activeCell="K23" sqref="K23"/>
    </sheetView>
  </sheetViews>
  <sheetFormatPr defaultRowHeight="13"/>
  <cols>
    <col min="1" max="1" width="3.08203125" style="185" customWidth="1"/>
    <col min="2" max="2" width="15.33203125" style="185" customWidth="1"/>
    <col min="3" max="4" width="8.5" style="185" customWidth="1"/>
    <col min="5" max="6" width="8.58203125" style="185" customWidth="1"/>
    <col min="7" max="7" width="18" style="185" customWidth="1"/>
    <col min="8" max="8" width="19.25" style="185" customWidth="1"/>
    <col min="9" max="256" width="9" style="185"/>
    <col min="257" max="257" width="3.08203125" style="185" customWidth="1"/>
    <col min="258" max="258" width="15.33203125" style="185" customWidth="1"/>
    <col min="259" max="260" width="8.5" style="185" customWidth="1"/>
    <col min="261" max="262" width="8.58203125" style="185" customWidth="1"/>
    <col min="263" max="263" width="16.33203125" style="185" customWidth="1"/>
    <col min="264" max="264" width="16.75" style="185" bestFit="1" customWidth="1"/>
    <col min="265" max="512" width="9" style="185"/>
    <col min="513" max="513" width="3.08203125" style="185" customWidth="1"/>
    <col min="514" max="514" width="15.33203125" style="185" customWidth="1"/>
    <col min="515" max="516" width="8.5" style="185" customWidth="1"/>
    <col min="517" max="518" width="8.58203125" style="185" customWidth="1"/>
    <col min="519" max="519" width="16.33203125" style="185" customWidth="1"/>
    <col min="520" max="520" width="16.75" style="185" bestFit="1" customWidth="1"/>
    <col min="521" max="768" width="9" style="185"/>
    <col min="769" max="769" width="3.08203125" style="185" customWidth="1"/>
    <col min="770" max="770" width="15.33203125" style="185" customWidth="1"/>
    <col min="771" max="772" width="8.5" style="185" customWidth="1"/>
    <col min="773" max="774" width="8.58203125" style="185" customWidth="1"/>
    <col min="775" max="775" width="16.33203125" style="185" customWidth="1"/>
    <col min="776" max="776" width="16.75" style="185" bestFit="1" customWidth="1"/>
    <col min="777" max="1024" width="9" style="185"/>
    <col min="1025" max="1025" width="3.08203125" style="185" customWidth="1"/>
    <col min="1026" max="1026" width="15.33203125" style="185" customWidth="1"/>
    <col min="1027" max="1028" width="8.5" style="185" customWidth="1"/>
    <col min="1029" max="1030" width="8.58203125" style="185" customWidth="1"/>
    <col min="1031" max="1031" width="16.33203125" style="185" customWidth="1"/>
    <col min="1032" max="1032" width="16.75" style="185" bestFit="1" customWidth="1"/>
    <col min="1033" max="1280" width="9" style="185"/>
    <col min="1281" max="1281" width="3.08203125" style="185" customWidth="1"/>
    <col min="1282" max="1282" width="15.33203125" style="185" customWidth="1"/>
    <col min="1283" max="1284" width="8.5" style="185" customWidth="1"/>
    <col min="1285" max="1286" width="8.58203125" style="185" customWidth="1"/>
    <col min="1287" max="1287" width="16.33203125" style="185" customWidth="1"/>
    <col min="1288" max="1288" width="16.75" style="185" bestFit="1" customWidth="1"/>
    <col min="1289" max="1536" width="9" style="185"/>
    <col min="1537" max="1537" width="3.08203125" style="185" customWidth="1"/>
    <col min="1538" max="1538" width="15.33203125" style="185" customWidth="1"/>
    <col min="1539" max="1540" width="8.5" style="185" customWidth="1"/>
    <col min="1541" max="1542" width="8.58203125" style="185" customWidth="1"/>
    <col min="1543" max="1543" width="16.33203125" style="185" customWidth="1"/>
    <col min="1544" max="1544" width="16.75" style="185" bestFit="1" customWidth="1"/>
    <col min="1545" max="1792" width="9" style="185"/>
    <col min="1793" max="1793" width="3.08203125" style="185" customWidth="1"/>
    <col min="1794" max="1794" width="15.33203125" style="185" customWidth="1"/>
    <col min="1795" max="1796" width="8.5" style="185" customWidth="1"/>
    <col min="1797" max="1798" width="8.58203125" style="185" customWidth="1"/>
    <col min="1799" max="1799" width="16.33203125" style="185" customWidth="1"/>
    <col min="1800" max="1800" width="16.75" style="185" bestFit="1" customWidth="1"/>
    <col min="1801" max="2048" width="9" style="185"/>
    <col min="2049" max="2049" width="3.08203125" style="185" customWidth="1"/>
    <col min="2050" max="2050" width="15.33203125" style="185" customWidth="1"/>
    <col min="2051" max="2052" width="8.5" style="185" customWidth="1"/>
    <col min="2053" max="2054" width="8.58203125" style="185" customWidth="1"/>
    <col min="2055" max="2055" width="16.33203125" style="185" customWidth="1"/>
    <col min="2056" max="2056" width="16.75" style="185" bestFit="1" customWidth="1"/>
    <col min="2057" max="2304" width="9" style="185"/>
    <col min="2305" max="2305" width="3.08203125" style="185" customWidth="1"/>
    <col min="2306" max="2306" width="15.33203125" style="185" customWidth="1"/>
    <col min="2307" max="2308" width="8.5" style="185" customWidth="1"/>
    <col min="2309" max="2310" width="8.58203125" style="185" customWidth="1"/>
    <col min="2311" max="2311" width="16.33203125" style="185" customWidth="1"/>
    <col min="2312" max="2312" width="16.75" style="185" bestFit="1" customWidth="1"/>
    <col min="2313" max="2560" width="9" style="185"/>
    <col min="2561" max="2561" width="3.08203125" style="185" customWidth="1"/>
    <col min="2562" max="2562" width="15.33203125" style="185" customWidth="1"/>
    <col min="2563" max="2564" width="8.5" style="185" customWidth="1"/>
    <col min="2565" max="2566" width="8.58203125" style="185" customWidth="1"/>
    <col min="2567" max="2567" width="16.33203125" style="185" customWidth="1"/>
    <col min="2568" max="2568" width="16.75" style="185" bestFit="1" customWidth="1"/>
    <col min="2569" max="2816" width="9" style="185"/>
    <col min="2817" max="2817" width="3.08203125" style="185" customWidth="1"/>
    <col min="2818" max="2818" width="15.33203125" style="185" customWidth="1"/>
    <col min="2819" max="2820" width="8.5" style="185" customWidth="1"/>
    <col min="2821" max="2822" width="8.58203125" style="185" customWidth="1"/>
    <col min="2823" max="2823" width="16.33203125" style="185" customWidth="1"/>
    <col min="2824" max="2824" width="16.75" style="185" bestFit="1" customWidth="1"/>
    <col min="2825" max="3072" width="9" style="185"/>
    <col min="3073" max="3073" width="3.08203125" style="185" customWidth="1"/>
    <col min="3074" max="3074" width="15.33203125" style="185" customWidth="1"/>
    <col min="3075" max="3076" width="8.5" style="185" customWidth="1"/>
    <col min="3077" max="3078" width="8.58203125" style="185" customWidth="1"/>
    <col min="3079" max="3079" width="16.33203125" style="185" customWidth="1"/>
    <col min="3080" max="3080" width="16.75" style="185" bestFit="1" customWidth="1"/>
    <col min="3081" max="3328" width="9" style="185"/>
    <col min="3329" max="3329" width="3.08203125" style="185" customWidth="1"/>
    <col min="3330" max="3330" width="15.33203125" style="185" customWidth="1"/>
    <col min="3331" max="3332" width="8.5" style="185" customWidth="1"/>
    <col min="3333" max="3334" width="8.58203125" style="185" customWidth="1"/>
    <col min="3335" max="3335" width="16.33203125" style="185" customWidth="1"/>
    <col min="3336" max="3336" width="16.75" style="185" bestFit="1" customWidth="1"/>
    <col min="3337" max="3584" width="9" style="185"/>
    <col min="3585" max="3585" width="3.08203125" style="185" customWidth="1"/>
    <col min="3586" max="3586" width="15.33203125" style="185" customWidth="1"/>
    <col min="3587" max="3588" width="8.5" style="185" customWidth="1"/>
    <col min="3589" max="3590" width="8.58203125" style="185" customWidth="1"/>
    <col min="3591" max="3591" width="16.33203125" style="185" customWidth="1"/>
    <col min="3592" max="3592" width="16.75" style="185" bestFit="1" customWidth="1"/>
    <col min="3593" max="3840" width="9" style="185"/>
    <col min="3841" max="3841" width="3.08203125" style="185" customWidth="1"/>
    <col min="3842" max="3842" width="15.33203125" style="185" customWidth="1"/>
    <col min="3843" max="3844" width="8.5" style="185" customWidth="1"/>
    <col min="3845" max="3846" width="8.58203125" style="185" customWidth="1"/>
    <col min="3847" max="3847" width="16.33203125" style="185" customWidth="1"/>
    <col min="3848" max="3848" width="16.75" style="185" bestFit="1" customWidth="1"/>
    <col min="3849" max="4096" width="9" style="185"/>
    <col min="4097" max="4097" width="3.08203125" style="185" customWidth="1"/>
    <col min="4098" max="4098" width="15.33203125" style="185" customWidth="1"/>
    <col min="4099" max="4100" width="8.5" style="185" customWidth="1"/>
    <col min="4101" max="4102" width="8.58203125" style="185" customWidth="1"/>
    <col min="4103" max="4103" width="16.33203125" style="185" customWidth="1"/>
    <col min="4104" max="4104" width="16.75" style="185" bestFit="1" customWidth="1"/>
    <col min="4105" max="4352" width="9" style="185"/>
    <col min="4353" max="4353" width="3.08203125" style="185" customWidth="1"/>
    <col min="4354" max="4354" width="15.33203125" style="185" customWidth="1"/>
    <col min="4355" max="4356" width="8.5" style="185" customWidth="1"/>
    <col min="4357" max="4358" width="8.58203125" style="185" customWidth="1"/>
    <col min="4359" max="4359" width="16.33203125" style="185" customWidth="1"/>
    <col min="4360" max="4360" width="16.75" style="185" bestFit="1" customWidth="1"/>
    <col min="4361" max="4608" width="9" style="185"/>
    <col min="4609" max="4609" width="3.08203125" style="185" customWidth="1"/>
    <col min="4610" max="4610" width="15.33203125" style="185" customWidth="1"/>
    <col min="4611" max="4612" width="8.5" style="185" customWidth="1"/>
    <col min="4613" max="4614" width="8.58203125" style="185" customWidth="1"/>
    <col min="4615" max="4615" width="16.33203125" style="185" customWidth="1"/>
    <col min="4616" max="4616" width="16.75" style="185" bestFit="1" customWidth="1"/>
    <col min="4617" max="4864" width="9" style="185"/>
    <col min="4865" max="4865" width="3.08203125" style="185" customWidth="1"/>
    <col min="4866" max="4866" width="15.33203125" style="185" customWidth="1"/>
    <col min="4867" max="4868" width="8.5" style="185" customWidth="1"/>
    <col min="4869" max="4870" width="8.58203125" style="185" customWidth="1"/>
    <col min="4871" max="4871" width="16.33203125" style="185" customWidth="1"/>
    <col min="4872" max="4872" width="16.75" style="185" bestFit="1" customWidth="1"/>
    <col min="4873" max="5120" width="9" style="185"/>
    <col min="5121" max="5121" width="3.08203125" style="185" customWidth="1"/>
    <col min="5122" max="5122" width="15.33203125" style="185" customWidth="1"/>
    <col min="5123" max="5124" width="8.5" style="185" customWidth="1"/>
    <col min="5125" max="5126" width="8.58203125" style="185" customWidth="1"/>
    <col min="5127" max="5127" width="16.33203125" style="185" customWidth="1"/>
    <col min="5128" max="5128" width="16.75" style="185" bestFit="1" customWidth="1"/>
    <col min="5129" max="5376" width="9" style="185"/>
    <col min="5377" max="5377" width="3.08203125" style="185" customWidth="1"/>
    <col min="5378" max="5378" width="15.33203125" style="185" customWidth="1"/>
    <col min="5379" max="5380" width="8.5" style="185" customWidth="1"/>
    <col min="5381" max="5382" width="8.58203125" style="185" customWidth="1"/>
    <col min="5383" max="5383" width="16.33203125" style="185" customWidth="1"/>
    <col min="5384" max="5384" width="16.75" style="185" bestFit="1" customWidth="1"/>
    <col min="5385" max="5632" width="9" style="185"/>
    <col min="5633" max="5633" width="3.08203125" style="185" customWidth="1"/>
    <col min="5634" max="5634" width="15.33203125" style="185" customWidth="1"/>
    <col min="5635" max="5636" width="8.5" style="185" customWidth="1"/>
    <col min="5637" max="5638" width="8.58203125" style="185" customWidth="1"/>
    <col min="5639" max="5639" width="16.33203125" style="185" customWidth="1"/>
    <col min="5640" max="5640" width="16.75" style="185" bestFit="1" customWidth="1"/>
    <col min="5641" max="5888" width="9" style="185"/>
    <col min="5889" max="5889" width="3.08203125" style="185" customWidth="1"/>
    <col min="5890" max="5890" width="15.33203125" style="185" customWidth="1"/>
    <col min="5891" max="5892" width="8.5" style="185" customWidth="1"/>
    <col min="5893" max="5894" width="8.58203125" style="185" customWidth="1"/>
    <col min="5895" max="5895" width="16.33203125" style="185" customWidth="1"/>
    <col min="5896" max="5896" width="16.75" style="185" bestFit="1" customWidth="1"/>
    <col min="5897" max="6144" width="9" style="185"/>
    <col min="6145" max="6145" width="3.08203125" style="185" customWidth="1"/>
    <col min="6146" max="6146" width="15.33203125" style="185" customWidth="1"/>
    <col min="6147" max="6148" width="8.5" style="185" customWidth="1"/>
    <col min="6149" max="6150" width="8.58203125" style="185" customWidth="1"/>
    <col min="6151" max="6151" width="16.33203125" style="185" customWidth="1"/>
    <col min="6152" max="6152" width="16.75" style="185" bestFit="1" customWidth="1"/>
    <col min="6153" max="6400" width="9" style="185"/>
    <col min="6401" max="6401" width="3.08203125" style="185" customWidth="1"/>
    <col min="6402" max="6402" width="15.33203125" style="185" customWidth="1"/>
    <col min="6403" max="6404" width="8.5" style="185" customWidth="1"/>
    <col min="6405" max="6406" width="8.58203125" style="185" customWidth="1"/>
    <col min="6407" max="6407" width="16.33203125" style="185" customWidth="1"/>
    <col min="6408" max="6408" width="16.75" style="185" bestFit="1" customWidth="1"/>
    <col min="6409" max="6656" width="9" style="185"/>
    <col min="6657" max="6657" width="3.08203125" style="185" customWidth="1"/>
    <col min="6658" max="6658" width="15.33203125" style="185" customWidth="1"/>
    <col min="6659" max="6660" width="8.5" style="185" customWidth="1"/>
    <col min="6661" max="6662" width="8.58203125" style="185" customWidth="1"/>
    <col min="6663" max="6663" width="16.33203125" style="185" customWidth="1"/>
    <col min="6664" max="6664" width="16.75" style="185" bestFit="1" customWidth="1"/>
    <col min="6665" max="6912" width="9" style="185"/>
    <col min="6913" max="6913" width="3.08203125" style="185" customWidth="1"/>
    <col min="6914" max="6914" width="15.33203125" style="185" customWidth="1"/>
    <col min="6915" max="6916" width="8.5" style="185" customWidth="1"/>
    <col min="6917" max="6918" width="8.58203125" style="185" customWidth="1"/>
    <col min="6919" max="6919" width="16.33203125" style="185" customWidth="1"/>
    <col min="6920" max="6920" width="16.75" style="185" bestFit="1" customWidth="1"/>
    <col min="6921" max="7168" width="9" style="185"/>
    <col min="7169" max="7169" width="3.08203125" style="185" customWidth="1"/>
    <col min="7170" max="7170" width="15.33203125" style="185" customWidth="1"/>
    <col min="7171" max="7172" width="8.5" style="185" customWidth="1"/>
    <col min="7173" max="7174" width="8.58203125" style="185" customWidth="1"/>
    <col min="7175" max="7175" width="16.33203125" style="185" customWidth="1"/>
    <col min="7176" max="7176" width="16.75" style="185" bestFit="1" customWidth="1"/>
    <col min="7177" max="7424" width="9" style="185"/>
    <col min="7425" max="7425" width="3.08203125" style="185" customWidth="1"/>
    <col min="7426" max="7426" width="15.33203125" style="185" customWidth="1"/>
    <col min="7427" max="7428" width="8.5" style="185" customWidth="1"/>
    <col min="7429" max="7430" width="8.58203125" style="185" customWidth="1"/>
    <col min="7431" max="7431" width="16.33203125" style="185" customWidth="1"/>
    <col min="7432" max="7432" width="16.75" style="185" bestFit="1" customWidth="1"/>
    <col min="7433" max="7680" width="9" style="185"/>
    <col min="7681" max="7681" width="3.08203125" style="185" customWidth="1"/>
    <col min="7682" max="7682" width="15.33203125" style="185" customWidth="1"/>
    <col min="7683" max="7684" width="8.5" style="185" customWidth="1"/>
    <col min="7685" max="7686" width="8.58203125" style="185" customWidth="1"/>
    <col min="7687" max="7687" width="16.33203125" style="185" customWidth="1"/>
    <col min="7688" max="7688" width="16.75" style="185" bestFit="1" customWidth="1"/>
    <col min="7689" max="7936" width="9" style="185"/>
    <col min="7937" max="7937" width="3.08203125" style="185" customWidth="1"/>
    <col min="7938" max="7938" width="15.33203125" style="185" customWidth="1"/>
    <col min="7939" max="7940" width="8.5" style="185" customWidth="1"/>
    <col min="7941" max="7942" width="8.58203125" style="185" customWidth="1"/>
    <col min="7943" max="7943" width="16.33203125" style="185" customWidth="1"/>
    <col min="7944" max="7944" width="16.75" style="185" bestFit="1" customWidth="1"/>
    <col min="7945" max="8192" width="9" style="185"/>
    <col min="8193" max="8193" width="3.08203125" style="185" customWidth="1"/>
    <col min="8194" max="8194" width="15.33203125" style="185" customWidth="1"/>
    <col min="8195" max="8196" width="8.5" style="185" customWidth="1"/>
    <col min="8197" max="8198" width="8.58203125" style="185" customWidth="1"/>
    <col min="8199" max="8199" width="16.33203125" style="185" customWidth="1"/>
    <col min="8200" max="8200" width="16.75" style="185" bestFit="1" customWidth="1"/>
    <col min="8201" max="8448" width="9" style="185"/>
    <col min="8449" max="8449" width="3.08203125" style="185" customWidth="1"/>
    <col min="8450" max="8450" width="15.33203125" style="185" customWidth="1"/>
    <col min="8451" max="8452" width="8.5" style="185" customWidth="1"/>
    <col min="8453" max="8454" width="8.58203125" style="185" customWidth="1"/>
    <col min="8455" max="8455" width="16.33203125" style="185" customWidth="1"/>
    <col min="8456" max="8456" width="16.75" style="185" bestFit="1" customWidth="1"/>
    <col min="8457" max="8704" width="9" style="185"/>
    <col min="8705" max="8705" width="3.08203125" style="185" customWidth="1"/>
    <col min="8706" max="8706" width="15.33203125" style="185" customWidth="1"/>
    <col min="8707" max="8708" width="8.5" style="185" customWidth="1"/>
    <col min="8709" max="8710" width="8.58203125" style="185" customWidth="1"/>
    <col min="8711" max="8711" width="16.33203125" style="185" customWidth="1"/>
    <col min="8712" max="8712" width="16.75" style="185" bestFit="1" customWidth="1"/>
    <col min="8713" max="8960" width="9" style="185"/>
    <col min="8961" max="8961" width="3.08203125" style="185" customWidth="1"/>
    <col min="8962" max="8962" width="15.33203125" style="185" customWidth="1"/>
    <col min="8963" max="8964" width="8.5" style="185" customWidth="1"/>
    <col min="8965" max="8966" width="8.58203125" style="185" customWidth="1"/>
    <col min="8967" max="8967" width="16.33203125" style="185" customWidth="1"/>
    <col min="8968" max="8968" width="16.75" style="185" bestFit="1" customWidth="1"/>
    <col min="8969" max="9216" width="9" style="185"/>
    <col min="9217" max="9217" width="3.08203125" style="185" customWidth="1"/>
    <col min="9218" max="9218" width="15.33203125" style="185" customWidth="1"/>
    <col min="9219" max="9220" width="8.5" style="185" customWidth="1"/>
    <col min="9221" max="9222" width="8.58203125" style="185" customWidth="1"/>
    <col min="9223" max="9223" width="16.33203125" style="185" customWidth="1"/>
    <col min="9224" max="9224" width="16.75" style="185" bestFit="1" customWidth="1"/>
    <col min="9225" max="9472" width="9" style="185"/>
    <col min="9473" max="9473" width="3.08203125" style="185" customWidth="1"/>
    <col min="9474" max="9474" width="15.33203125" style="185" customWidth="1"/>
    <col min="9475" max="9476" width="8.5" style="185" customWidth="1"/>
    <col min="9477" max="9478" width="8.58203125" style="185" customWidth="1"/>
    <col min="9479" max="9479" width="16.33203125" style="185" customWidth="1"/>
    <col min="9480" max="9480" width="16.75" style="185" bestFit="1" customWidth="1"/>
    <col min="9481" max="9728" width="9" style="185"/>
    <col min="9729" max="9729" width="3.08203125" style="185" customWidth="1"/>
    <col min="9730" max="9730" width="15.33203125" style="185" customWidth="1"/>
    <col min="9731" max="9732" width="8.5" style="185" customWidth="1"/>
    <col min="9733" max="9734" width="8.58203125" style="185" customWidth="1"/>
    <col min="9735" max="9735" width="16.33203125" style="185" customWidth="1"/>
    <col min="9736" max="9736" width="16.75" style="185" bestFit="1" customWidth="1"/>
    <col min="9737" max="9984" width="9" style="185"/>
    <col min="9985" max="9985" width="3.08203125" style="185" customWidth="1"/>
    <col min="9986" max="9986" width="15.33203125" style="185" customWidth="1"/>
    <col min="9987" max="9988" width="8.5" style="185" customWidth="1"/>
    <col min="9989" max="9990" width="8.58203125" style="185" customWidth="1"/>
    <col min="9991" max="9991" width="16.33203125" style="185" customWidth="1"/>
    <col min="9992" max="9992" width="16.75" style="185" bestFit="1" customWidth="1"/>
    <col min="9993" max="10240" width="9" style="185"/>
    <col min="10241" max="10241" width="3.08203125" style="185" customWidth="1"/>
    <col min="10242" max="10242" width="15.33203125" style="185" customWidth="1"/>
    <col min="10243" max="10244" width="8.5" style="185" customWidth="1"/>
    <col min="10245" max="10246" width="8.58203125" style="185" customWidth="1"/>
    <col min="10247" max="10247" width="16.33203125" style="185" customWidth="1"/>
    <col min="10248" max="10248" width="16.75" style="185" bestFit="1" customWidth="1"/>
    <col min="10249" max="10496" width="9" style="185"/>
    <col min="10497" max="10497" width="3.08203125" style="185" customWidth="1"/>
    <col min="10498" max="10498" width="15.33203125" style="185" customWidth="1"/>
    <col min="10499" max="10500" width="8.5" style="185" customWidth="1"/>
    <col min="10501" max="10502" width="8.58203125" style="185" customWidth="1"/>
    <col min="10503" max="10503" width="16.33203125" style="185" customWidth="1"/>
    <col min="10504" max="10504" width="16.75" style="185" bestFit="1" customWidth="1"/>
    <col min="10505" max="10752" width="9" style="185"/>
    <col min="10753" max="10753" width="3.08203125" style="185" customWidth="1"/>
    <col min="10754" max="10754" width="15.33203125" style="185" customWidth="1"/>
    <col min="10755" max="10756" width="8.5" style="185" customWidth="1"/>
    <col min="10757" max="10758" width="8.58203125" style="185" customWidth="1"/>
    <col min="10759" max="10759" width="16.33203125" style="185" customWidth="1"/>
    <col min="10760" max="10760" width="16.75" style="185" bestFit="1" customWidth="1"/>
    <col min="10761" max="11008" width="9" style="185"/>
    <col min="11009" max="11009" width="3.08203125" style="185" customWidth="1"/>
    <col min="11010" max="11010" width="15.33203125" style="185" customWidth="1"/>
    <col min="11011" max="11012" width="8.5" style="185" customWidth="1"/>
    <col min="11013" max="11014" width="8.58203125" style="185" customWidth="1"/>
    <col min="11015" max="11015" width="16.33203125" style="185" customWidth="1"/>
    <col min="11016" max="11016" width="16.75" style="185" bestFit="1" customWidth="1"/>
    <col min="11017" max="11264" width="9" style="185"/>
    <col min="11265" max="11265" width="3.08203125" style="185" customWidth="1"/>
    <col min="11266" max="11266" width="15.33203125" style="185" customWidth="1"/>
    <col min="11267" max="11268" width="8.5" style="185" customWidth="1"/>
    <col min="11269" max="11270" width="8.58203125" style="185" customWidth="1"/>
    <col min="11271" max="11271" width="16.33203125" style="185" customWidth="1"/>
    <col min="11272" max="11272" width="16.75" style="185" bestFit="1" customWidth="1"/>
    <col min="11273" max="11520" width="9" style="185"/>
    <col min="11521" max="11521" width="3.08203125" style="185" customWidth="1"/>
    <col min="11522" max="11522" width="15.33203125" style="185" customWidth="1"/>
    <col min="11523" max="11524" width="8.5" style="185" customWidth="1"/>
    <col min="11525" max="11526" width="8.58203125" style="185" customWidth="1"/>
    <col min="11527" max="11527" width="16.33203125" style="185" customWidth="1"/>
    <col min="11528" max="11528" width="16.75" style="185" bestFit="1" customWidth="1"/>
    <col min="11529" max="11776" width="9" style="185"/>
    <col min="11777" max="11777" width="3.08203125" style="185" customWidth="1"/>
    <col min="11778" max="11778" width="15.33203125" style="185" customWidth="1"/>
    <col min="11779" max="11780" width="8.5" style="185" customWidth="1"/>
    <col min="11781" max="11782" width="8.58203125" style="185" customWidth="1"/>
    <col min="11783" max="11783" width="16.33203125" style="185" customWidth="1"/>
    <col min="11784" max="11784" width="16.75" style="185" bestFit="1" customWidth="1"/>
    <col min="11785" max="12032" width="9" style="185"/>
    <col min="12033" max="12033" width="3.08203125" style="185" customWidth="1"/>
    <col min="12034" max="12034" width="15.33203125" style="185" customWidth="1"/>
    <col min="12035" max="12036" width="8.5" style="185" customWidth="1"/>
    <col min="12037" max="12038" width="8.58203125" style="185" customWidth="1"/>
    <col min="12039" max="12039" width="16.33203125" style="185" customWidth="1"/>
    <col min="12040" max="12040" width="16.75" style="185" bestFit="1" customWidth="1"/>
    <col min="12041" max="12288" width="9" style="185"/>
    <col min="12289" max="12289" width="3.08203125" style="185" customWidth="1"/>
    <col min="12290" max="12290" width="15.33203125" style="185" customWidth="1"/>
    <col min="12291" max="12292" width="8.5" style="185" customWidth="1"/>
    <col min="12293" max="12294" width="8.58203125" style="185" customWidth="1"/>
    <col min="12295" max="12295" width="16.33203125" style="185" customWidth="1"/>
    <col min="12296" max="12296" width="16.75" style="185" bestFit="1" customWidth="1"/>
    <col min="12297" max="12544" width="9" style="185"/>
    <col min="12545" max="12545" width="3.08203125" style="185" customWidth="1"/>
    <col min="12546" max="12546" width="15.33203125" style="185" customWidth="1"/>
    <col min="12547" max="12548" width="8.5" style="185" customWidth="1"/>
    <col min="12549" max="12550" width="8.58203125" style="185" customWidth="1"/>
    <col min="12551" max="12551" width="16.33203125" style="185" customWidth="1"/>
    <col min="12552" max="12552" width="16.75" style="185" bestFit="1" customWidth="1"/>
    <col min="12553" max="12800" width="9" style="185"/>
    <col min="12801" max="12801" width="3.08203125" style="185" customWidth="1"/>
    <col min="12802" max="12802" width="15.33203125" style="185" customWidth="1"/>
    <col min="12803" max="12804" width="8.5" style="185" customWidth="1"/>
    <col min="12805" max="12806" width="8.58203125" style="185" customWidth="1"/>
    <col min="12807" max="12807" width="16.33203125" style="185" customWidth="1"/>
    <col min="12808" max="12808" width="16.75" style="185" bestFit="1" customWidth="1"/>
    <col min="12809" max="13056" width="9" style="185"/>
    <col min="13057" max="13057" width="3.08203125" style="185" customWidth="1"/>
    <col min="13058" max="13058" width="15.33203125" style="185" customWidth="1"/>
    <col min="13059" max="13060" width="8.5" style="185" customWidth="1"/>
    <col min="13061" max="13062" width="8.58203125" style="185" customWidth="1"/>
    <col min="13063" max="13063" width="16.33203125" style="185" customWidth="1"/>
    <col min="13064" max="13064" width="16.75" style="185" bestFit="1" customWidth="1"/>
    <col min="13065" max="13312" width="9" style="185"/>
    <col min="13313" max="13313" width="3.08203125" style="185" customWidth="1"/>
    <col min="13314" max="13314" width="15.33203125" style="185" customWidth="1"/>
    <col min="13315" max="13316" width="8.5" style="185" customWidth="1"/>
    <col min="13317" max="13318" width="8.58203125" style="185" customWidth="1"/>
    <col min="13319" max="13319" width="16.33203125" style="185" customWidth="1"/>
    <col min="13320" max="13320" width="16.75" style="185" bestFit="1" customWidth="1"/>
    <col min="13321" max="13568" width="9" style="185"/>
    <col min="13569" max="13569" width="3.08203125" style="185" customWidth="1"/>
    <col min="13570" max="13570" width="15.33203125" style="185" customWidth="1"/>
    <col min="13571" max="13572" width="8.5" style="185" customWidth="1"/>
    <col min="13573" max="13574" width="8.58203125" style="185" customWidth="1"/>
    <col min="13575" max="13575" width="16.33203125" style="185" customWidth="1"/>
    <col min="13576" max="13576" width="16.75" style="185" bestFit="1" customWidth="1"/>
    <col min="13577" max="13824" width="9" style="185"/>
    <col min="13825" max="13825" width="3.08203125" style="185" customWidth="1"/>
    <col min="13826" max="13826" width="15.33203125" style="185" customWidth="1"/>
    <col min="13827" max="13828" width="8.5" style="185" customWidth="1"/>
    <col min="13829" max="13830" width="8.58203125" style="185" customWidth="1"/>
    <col min="13831" max="13831" width="16.33203125" style="185" customWidth="1"/>
    <col min="13832" max="13832" width="16.75" style="185" bestFit="1" customWidth="1"/>
    <col min="13833" max="14080" width="9" style="185"/>
    <col min="14081" max="14081" width="3.08203125" style="185" customWidth="1"/>
    <col min="14082" max="14082" width="15.33203125" style="185" customWidth="1"/>
    <col min="14083" max="14084" width="8.5" style="185" customWidth="1"/>
    <col min="14085" max="14086" width="8.58203125" style="185" customWidth="1"/>
    <col min="14087" max="14087" width="16.33203125" style="185" customWidth="1"/>
    <col min="14088" max="14088" width="16.75" style="185" bestFit="1" customWidth="1"/>
    <col min="14089" max="14336" width="9" style="185"/>
    <col min="14337" max="14337" width="3.08203125" style="185" customWidth="1"/>
    <col min="14338" max="14338" width="15.33203125" style="185" customWidth="1"/>
    <col min="14339" max="14340" width="8.5" style="185" customWidth="1"/>
    <col min="14341" max="14342" width="8.58203125" style="185" customWidth="1"/>
    <col min="14343" max="14343" width="16.33203125" style="185" customWidth="1"/>
    <col min="14344" max="14344" width="16.75" style="185" bestFit="1" customWidth="1"/>
    <col min="14345" max="14592" width="9" style="185"/>
    <col min="14593" max="14593" width="3.08203125" style="185" customWidth="1"/>
    <col min="14594" max="14594" width="15.33203125" style="185" customWidth="1"/>
    <col min="14595" max="14596" width="8.5" style="185" customWidth="1"/>
    <col min="14597" max="14598" width="8.58203125" style="185" customWidth="1"/>
    <col min="14599" max="14599" width="16.33203125" style="185" customWidth="1"/>
    <col min="14600" max="14600" width="16.75" style="185" bestFit="1" customWidth="1"/>
    <col min="14601" max="14848" width="9" style="185"/>
    <col min="14849" max="14849" width="3.08203125" style="185" customWidth="1"/>
    <col min="14850" max="14850" width="15.33203125" style="185" customWidth="1"/>
    <col min="14851" max="14852" width="8.5" style="185" customWidth="1"/>
    <col min="14853" max="14854" width="8.58203125" style="185" customWidth="1"/>
    <col min="14855" max="14855" width="16.33203125" style="185" customWidth="1"/>
    <col min="14856" max="14856" width="16.75" style="185" bestFit="1" customWidth="1"/>
    <col min="14857" max="15104" width="9" style="185"/>
    <col min="15105" max="15105" width="3.08203125" style="185" customWidth="1"/>
    <col min="15106" max="15106" width="15.33203125" style="185" customWidth="1"/>
    <col min="15107" max="15108" width="8.5" style="185" customWidth="1"/>
    <col min="15109" max="15110" width="8.58203125" style="185" customWidth="1"/>
    <col min="15111" max="15111" width="16.33203125" style="185" customWidth="1"/>
    <col min="15112" max="15112" width="16.75" style="185" bestFit="1" customWidth="1"/>
    <col min="15113" max="15360" width="9" style="185"/>
    <col min="15361" max="15361" width="3.08203125" style="185" customWidth="1"/>
    <col min="15362" max="15362" width="15.33203125" style="185" customWidth="1"/>
    <col min="15363" max="15364" width="8.5" style="185" customWidth="1"/>
    <col min="15365" max="15366" width="8.58203125" style="185" customWidth="1"/>
    <col min="15367" max="15367" width="16.33203125" style="185" customWidth="1"/>
    <col min="15368" max="15368" width="16.75" style="185" bestFit="1" customWidth="1"/>
    <col min="15369" max="15616" width="9" style="185"/>
    <col min="15617" max="15617" width="3.08203125" style="185" customWidth="1"/>
    <col min="15618" max="15618" width="15.33203125" style="185" customWidth="1"/>
    <col min="15619" max="15620" width="8.5" style="185" customWidth="1"/>
    <col min="15621" max="15622" width="8.58203125" style="185" customWidth="1"/>
    <col min="15623" max="15623" width="16.33203125" style="185" customWidth="1"/>
    <col min="15624" max="15624" width="16.75" style="185" bestFit="1" customWidth="1"/>
    <col min="15625" max="15872" width="9" style="185"/>
    <col min="15873" max="15873" width="3.08203125" style="185" customWidth="1"/>
    <col min="15874" max="15874" width="15.33203125" style="185" customWidth="1"/>
    <col min="15875" max="15876" width="8.5" style="185" customWidth="1"/>
    <col min="15877" max="15878" width="8.58203125" style="185" customWidth="1"/>
    <col min="15879" max="15879" width="16.33203125" style="185" customWidth="1"/>
    <col min="15880" max="15880" width="16.75" style="185" bestFit="1" customWidth="1"/>
    <col min="15881" max="16128" width="9" style="185"/>
    <col min="16129" max="16129" width="3.08203125" style="185" customWidth="1"/>
    <col min="16130" max="16130" width="15.33203125" style="185" customWidth="1"/>
    <col min="16131" max="16132" width="8.5" style="185" customWidth="1"/>
    <col min="16133" max="16134" width="8.58203125" style="185" customWidth="1"/>
    <col min="16135" max="16135" width="16.33203125" style="185" customWidth="1"/>
    <col min="16136" max="16136" width="16.75" style="185" bestFit="1" customWidth="1"/>
    <col min="16137" max="16384" width="9" style="185"/>
  </cols>
  <sheetData>
    <row r="1" spans="1:10" ht="27.75" customHeight="1">
      <c r="A1" s="2098" t="s">
        <v>1031</v>
      </c>
      <c r="B1" s="2098"/>
      <c r="H1" s="253" t="s">
        <v>879</v>
      </c>
    </row>
    <row r="2" spans="1:10" ht="56.25" customHeight="1">
      <c r="A2" s="2115" t="s">
        <v>880</v>
      </c>
      <c r="B2" s="2115"/>
      <c r="C2" s="2115"/>
      <c r="D2" s="2115"/>
      <c r="E2" s="2115"/>
      <c r="F2" s="2115"/>
      <c r="G2" s="2115"/>
      <c r="H2" s="2115"/>
    </row>
    <row r="3" spans="1:10" ht="15" customHeight="1">
      <c r="A3" s="362"/>
      <c r="B3" s="362"/>
      <c r="C3" s="362"/>
      <c r="D3" s="362"/>
      <c r="E3" s="362"/>
      <c r="F3" s="362"/>
      <c r="G3" s="362"/>
      <c r="H3" s="362"/>
    </row>
    <row r="4" spans="1:10" ht="30" customHeight="1">
      <c r="A4" s="2116" t="s">
        <v>382</v>
      </c>
      <c r="B4" s="2116"/>
      <c r="C4" s="2116"/>
      <c r="D4" s="2117"/>
      <c r="E4" s="2118"/>
      <c r="F4" s="2118"/>
      <c r="G4" s="2118"/>
      <c r="H4" s="2119"/>
      <c r="I4" s="363"/>
      <c r="J4" s="363"/>
    </row>
    <row r="5" spans="1:10" ht="30" customHeight="1">
      <c r="A5" s="2116" t="s">
        <v>383</v>
      </c>
      <c r="B5" s="2116"/>
      <c r="C5" s="2116"/>
      <c r="D5" s="2117" t="s">
        <v>872</v>
      </c>
      <c r="E5" s="2118"/>
      <c r="F5" s="2118"/>
      <c r="G5" s="2118"/>
      <c r="H5" s="2119"/>
      <c r="I5" s="363"/>
      <c r="J5" s="363"/>
    </row>
    <row r="6" spans="1:10" ht="15" customHeight="1">
      <c r="A6" s="362"/>
      <c r="B6" s="362"/>
      <c r="C6" s="362"/>
      <c r="D6" s="362"/>
      <c r="E6" s="362"/>
      <c r="F6" s="362"/>
      <c r="G6" s="362"/>
      <c r="H6" s="362"/>
    </row>
    <row r="7" spans="1:10" ht="17.25" customHeight="1">
      <c r="A7" s="2089"/>
      <c r="B7" s="2089"/>
      <c r="C7" s="2105" t="s">
        <v>873</v>
      </c>
      <c r="D7" s="2105"/>
      <c r="E7" s="2106" t="s">
        <v>183</v>
      </c>
      <c r="F7" s="2107"/>
      <c r="G7" s="2107"/>
      <c r="H7" s="2108"/>
    </row>
    <row r="8" spans="1:10" ht="17.25" customHeight="1">
      <c r="A8" s="2089"/>
      <c r="B8" s="2089"/>
      <c r="C8" s="2105"/>
      <c r="D8" s="2105"/>
      <c r="E8" s="2109"/>
      <c r="F8" s="2110"/>
      <c r="G8" s="2110"/>
      <c r="H8" s="2111"/>
    </row>
    <row r="9" spans="1:10" ht="17.25" customHeight="1">
      <c r="A9" s="2089"/>
      <c r="B9" s="2089"/>
      <c r="C9" s="2105"/>
      <c r="D9" s="2105"/>
      <c r="E9" s="2112"/>
      <c r="F9" s="2113"/>
      <c r="G9" s="2113"/>
      <c r="H9" s="2114"/>
    </row>
    <row r="10" spans="1:10" ht="17.25" customHeight="1">
      <c r="A10" s="364"/>
      <c r="B10" s="364"/>
      <c r="C10" s="365"/>
      <c r="D10" s="365"/>
      <c r="E10" s="366"/>
      <c r="F10" s="366"/>
      <c r="G10" s="366"/>
    </row>
    <row r="11" spans="1:10" ht="15" customHeight="1">
      <c r="A11" s="364"/>
      <c r="B11" s="364"/>
      <c r="C11" s="2099" t="s">
        <v>881</v>
      </c>
      <c r="D11" s="2100"/>
      <c r="E11" s="367"/>
      <c r="F11" s="368"/>
      <c r="G11" s="368"/>
      <c r="H11" s="258"/>
    </row>
    <row r="12" spans="1:10" ht="15" customHeight="1">
      <c r="A12" s="364"/>
      <c r="B12" s="364"/>
      <c r="C12" s="2101"/>
      <c r="D12" s="2102"/>
      <c r="E12" s="578">
        <v>1</v>
      </c>
      <c r="F12" s="185" t="s">
        <v>882</v>
      </c>
      <c r="H12" s="257"/>
    </row>
    <row r="13" spans="1:10" ht="15" customHeight="1">
      <c r="A13" s="364"/>
      <c r="B13" s="364"/>
      <c r="C13" s="2101"/>
      <c r="D13" s="2102"/>
      <c r="E13" s="578">
        <v>2</v>
      </c>
      <c r="F13" s="185" t="s">
        <v>883</v>
      </c>
      <c r="H13" s="257"/>
    </row>
    <row r="14" spans="1:10" ht="15" customHeight="1">
      <c r="A14" s="364"/>
      <c r="B14" s="364"/>
      <c r="C14" s="2101"/>
      <c r="D14" s="2102"/>
      <c r="E14" s="578">
        <v>3</v>
      </c>
      <c r="F14" s="185" t="s">
        <v>884</v>
      </c>
      <c r="H14" s="257"/>
    </row>
    <row r="15" spans="1:10" ht="15" customHeight="1">
      <c r="A15" s="364"/>
      <c r="B15" s="364"/>
      <c r="C15" s="2101"/>
      <c r="D15" s="2102"/>
      <c r="E15" s="578">
        <v>4</v>
      </c>
      <c r="F15" s="185" t="s">
        <v>885</v>
      </c>
      <c r="H15" s="257"/>
    </row>
    <row r="16" spans="1:10" ht="15" customHeight="1">
      <c r="A16" s="364"/>
      <c r="B16" s="364"/>
      <c r="C16" s="2101"/>
      <c r="D16" s="2102"/>
      <c r="E16" s="578">
        <v>5</v>
      </c>
      <c r="F16" s="185" t="s">
        <v>886</v>
      </c>
      <c r="H16" s="257"/>
    </row>
    <row r="17" spans="1:8" ht="15" customHeight="1">
      <c r="A17" s="364"/>
      <c r="B17" s="364"/>
      <c r="C17" s="2101"/>
      <c r="D17" s="2102"/>
      <c r="E17" s="578">
        <v>6</v>
      </c>
      <c r="F17" s="185" t="s">
        <v>887</v>
      </c>
      <c r="H17" s="257"/>
    </row>
    <row r="18" spans="1:8" ht="15" customHeight="1">
      <c r="A18" s="364"/>
      <c r="B18" s="364"/>
      <c r="C18" s="2101"/>
      <c r="D18" s="2102"/>
      <c r="E18" s="578">
        <v>7</v>
      </c>
      <c r="F18" s="185" t="s">
        <v>888</v>
      </c>
      <c r="H18" s="257"/>
    </row>
    <row r="19" spans="1:8" ht="15" customHeight="1">
      <c r="A19" s="364"/>
      <c r="B19" s="364"/>
      <c r="C19" s="2103"/>
      <c r="D19" s="2104"/>
      <c r="E19" s="369"/>
      <c r="F19" s="370"/>
      <c r="G19" s="370"/>
      <c r="H19" s="256"/>
    </row>
    <row r="20" spans="1:8" ht="15.75" customHeight="1"/>
    <row r="21" spans="1:8" ht="15.75" customHeight="1" thickBot="1">
      <c r="A21" s="191"/>
      <c r="B21" s="191"/>
      <c r="C21" s="191"/>
      <c r="D21" s="191"/>
      <c r="E21" s="191"/>
      <c r="F21" s="191"/>
      <c r="G21" s="191"/>
      <c r="H21" s="191"/>
    </row>
    <row r="22" spans="1:8" s="191" customFormat="1" ht="24.75" customHeight="1">
      <c r="A22" s="531"/>
      <c r="B22" s="532" t="s">
        <v>388</v>
      </c>
      <c r="C22" s="2087" t="s">
        <v>889</v>
      </c>
      <c r="D22" s="2087"/>
      <c r="E22" s="2087" t="s">
        <v>875</v>
      </c>
      <c r="F22" s="2088"/>
      <c r="G22" s="371" t="s">
        <v>890</v>
      </c>
      <c r="H22" s="528" t="s">
        <v>877</v>
      </c>
    </row>
    <row r="23" spans="1:8" s="191" customFormat="1" ht="17.25" customHeight="1">
      <c r="A23" s="531">
        <v>1</v>
      </c>
      <c r="B23" s="532"/>
      <c r="C23" s="2091"/>
      <c r="D23" s="2092"/>
      <c r="E23" s="2087"/>
      <c r="F23" s="2088"/>
      <c r="G23" s="372"/>
      <c r="H23" s="533"/>
    </row>
    <row r="24" spans="1:8" s="191" customFormat="1" ht="17.25" customHeight="1">
      <c r="A24" s="531">
        <v>2</v>
      </c>
      <c r="B24" s="532"/>
      <c r="C24" s="2091"/>
      <c r="D24" s="2092"/>
      <c r="E24" s="2087"/>
      <c r="F24" s="2088"/>
      <c r="G24" s="372"/>
      <c r="H24" s="533"/>
    </row>
    <row r="25" spans="1:8" s="191" customFormat="1" ht="17.25" customHeight="1">
      <c r="A25" s="531">
        <v>3</v>
      </c>
      <c r="B25" s="534"/>
      <c r="C25" s="2093"/>
      <c r="D25" s="2096"/>
      <c r="E25" s="2088"/>
      <c r="F25" s="2097"/>
      <c r="G25" s="372"/>
      <c r="H25" s="533"/>
    </row>
    <row r="26" spans="1:8" s="191" customFormat="1" ht="17.25" customHeight="1">
      <c r="A26" s="531">
        <v>4</v>
      </c>
      <c r="B26" s="534"/>
      <c r="C26" s="2093"/>
      <c r="D26" s="2096"/>
      <c r="E26" s="2088"/>
      <c r="F26" s="2097"/>
      <c r="G26" s="372"/>
      <c r="H26" s="533"/>
    </row>
    <row r="27" spans="1:8" s="191" customFormat="1" ht="17.25" customHeight="1">
      <c r="A27" s="531">
        <v>5</v>
      </c>
      <c r="B27" s="534"/>
      <c r="C27" s="2093"/>
      <c r="D27" s="2096"/>
      <c r="E27" s="2088"/>
      <c r="F27" s="2097"/>
      <c r="G27" s="372"/>
      <c r="H27" s="533"/>
    </row>
    <row r="28" spans="1:8" s="191" customFormat="1" ht="17.25" customHeight="1">
      <c r="A28" s="531">
        <v>6</v>
      </c>
      <c r="B28" s="534"/>
      <c r="C28" s="2093"/>
      <c r="D28" s="2096"/>
      <c r="E28" s="2088"/>
      <c r="F28" s="2097"/>
      <c r="G28" s="372"/>
      <c r="H28" s="535"/>
    </row>
    <row r="29" spans="1:8" s="191" customFormat="1" ht="17.25" customHeight="1">
      <c r="A29" s="531">
        <v>7</v>
      </c>
      <c r="B29" s="532"/>
      <c r="C29" s="2087"/>
      <c r="D29" s="2087"/>
      <c r="E29" s="2087"/>
      <c r="F29" s="2088"/>
      <c r="G29" s="373"/>
      <c r="H29" s="535"/>
    </row>
    <row r="30" spans="1:8" s="191" customFormat="1" ht="17.25" customHeight="1">
      <c r="A30" s="531">
        <v>8</v>
      </c>
      <c r="B30" s="532"/>
      <c r="C30" s="2087"/>
      <c r="D30" s="2087"/>
      <c r="E30" s="2087"/>
      <c r="F30" s="2088"/>
      <c r="G30" s="373"/>
      <c r="H30" s="535"/>
    </row>
    <row r="31" spans="1:8" s="191" customFormat="1" ht="17.25" customHeight="1">
      <c r="A31" s="531">
        <v>9</v>
      </c>
      <c r="B31" s="532"/>
      <c r="C31" s="2087"/>
      <c r="D31" s="2087"/>
      <c r="E31" s="2087"/>
      <c r="F31" s="2088"/>
      <c r="G31" s="373"/>
      <c r="H31" s="535"/>
    </row>
    <row r="32" spans="1:8" s="191" customFormat="1" ht="17.25" customHeight="1">
      <c r="A32" s="531">
        <v>10</v>
      </c>
      <c r="B32" s="532"/>
      <c r="C32" s="2087"/>
      <c r="D32" s="2087"/>
      <c r="E32" s="2087"/>
      <c r="F32" s="2088"/>
      <c r="G32" s="373"/>
      <c r="H32" s="535"/>
    </row>
    <row r="33" spans="1:8" s="191" customFormat="1" ht="17.25" customHeight="1">
      <c r="A33" s="531">
        <v>11</v>
      </c>
      <c r="B33" s="534"/>
      <c r="C33" s="2093"/>
      <c r="D33" s="2096"/>
      <c r="E33" s="2087"/>
      <c r="F33" s="2088"/>
      <c r="G33" s="372"/>
      <c r="H33" s="533"/>
    </row>
    <row r="34" spans="1:8" s="191" customFormat="1" ht="17.25" customHeight="1">
      <c r="A34" s="531">
        <v>12</v>
      </c>
      <c r="B34" s="532"/>
      <c r="C34" s="2091"/>
      <c r="D34" s="2092"/>
      <c r="E34" s="2087"/>
      <c r="F34" s="2088"/>
      <c r="G34" s="372"/>
      <c r="H34" s="533"/>
    </row>
    <row r="35" spans="1:8" s="191" customFormat="1" ht="17.25" customHeight="1">
      <c r="A35" s="531">
        <v>13</v>
      </c>
      <c r="B35" s="534"/>
      <c r="C35" s="2093"/>
      <c r="D35" s="2096"/>
      <c r="E35" s="2088"/>
      <c r="F35" s="2097"/>
      <c r="G35" s="372"/>
      <c r="H35" s="533"/>
    </row>
    <row r="36" spans="1:8" s="191" customFormat="1" ht="17.25" customHeight="1">
      <c r="A36" s="531">
        <v>14</v>
      </c>
      <c r="B36" s="532"/>
      <c r="C36" s="2091"/>
      <c r="D36" s="2092"/>
      <c r="E36" s="2087"/>
      <c r="F36" s="2088"/>
      <c r="G36" s="372"/>
      <c r="H36" s="533"/>
    </row>
    <row r="37" spans="1:8" s="191" customFormat="1" ht="17.25" customHeight="1">
      <c r="A37" s="531">
        <v>15</v>
      </c>
      <c r="B37" s="532"/>
      <c r="C37" s="2093"/>
      <c r="D37" s="2094"/>
      <c r="E37" s="2087"/>
      <c r="F37" s="2088"/>
      <c r="G37" s="372"/>
      <c r="H37" s="535"/>
    </row>
    <row r="38" spans="1:8" s="191" customFormat="1" ht="17.25" customHeight="1">
      <c r="A38" s="531">
        <v>16</v>
      </c>
      <c r="B38" s="532"/>
      <c r="C38" s="2095"/>
      <c r="D38" s="2087"/>
      <c r="E38" s="2087"/>
      <c r="F38" s="2088"/>
      <c r="G38" s="372"/>
      <c r="H38" s="535"/>
    </row>
    <row r="39" spans="1:8" s="191" customFormat="1" ht="17.25" customHeight="1">
      <c r="A39" s="531">
        <v>17</v>
      </c>
      <c r="B39" s="532"/>
      <c r="C39" s="2087"/>
      <c r="D39" s="2087"/>
      <c r="E39" s="2087"/>
      <c r="F39" s="2088"/>
      <c r="G39" s="372"/>
      <c r="H39" s="535"/>
    </row>
    <row r="40" spans="1:8" s="191" customFormat="1" ht="17.25" customHeight="1">
      <c r="A40" s="531">
        <v>18</v>
      </c>
      <c r="B40" s="532"/>
      <c r="C40" s="2087"/>
      <c r="D40" s="2087"/>
      <c r="E40" s="2087"/>
      <c r="F40" s="2088"/>
      <c r="G40" s="372"/>
      <c r="H40" s="535"/>
    </row>
    <row r="41" spans="1:8" s="191" customFormat="1" ht="17.25" customHeight="1">
      <c r="A41" s="531">
        <v>19</v>
      </c>
      <c r="B41" s="532"/>
      <c r="C41" s="2087"/>
      <c r="D41" s="2087"/>
      <c r="E41" s="2087"/>
      <c r="F41" s="2088"/>
      <c r="G41" s="372"/>
      <c r="H41" s="535"/>
    </row>
    <row r="42" spans="1:8" s="191" customFormat="1" ht="17.25" customHeight="1" thickBot="1">
      <c r="A42" s="531">
        <v>20</v>
      </c>
      <c r="B42" s="532"/>
      <c r="C42" s="2087"/>
      <c r="D42" s="2087"/>
      <c r="E42" s="2087"/>
      <c r="F42" s="2088"/>
      <c r="G42" s="374"/>
      <c r="H42" s="535"/>
    </row>
    <row r="43" spans="1:8" ht="39.75" customHeight="1">
      <c r="A43" s="2089" t="s">
        <v>891</v>
      </c>
      <c r="B43" s="2090"/>
      <c r="C43" s="2090"/>
      <c r="D43" s="2090"/>
      <c r="E43" s="2090"/>
      <c r="F43" s="2090"/>
      <c r="G43" s="2090"/>
      <c r="H43" s="2090"/>
    </row>
    <row r="44" spans="1:8" ht="96" customHeight="1">
      <c r="A44" s="2090"/>
      <c r="B44" s="2090"/>
      <c r="C44" s="2090"/>
      <c r="D44" s="2090"/>
      <c r="E44" s="2090"/>
      <c r="F44" s="2090"/>
      <c r="G44" s="2090"/>
      <c r="H44" s="2090"/>
    </row>
  </sheetData>
  <mergeCells count="55">
    <mergeCell ref="A1:B1"/>
    <mergeCell ref="C11:D19"/>
    <mergeCell ref="C22:D22"/>
    <mergeCell ref="E22:F22"/>
    <mergeCell ref="C23:D23"/>
    <mergeCell ref="A7:B7"/>
    <mergeCell ref="C7:D9"/>
    <mergeCell ref="E7:H9"/>
    <mergeCell ref="A8:B8"/>
    <mergeCell ref="A9:B9"/>
    <mergeCell ref="E23:F23"/>
    <mergeCell ref="A2:H2"/>
    <mergeCell ref="A4:C4"/>
    <mergeCell ref="D4:H4"/>
    <mergeCell ref="A5:C5"/>
    <mergeCell ref="D5:H5"/>
    <mergeCell ref="C25:D25"/>
    <mergeCell ref="E25:F25"/>
    <mergeCell ref="C26:D26"/>
    <mergeCell ref="E26:F26"/>
    <mergeCell ref="C24:D24"/>
    <mergeCell ref="E24:F24"/>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A43:H44"/>
    <mergeCell ref="C40:D40"/>
    <mergeCell ref="E40:F40"/>
    <mergeCell ref="C41:D41"/>
    <mergeCell ref="E41:F41"/>
    <mergeCell ref="C42:D42"/>
    <mergeCell ref="E42:F42"/>
  </mergeCells>
  <phoneticPr fontId="14"/>
  <pageMargins left="0.7" right="0.7" top="0.75" bottom="0.75" header="0.3" footer="0.3"/>
  <pageSetup paperSize="9" scale="81"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3A0D1-D907-4AEB-A572-84CCB9848663}">
  <dimension ref="A1:H45"/>
  <sheetViews>
    <sheetView view="pageBreakPreview" topLeftCell="A23" zoomScaleNormal="100" zoomScaleSheetLayoutView="100" workbookViewId="0">
      <selection activeCell="K21" sqref="K21"/>
    </sheetView>
  </sheetViews>
  <sheetFormatPr defaultRowHeight="13"/>
  <cols>
    <col min="1" max="1" width="3.08203125" style="185" customWidth="1"/>
    <col min="2" max="2" width="15.33203125" style="185" customWidth="1"/>
    <col min="3" max="4" width="8.5" style="185" customWidth="1"/>
    <col min="5" max="6" width="8.58203125" style="185" customWidth="1"/>
    <col min="7" max="7" width="19.08203125" style="185" customWidth="1"/>
    <col min="8" max="8" width="19.25" style="185" customWidth="1"/>
    <col min="9" max="256" width="9" style="185"/>
    <col min="257" max="257" width="3.08203125" style="185" customWidth="1"/>
    <col min="258" max="258" width="15.33203125" style="185" customWidth="1"/>
    <col min="259" max="260" width="8.5" style="185" customWidth="1"/>
    <col min="261" max="262" width="8.58203125" style="185" customWidth="1"/>
    <col min="263" max="263" width="16.33203125" style="185" customWidth="1"/>
    <col min="264" max="264" width="16.75" style="185" bestFit="1" customWidth="1"/>
    <col min="265" max="512" width="9" style="185"/>
    <col min="513" max="513" width="3.08203125" style="185" customWidth="1"/>
    <col min="514" max="514" width="15.33203125" style="185" customWidth="1"/>
    <col min="515" max="516" width="8.5" style="185" customWidth="1"/>
    <col min="517" max="518" width="8.58203125" style="185" customWidth="1"/>
    <col min="519" max="519" width="16.33203125" style="185" customWidth="1"/>
    <col min="520" max="520" width="16.75" style="185" bestFit="1" customWidth="1"/>
    <col min="521" max="768" width="9" style="185"/>
    <col min="769" max="769" width="3.08203125" style="185" customWidth="1"/>
    <col min="770" max="770" width="15.33203125" style="185" customWidth="1"/>
    <col min="771" max="772" width="8.5" style="185" customWidth="1"/>
    <col min="773" max="774" width="8.58203125" style="185" customWidth="1"/>
    <col min="775" max="775" width="16.33203125" style="185" customWidth="1"/>
    <col min="776" max="776" width="16.75" style="185" bestFit="1" customWidth="1"/>
    <col min="777" max="1024" width="9" style="185"/>
    <col min="1025" max="1025" width="3.08203125" style="185" customWidth="1"/>
    <col min="1026" max="1026" width="15.33203125" style="185" customWidth="1"/>
    <col min="1027" max="1028" width="8.5" style="185" customWidth="1"/>
    <col min="1029" max="1030" width="8.58203125" style="185" customWidth="1"/>
    <col min="1031" max="1031" width="16.33203125" style="185" customWidth="1"/>
    <col min="1032" max="1032" width="16.75" style="185" bestFit="1" customWidth="1"/>
    <col min="1033" max="1280" width="9" style="185"/>
    <col min="1281" max="1281" width="3.08203125" style="185" customWidth="1"/>
    <col min="1282" max="1282" width="15.33203125" style="185" customWidth="1"/>
    <col min="1283" max="1284" width="8.5" style="185" customWidth="1"/>
    <col min="1285" max="1286" width="8.58203125" style="185" customWidth="1"/>
    <col min="1287" max="1287" width="16.33203125" style="185" customWidth="1"/>
    <col min="1288" max="1288" width="16.75" style="185" bestFit="1" customWidth="1"/>
    <col min="1289" max="1536" width="9" style="185"/>
    <col min="1537" max="1537" width="3.08203125" style="185" customWidth="1"/>
    <col min="1538" max="1538" width="15.33203125" style="185" customWidth="1"/>
    <col min="1539" max="1540" width="8.5" style="185" customWidth="1"/>
    <col min="1541" max="1542" width="8.58203125" style="185" customWidth="1"/>
    <col min="1543" max="1543" width="16.33203125" style="185" customWidth="1"/>
    <col min="1544" max="1544" width="16.75" style="185" bestFit="1" customWidth="1"/>
    <col min="1545" max="1792" width="9" style="185"/>
    <col min="1793" max="1793" width="3.08203125" style="185" customWidth="1"/>
    <col min="1794" max="1794" width="15.33203125" style="185" customWidth="1"/>
    <col min="1795" max="1796" width="8.5" style="185" customWidth="1"/>
    <col min="1797" max="1798" width="8.58203125" style="185" customWidth="1"/>
    <col min="1799" max="1799" width="16.33203125" style="185" customWidth="1"/>
    <col min="1800" max="1800" width="16.75" style="185" bestFit="1" customWidth="1"/>
    <col min="1801" max="2048" width="9" style="185"/>
    <col min="2049" max="2049" width="3.08203125" style="185" customWidth="1"/>
    <col min="2050" max="2050" width="15.33203125" style="185" customWidth="1"/>
    <col min="2051" max="2052" width="8.5" style="185" customWidth="1"/>
    <col min="2053" max="2054" width="8.58203125" style="185" customWidth="1"/>
    <col min="2055" max="2055" width="16.33203125" style="185" customWidth="1"/>
    <col min="2056" max="2056" width="16.75" style="185" bestFit="1" customWidth="1"/>
    <col min="2057" max="2304" width="9" style="185"/>
    <col min="2305" max="2305" width="3.08203125" style="185" customWidth="1"/>
    <col min="2306" max="2306" width="15.33203125" style="185" customWidth="1"/>
    <col min="2307" max="2308" width="8.5" style="185" customWidth="1"/>
    <col min="2309" max="2310" width="8.58203125" style="185" customWidth="1"/>
    <col min="2311" max="2311" width="16.33203125" style="185" customWidth="1"/>
    <col min="2312" max="2312" width="16.75" style="185" bestFit="1" customWidth="1"/>
    <col min="2313" max="2560" width="9" style="185"/>
    <col min="2561" max="2561" width="3.08203125" style="185" customWidth="1"/>
    <col min="2562" max="2562" width="15.33203125" style="185" customWidth="1"/>
    <col min="2563" max="2564" width="8.5" style="185" customWidth="1"/>
    <col min="2565" max="2566" width="8.58203125" style="185" customWidth="1"/>
    <col min="2567" max="2567" width="16.33203125" style="185" customWidth="1"/>
    <col min="2568" max="2568" width="16.75" style="185" bestFit="1" customWidth="1"/>
    <col min="2569" max="2816" width="9" style="185"/>
    <col min="2817" max="2817" width="3.08203125" style="185" customWidth="1"/>
    <col min="2818" max="2818" width="15.33203125" style="185" customWidth="1"/>
    <col min="2819" max="2820" width="8.5" style="185" customWidth="1"/>
    <col min="2821" max="2822" width="8.58203125" style="185" customWidth="1"/>
    <col min="2823" max="2823" width="16.33203125" style="185" customWidth="1"/>
    <col min="2824" max="2824" width="16.75" style="185" bestFit="1" customWidth="1"/>
    <col min="2825" max="3072" width="9" style="185"/>
    <col min="3073" max="3073" width="3.08203125" style="185" customWidth="1"/>
    <col min="3074" max="3074" width="15.33203125" style="185" customWidth="1"/>
    <col min="3075" max="3076" width="8.5" style="185" customWidth="1"/>
    <col min="3077" max="3078" width="8.58203125" style="185" customWidth="1"/>
    <col min="3079" max="3079" width="16.33203125" style="185" customWidth="1"/>
    <col min="3080" max="3080" width="16.75" style="185" bestFit="1" customWidth="1"/>
    <col min="3081" max="3328" width="9" style="185"/>
    <col min="3329" max="3329" width="3.08203125" style="185" customWidth="1"/>
    <col min="3330" max="3330" width="15.33203125" style="185" customWidth="1"/>
    <col min="3331" max="3332" width="8.5" style="185" customWidth="1"/>
    <col min="3333" max="3334" width="8.58203125" style="185" customWidth="1"/>
    <col min="3335" max="3335" width="16.33203125" style="185" customWidth="1"/>
    <col min="3336" max="3336" width="16.75" style="185" bestFit="1" customWidth="1"/>
    <col min="3337" max="3584" width="9" style="185"/>
    <col min="3585" max="3585" width="3.08203125" style="185" customWidth="1"/>
    <col min="3586" max="3586" width="15.33203125" style="185" customWidth="1"/>
    <col min="3587" max="3588" width="8.5" style="185" customWidth="1"/>
    <col min="3589" max="3590" width="8.58203125" style="185" customWidth="1"/>
    <col min="3591" max="3591" width="16.33203125" style="185" customWidth="1"/>
    <col min="3592" max="3592" width="16.75" style="185" bestFit="1" customWidth="1"/>
    <col min="3593" max="3840" width="9" style="185"/>
    <col min="3841" max="3841" width="3.08203125" style="185" customWidth="1"/>
    <col min="3842" max="3842" width="15.33203125" style="185" customWidth="1"/>
    <col min="3843" max="3844" width="8.5" style="185" customWidth="1"/>
    <col min="3845" max="3846" width="8.58203125" style="185" customWidth="1"/>
    <col min="3847" max="3847" width="16.33203125" style="185" customWidth="1"/>
    <col min="3848" max="3848" width="16.75" style="185" bestFit="1" customWidth="1"/>
    <col min="3849" max="4096" width="9" style="185"/>
    <col min="4097" max="4097" width="3.08203125" style="185" customWidth="1"/>
    <col min="4098" max="4098" width="15.33203125" style="185" customWidth="1"/>
    <col min="4099" max="4100" width="8.5" style="185" customWidth="1"/>
    <col min="4101" max="4102" width="8.58203125" style="185" customWidth="1"/>
    <col min="4103" max="4103" width="16.33203125" style="185" customWidth="1"/>
    <col min="4104" max="4104" width="16.75" style="185" bestFit="1" customWidth="1"/>
    <col min="4105" max="4352" width="9" style="185"/>
    <col min="4353" max="4353" width="3.08203125" style="185" customWidth="1"/>
    <col min="4354" max="4354" width="15.33203125" style="185" customWidth="1"/>
    <col min="4355" max="4356" width="8.5" style="185" customWidth="1"/>
    <col min="4357" max="4358" width="8.58203125" style="185" customWidth="1"/>
    <col min="4359" max="4359" width="16.33203125" style="185" customWidth="1"/>
    <col min="4360" max="4360" width="16.75" style="185" bestFit="1" customWidth="1"/>
    <col min="4361" max="4608" width="9" style="185"/>
    <col min="4609" max="4609" width="3.08203125" style="185" customWidth="1"/>
    <col min="4610" max="4610" width="15.33203125" style="185" customWidth="1"/>
    <col min="4611" max="4612" width="8.5" style="185" customWidth="1"/>
    <col min="4613" max="4614" width="8.58203125" style="185" customWidth="1"/>
    <col min="4615" max="4615" width="16.33203125" style="185" customWidth="1"/>
    <col min="4616" max="4616" width="16.75" style="185" bestFit="1" customWidth="1"/>
    <col min="4617" max="4864" width="9" style="185"/>
    <col min="4865" max="4865" width="3.08203125" style="185" customWidth="1"/>
    <col min="4866" max="4866" width="15.33203125" style="185" customWidth="1"/>
    <col min="4867" max="4868" width="8.5" style="185" customWidth="1"/>
    <col min="4869" max="4870" width="8.58203125" style="185" customWidth="1"/>
    <col min="4871" max="4871" width="16.33203125" style="185" customWidth="1"/>
    <col min="4872" max="4872" width="16.75" style="185" bestFit="1" customWidth="1"/>
    <col min="4873" max="5120" width="9" style="185"/>
    <col min="5121" max="5121" width="3.08203125" style="185" customWidth="1"/>
    <col min="5122" max="5122" width="15.33203125" style="185" customWidth="1"/>
    <col min="5123" max="5124" width="8.5" style="185" customWidth="1"/>
    <col min="5125" max="5126" width="8.58203125" style="185" customWidth="1"/>
    <col min="5127" max="5127" width="16.33203125" style="185" customWidth="1"/>
    <col min="5128" max="5128" width="16.75" style="185" bestFit="1" customWidth="1"/>
    <col min="5129" max="5376" width="9" style="185"/>
    <col min="5377" max="5377" width="3.08203125" style="185" customWidth="1"/>
    <col min="5378" max="5378" width="15.33203125" style="185" customWidth="1"/>
    <col min="5379" max="5380" width="8.5" style="185" customWidth="1"/>
    <col min="5381" max="5382" width="8.58203125" style="185" customWidth="1"/>
    <col min="5383" max="5383" width="16.33203125" style="185" customWidth="1"/>
    <col min="5384" max="5384" width="16.75" style="185" bestFit="1" customWidth="1"/>
    <col min="5385" max="5632" width="9" style="185"/>
    <col min="5633" max="5633" width="3.08203125" style="185" customWidth="1"/>
    <col min="5634" max="5634" width="15.33203125" style="185" customWidth="1"/>
    <col min="5635" max="5636" width="8.5" style="185" customWidth="1"/>
    <col min="5637" max="5638" width="8.58203125" style="185" customWidth="1"/>
    <col min="5639" max="5639" width="16.33203125" style="185" customWidth="1"/>
    <col min="5640" max="5640" width="16.75" style="185" bestFit="1" customWidth="1"/>
    <col min="5641" max="5888" width="9" style="185"/>
    <col min="5889" max="5889" width="3.08203125" style="185" customWidth="1"/>
    <col min="5890" max="5890" width="15.33203125" style="185" customWidth="1"/>
    <col min="5891" max="5892" width="8.5" style="185" customWidth="1"/>
    <col min="5893" max="5894" width="8.58203125" style="185" customWidth="1"/>
    <col min="5895" max="5895" width="16.33203125" style="185" customWidth="1"/>
    <col min="5896" max="5896" width="16.75" style="185" bestFit="1" customWidth="1"/>
    <col min="5897" max="6144" width="9" style="185"/>
    <col min="6145" max="6145" width="3.08203125" style="185" customWidth="1"/>
    <col min="6146" max="6146" width="15.33203125" style="185" customWidth="1"/>
    <col min="6147" max="6148" width="8.5" style="185" customWidth="1"/>
    <col min="6149" max="6150" width="8.58203125" style="185" customWidth="1"/>
    <col min="6151" max="6151" width="16.33203125" style="185" customWidth="1"/>
    <col min="6152" max="6152" width="16.75" style="185" bestFit="1" customWidth="1"/>
    <col min="6153" max="6400" width="9" style="185"/>
    <col min="6401" max="6401" width="3.08203125" style="185" customWidth="1"/>
    <col min="6402" max="6402" width="15.33203125" style="185" customWidth="1"/>
    <col min="6403" max="6404" width="8.5" style="185" customWidth="1"/>
    <col min="6405" max="6406" width="8.58203125" style="185" customWidth="1"/>
    <col min="6407" max="6407" width="16.33203125" style="185" customWidth="1"/>
    <col min="6408" max="6408" width="16.75" style="185" bestFit="1" customWidth="1"/>
    <col min="6409" max="6656" width="9" style="185"/>
    <col min="6657" max="6657" width="3.08203125" style="185" customWidth="1"/>
    <col min="6658" max="6658" width="15.33203125" style="185" customWidth="1"/>
    <col min="6659" max="6660" width="8.5" style="185" customWidth="1"/>
    <col min="6661" max="6662" width="8.58203125" style="185" customWidth="1"/>
    <col min="6663" max="6663" width="16.33203125" style="185" customWidth="1"/>
    <col min="6664" max="6664" width="16.75" style="185" bestFit="1" customWidth="1"/>
    <col min="6665" max="6912" width="9" style="185"/>
    <col min="6913" max="6913" width="3.08203125" style="185" customWidth="1"/>
    <col min="6914" max="6914" width="15.33203125" style="185" customWidth="1"/>
    <col min="6915" max="6916" width="8.5" style="185" customWidth="1"/>
    <col min="6917" max="6918" width="8.58203125" style="185" customWidth="1"/>
    <col min="6919" max="6919" width="16.33203125" style="185" customWidth="1"/>
    <col min="6920" max="6920" width="16.75" style="185" bestFit="1" customWidth="1"/>
    <col min="6921" max="7168" width="9" style="185"/>
    <col min="7169" max="7169" width="3.08203125" style="185" customWidth="1"/>
    <col min="7170" max="7170" width="15.33203125" style="185" customWidth="1"/>
    <col min="7171" max="7172" width="8.5" style="185" customWidth="1"/>
    <col min="7173" max="7174" width="8.58203125" style="185" customWidth="1"/>
    <col min="7175" max="7175" width="16.33203125" style="185" customWidth="1"/>
    <col min="7176" max="7176" width="16.75" style="185" bestFit="1" customWidth="1"/>
    <col min="7177" max="7424" width="9" style="185"/>
    <col min="7425" max="7425" width="3.08203125" style="185" customWidth="1"/>
    <col min="7426" max="7426" width="15.33203125" style="185" customWidth="1"/>
    <col min="7427" max="7428" width="8.5" style="185" customWidth="1"/>
    <col min="7429" max="7430" width="8.58203125" style="185" customWidth="1"/>
    <col min="7431" max="7431" width="16.33203125" style="185" customWidth="1"/>
    <col min="7432" max="7432" width="16.75" style="185" bestFit="1" customWidth="1"/>
    <col min="7433" max="7680" width="9" style="185"/>
    <col min="7681" max="7681" width="3.08203125" style="185" customWidth="1"/>
    <col min="7682" max="7682" width="15.33203125" style="185" customWidth="1"/>
    <col min="7683" max="7684" width="8.5" style="185" customWidth="1"/>
    <col min="7685" max="7686" width="8.58203125" style="185" customWidth="1"/>
    <col min="7687" max="7687" width="16.33203125" style="185" customWidth="1"/>
    <col min="7688" max="7688" width="16.75" style="185" bestFit="1" customWidth="1"/>
    <col min="7689" max="7936" width="9" style="185"/>
    <col min="7937" max="7937" width="3.08203125" style="185" customWidth="1"/>
    <col min="7938" max="7938" width="15.33203125" style="185" customWidth="1"/>
    <col min="7939" max="7940" width="8.5" style="185" customWidth="1"/>
    <col min="7941" max="7942" width="8.58203125" style="185" customWidth="1"/>
    <col min="7943" max="7943" width="16.33203125" style="185" customWidth="1"/>
    <col min="7944" max="7944" width="16.75" style="185" bestFit="1" customWidth="1"/>
    <col min="7945" max="8192" width="9" style="185"/>
    <col min="8193" max="8193" width="3.08203125" style="185" customWidth="1"/>
    <col min="8194" max="8194" width="15.33203125" style="185" customWidth="1"/>
    <col min="8195" max="8196" width="8.5" style="185" customWidth="1"/>
    <col min="8197" max="8198" width="8.58203125" style="185" customWidth="1"/>
    <col min="8199" max="8199" width="16.33203125" style="185" customWidth="1"/>
    <col min="8200" max="8200" width="16.75" style="185" bestFit="1" customWidth="1"/>
    <col min="8201" max="8448" width="9" style="185"/>
    <col min="8449" max="8449" width="3.08203125" style="185" customWidth="1"/>
    <col min="8450" max="8450" width="15.33203125" style="185" customWidth="1"/>
    <col min="8451" max="8452" width="8.5" style="185" customWidth="1"/>
    <col min="8453" max="8454" width="8.58203125" style="185" customWidth="1"/>
    <col min="8455" max="8455" width="16.33203125" style="185" customWidth="1"/>
    <col min="8456" max="8456" width="16.75" style="185" bestFit="1" customWidth="1"/>
    <col min="8457" max="8704" width="9" style="185"/>
    <col min="8705" max="8705" width="3.08203125" style="185" customWidth="1"/>
    <col min="8706" max="8706" width="15.33203125" style="185" customWidth="1"/>
    <col min="8707" max="8708" width="8.5" style="185" customWidth="1"/>
    <col min="8709" max="8710" width="8.58203125" style="185" customWidth="1"/>
    <col min="8711" max="8711" width="16.33203125" style="185" customWidth="1"/>
    <col min="8712" max="8712" width="16.75" style="185" bestFit="1" customWidth="1"/>
    <col min="8713" max="8960" width="9" style="185"/>
    <col min="8961" max="8961" width="3.08203125" style="185" customWidth="1"/>
    <col min="8962" max="8962" width="15.33203125" style="185" customWidth="1"/>
    <col min="8963" max="8964" width="8.5" style="185" customWidth="1"/>
    <col min="8965" max="8966" width="8.58203125" style="185" customWidth="1"/>
    <col min="8967" max="8967" width="16.33203125" style="185" customWidth="1"/>
    <col min="8968" max="8968" width="16.75" style="185" bestFit="1" customWidth="1"/>
    <col min="8969" max="9216" width="9" style="185"/>
    <col min="9217" max="9217" width="3.08203125" style="185" customWidth="1"/>
    <col min="9218" max="9218" width="15.33203125" style="185" customWidth="1"/>
    <col min="9219" max="9220" width="8.5" style="185" customWidth="1"/>
    <col min="9221" max="9222" width="8.58203125" style="185" customWidth="1"/>
    <col min="9223" max="9223" width="16.33203125" style="185" customWidth="1"/>
    <col min="9224" max="9224" width="16.75" style="185" bestFit="1" customWidth="1"/>
    <col min="9225" max="9472" width="9" style="185"/>
    <col min="9473" max="9473" width="3.08203125" style="185" customWidth="1"/>
    <col min="9474" max="9474" width="15.33203125" style="185" customWidth="1"/>
    <col min="9475" max="9476" width="8.5" style="185" customWidth="1"/>
    <col min="9477" max="9478" width="8.58203125" style="185" customWidth="1"/>
    <col min="9479" max="9479" width="16.33203125" style="185" customWidth="1"/>
    <col min="9480" max="9480" width="16.75" style="185" bestFit="1" customWidth="1"/>
    <col min="9481" max="9728" width="9" style="185"/>
    <col min="9729" max="9729" width="3.08203125" style="185" customWidth="1"/>
    <col min="9730" max="9730" width="15.33203125" style="185" customWidth="1"/>
    <col min="9731" max="9732" width="8.5" style="185" customWidth="1"/>
    <col min="9733" max="9734" width="8.58203125" style="185" customWidth="1"/>
    <col min="9735" max="9735" width="16.33203125" style="185" customWidth="1"/>
    <col min="9736" max="9736" width="16.75" style="185" bestFit="1" customWidth="1"/>
    <col min="9737" max="9984" width="9" style="185"/>
    <col min="9985" max="9985" width="3.08203125" style="185" customWidth="1"/>
    <col min="9986" max="9986" width="15.33203125" style="185" customWidth="1"/>
    <col min="9987" max="9988" width="8.5" style="185" customWidth="1"/>
    <col min="9989" max="9990" width="8.58203125" style="185" customWidth="1"/>
    <col min="9991" max="9991" width="16.33203125" style="185" customWidth="1"/>
    <col min="9992" max="9992" width="16.75" style="185" bestFit="1" customWidth="1"/>
    <col min="9993" max="10240" width="9" style="185"/>
    <col min="10241" max="10241" width="3.08203125" style="185" customWidth="1"/>
    <col min="10242" max="10242" width="15.33203125" style="185" customWidth="1"/>
    <col min="10243" max="10244" width="8.5" style="185" customWidth="1"/>
    <col min="10245" max="10246" width="8.58203125" style="185" customWidth="1"/>
    <col min="10247" max="10247" width="16.33203125" style="185" customWidth="1"/>
    <col min="10248" max="10248" width="16.75" style="185" bestFit="1" customWidth="1"/>
    <col min="10249" max="10496" width="9" style="185"/>
    <col min="10497" max="10497" width="3.08203125" style="185" customWidth="1"/>
    <col min="10498" max="10498" width="15.33203125" style="185" customWidth="1"/>
    <col min="10499" max="10500" width="8.5" style="185" customWidth="1"/>
    <col min="10501" max="10502" width="8.58203125" style="185" customWidth="1"/>
    <col min="10503" max="10503" width="16.33203125" style="185" customWidth="1"/>
    <col min="10504" max="10504" width="16.75" style="185" bestFit="1" customWidth="1"/>
    <col min="10505" max="10752" width="9" style="185"/>
    <col min="10753" max="10753" width="3.08203125" style="185" customWidth="1"/>
    <col min="10754" max="10754" width="15.33203125" style="185" customWidth="1"/>
    <col min="10755" max="10756" width="8.5" style="185" customWidth="1"/>
    <col min="10757" max="10758" width="8.58203125" style="185" customWidth="1"/>
    <col min="10759" max="10759" width="16.33203125" style="185" customWidth="1"/>
    <col min="10760" max="10760" width="16.75" style="185" bestFit="1" customWidth="1"/>
    <col min="10761" max="11008" width="9" style="185"/>
    <col min="11009" max="11009" width="3.08203125" style="185" customWidth="1"/>
    <col min="11010" max="11010" width="15.33203125" style="185" customWidth="1"/>
    <col min="11011" max="11012" width="8.5" style="185" customWidth="1"/>
    <col min="11013" max="11014" width="8.58203125" style="185" customWidth="1"/>
    <col min="11015" max="11015" width="16.33203125" style="185" customWidth="1"/>
    <col min="11016" max="11016" width="16.75" style="185" bestFit="1" customWidth="1"/>
    <col min="11017" max="11264" width="9" style="185"/>
    <col min="11265" max="11265" width="3.08203125" style="185" customWidth="1"/>
    <col min="11266" max="11266" width="15.33203125" style="185" customWidth="1"/>
    <col min="11267" max="11268" width="8.5" style="185" customWidth="1"/>
    <col min="11269" max="11270" width="8.58203125" style="185" customWidth="1"/>
    <col min="11271" max="11271" width="16.33203125" style="185" customWidth="1"/>
    <col min="11272" max="11272" width="16.75" style="185" bestFit="1" customWidth="1"/>
    <col min="11273" max="11520" width="9" style="185"/>
    <col min="11521" max="11521" width="3.08203125" style="185" customWidth="1"/>
    <col min="11522" max="11522" width="15.33203125" style="185" customWidth="1"/>
    <col min="11523" max="11524" width="8.5" style="185" customWidth="1"/>
    <col min="11525" max="11526" width="8.58203125" style="185" customWidth="1"/>
    <col min="11527" max="11527" width="16.33203125" style="185" customWidth="1"/>
    <col min="11528" max="11528" width="16.75" style="185" bestFit="1" customWidth="1"/>
    <col min="11529" max="11776" width="9" style="185"/>
    <col min="11777" max="11777" width="3.08203125" style="185" customWidth="1"/>
    <col min="11778" max="11778" width="15.33203125" style="185" customWidth="1"/>
    <col min="11779" max="11780" width="8.5" style="185" customWidth="1"/>
    <col min="11781" max="11782" width="8.58203125" style="185" customWidth="1"/>
    <col min="11783" max="11783" width="16.33203125" style="185" customWidth="1"/>
    <col min="11784" max="11784" width="16.75" style="185" bestFit="1" customWidth="1"/>
    <col min="11785" max="12032" width="9" style="185"/>
    <col min="12033" max="12033" width="3.08203125" style="185" customWidth="1"/>
    <col min="12034" max="12034" width="15.33203125" style="185" customWidth="1"/>
    <col min="12035" max="12036" width="8.5" style="185" customWidth="1"/>
    <col min="12037" max="12038" width="8.58203125" style="185" customWidth="1"/>
    <col min="12039" max="12039" width="16.33203125" style="185" customWidth="1"/>
    <col min="12040" max="12040" width="16.75" style="185" bestFit="1" customWidth="1"/>
    <col min="12041" max="12288" width="9" style="185"/>
    <col min="12289" max="12289" width="3.08203125" style="185" customWidth="1"/>
    <col min="12290" max="12290" width="15.33203125" style="185" customWidth="1"/>
    <col min="12291" max="12292" width="8.5" style="185" customWidth="1"/>
    <col min="12293" max="12294" width="8.58203125" style="185" customWidth="1"/>
    <col min="12295" max="12295" width="16.33203125" style="185" customWidth="1"/>
    <col min="12296" max="12296" width="16.75" style="185" bestFit="1" customWidth="1"/>
    <col min="12297" max="12544" width="9" style="185"/>
    <col min="12545" max="12545" width="3.08203125" style="185" customWidth="1"/>
    <col min="12546" max="12546" width="15.33203125" style="185" customWidth="1"/>
    <col min="12547" max="12548" width="8.5" style="185" customWidth="1"/>
    <col min="12549" max="12550" width="8.58203125" style="185" customWidth="1"/>
    <col min="12551" max="12551" width="16.33203125" style="185" customWidth="1"/>
    <col min="12552" max="12552" width="16.75" style="185" bestFit="1" customWidth="1"/>
    <col min="12553" max="12800" width="9" style="185"/>
    <col min="12801" max="12801" width="3.08203125" style="185" customWidth="1"/>
    <col min="12802" max="12802" width="15.33203125" style="185" customWidth="1"/>
    <col min="12803" max="12804" width="8.5" style="185" customWidth="1"/>
    <col min="12805" max="12806" width="8.58203125" style="185" customWidth="1"/>
    <col min="12807" max="12807" width="16.33203125" style="185" customWidth="1"/>
    <col min="12808" max="12808" width="16.75" style="185" bestFit="1" customWidth="1"/>
    <col min="12809" max="13056" width="9" style="185"/>
    <col min="13057" max="13057" width="3.08203125" style="185" customWidth="1"/>
    <col min="13058" max="13058" width="15.33203125" style="185" customWidth="1"/>
    <col min="13059" max="13060" width="8.5" style="185" customWidth="1"/>
    <col min="13061" max="13062" width="8.58203125" style="185" customWidth="1"/>
    <col min="13063" max="13063" width="16.33203125" style="185" customWidth="1"/>
    <col min="13064" max="13064" width="16.75" style="185" bestFit="1" customWidth="1"/>
    <col min="13065" max="13312" width="9" style="185"/>
    <col min="13313" max="13313" width="3.08203125" style="185" customWidth="1"/>
    <col min="13314" max="13314" width="15.33203125" style="185" customWidth="1"/>
    <col min="13315" max="13316" width="8.5" style="185" customWidth="1"/>
    <col min="13317" max="13318" width="8.58203125" style="185" customWidth="1"/>
    <col min="13319" max="13319" width="16.33203125" style="185" customWidth="1"/>
    <col min="13320" max="13320" width="16.75" style="185" bestFit="1" customWidth="1"/>
    <col min="13321" max="13568" width="9" style="185"/>
    <col min="13569" max="13569" width="3.08203125" style="185" customWidth="1"/>
    <col min="13570" max="13570" width="15.33203125" style="185" customWidth="1"/>
    <col min="13571" max="13572" width="8.5" style="185" customWidth="1"/>
    <col min="13573" max="13574" width="8.58203125" style="185" customWidth="1"/>
    <col min="13575" max="13575" width="16.33203125" style="185" customWidth="1"/>
    <col min="13576" max="13576" width="16.75" style="185" bestFit="1" customWidth="1"/>
    <col min="13577" max="13824" width="9" style="185"/>
    <col min="13825" max="13825" width="3.08203125" style="185" customWidth="1"/>
    <col min="13826" max="13826" width="15.33203125" style="185" customWidth="1"/>
    <col min="13827" max="13828" width="8.5" style="185" customWidth="1"/>
    <col min="13829" max="13830" width="8.58203125" style="185" customWidth="1"/>
    <col min="13831" max="13831" width="16.33203125" style="185" customWidth="1"/>
    <col min="13832" max="13832" width="16.75" style="185" bestFit="1" customWidth="1"/>
    <col min="13833" max="14080" width="9" style="185"/>
    <col min="14081" max="14081" width="3.08203125" style="185" customWidth="1"/>
    <col min="14082" max="14082" width="15.33203125" style="185" customWidth="1"/>
    <col min="14083" max="14084" width="8.5" style="185" customWidth="1"/>
    <col min="14085" max="14086" width="8.58203125" style="185" customWidth="1"/>
    <col min="14087" max="14087" width="16.33203125" style="185" customWidth="1"/>
    <col min="14088" max="14088" width="16.75" style="185" bestFit="1" customWidth="1"/>
    <col min="14089" max="14336" width="9" style="185"/>
    <col min="14337" max="14337" width="3.08203125" style="185" customWidth="1"/>
    <col min="14338" max="14338" width="15.33203125" style="185" customWidth="1"/>
    <col min="14339" max="14340" width="8.5" style="185" customWidth="1"/>
    <col min="14341" max="14342" width="8.58203125" style="185" customWidth="1"/>
    <col min="14343" max="14343" width="16.33203125" style="185" customWidth="1"/>
    <col min="14344" max="14344" width="16.75" style="185" bestFit="1" customWidth="1"/>
    <col min="14345" max="14592" width="9" style="185"/>
    <col min="14593" max="14593" width="3.08203125" style="185" customWidth="1"/>
    <col min="14594" max="14594" width="15.33203125" style="185" customWidth="1"/>
    <col min="14595" max="14596" width="8.5" style="185" customWidth="1"/>
    <col min="14597" max="14598" width="8.58203125" style="185" customWidth="1"/>
    <col min="14599" max="14599" width="16.33203125" style="185" customWidth="1"/>
    <col min="14600" max="14600" width="16.75" style="185" bestFit="1" customWidth="1"/>
    <col min="14601" max="14848" width="9" style="185"/>
    <col min="14849" max="14849" width="3.08203125" style="185" customWidth="1"/>
    <col min="14850" max="14850" width="15.33203125" style="185" customWidth="1"/>
    <col min="14851" max="14852" width="8.5" style="185" customWidth="1"/>
    <col min="14853" max="14854" width="8.58203125" style="185" customWidth="1"/>
    <col min="14855" max="14855" width="16.33203125" style="185" customWidth="1"/>
    <col min="14856" max="14856" width="16.75" style="185" bestFit="1" customWidth="1"/>
    <col min="14857" max="15104" width="9" style="185"/>
    <col min="15105" max="15105" width="3.08203125" style="185" customWidth="1"/>
    <col min="15106" max="15106" width="15.33203125" style="185" customWidth="1"/>
    <col min="15107" max="15108" width="8.5" style="185" customWidth="1"/>
    <col min="15109" max="15110" width="8.58203125" style="185" customWidth="1"/>
    <col min="15111" max="15111" width="16.33203125" style="185" customWidth="1"/>
    <col min="15112" max="15112" width="16.75" style="185" bestFit="1" customWidth="1"/>
    <col min="15113" max="15360" width="9" style="185"/>
    <col min="15361" max="15361" width="3.08203125" style="185" customWidth="1"/>
    <col min="15362" max="15362" width="15.33203125" style="185" customWidth="1"/>
    <col min="15363" max="15364" width="8.5" style="185" customWidth="1"/>
    <col min="15365" max="15366" width="8.58203125" style="185" customWidth="1"/>
    <col min="15367" max="15367" width="16.33203125" style="185" customWidth="1"/>
    <col min="15368" max="15368" width="16.75" style="185" bestFit="1" customWidth="1"/>
    <col min="15369" max="15616" width="9" style="185"/>
    <col min="15617" max="15617" width="3.08203125" style="185" customWidth="1"/>
    <col min="15618" max="15618" width="15.33203125" style="185" customWidth="1"/>
    <col min="15619" max="15620" width="8.5" style="185" customWidth="1"/>
    <col min="15621" max="15622" width="8.58203125" style="185" customWidth="1"/>
    <col min="15623" max="15623" width="16.33203125" style="185" customWidth="1"/>
    <col min="15624" max="15624" width="16.75" style="185" bestFit="1" customWidth="1"/>
    <col min="15625" max="15872" width="9" style="185"/>
    <col min="15873" max="15873" width="3.08203125" style="185" customWidth="1"/>
    <col min="15874" max="15874" width="15.33203125" style="185" customWidth="1"/>
    <col min="15875" max="15876" width="8.5" style="185" customWidth="1"/>
    <col min="15877" max="15878" width="8.58203125" style="185" customWidth="1"/>
    <col min="15879" max="15879" width="16.33203125" style="185" customWidth="1"/>
    <col min="15880" max="15880" width="16.75" style="185" bestFit="1" customWidth="1"/>
    <col min="15881" max="16128" width="9" style="185"/>
    <col min="16129" max="16129" width="3.08203125" style="185" customWidth="1"/>
    <col min="16130" max="16130" width="15.33203125" style="185" customWidth="1"/>
    <col min="16131" max="16132" width="8.5" style="185" customWidth="1"/>
    <col min="16133" max="16134" width="8.58203125" style="185" customWidth="1"/>
    <col min="16135" max="16135" width="16.33203125" style="185" customWidth="1"/>
    <col min="16136" max="16136" width="16.75" style="185" bestFit="1" customWidth="1"/>
    <col min="16137" max="16384" width="9" style="185"/>
  </cols>
  <sheetData>
    <row r="1" spans="1:8" ht="21.75" customHeight="1">
      <c r="A1" s="2098" t="s">
        <v>1034</v>
      </c>
      <c r="B1" s="2120"/>
      <c r="H1" s="253" t="s">
        <v>879</v>
      </c>
    </row>
    <row r="2" spans="1:8" ht="56.25" customHeight="1">
      <c r="A2" s="2115" t="s">
        <v>892</v>
      </c>
      <c r="B2" s="2115"/>
      <c r="C2" s="2115"/>
      <c r="D2" s="2115"/>
      <c r="E2" s="2115"/>
      <c r="F2" s="2115"/>
      <c r="G2" s="2115"/>
      <c r="H2" s="2115"/>
    </row>
    <row r="3" spans="1:8" ht="15" customHeight="1">
      <c r="A3" s="362"/>
      <c r="B3" s="362"/>
      <c r="C3" s="362"/>
      <c r="D3" s="362"/>
      <c r="E3" s="362"/>
      <c r="F3" s="362"/>
      <c r="G3" s="362"/>
      <c r="H3" s="362"/>
    </row>
    <row r="4" spans="1:8" ht="30" customHeight="1">
      <c r="A4" s="2116" t="s">
        <v>382</v>
      </c>
      <c r="B4" s="2116"/>
      <c r="C4" s="2116"/>
      <c r="D4" s="2117"/>
      <c r="E4" s="2118"/>
      <c r="F4" s="2118"/>
      <c r="G4" s="2118"/>
      <c r="H4" s="2119"/>
    </row>
    <row r="5" spans="1:8" ht="30" customHeight="1">
      <c r="A5" s="2116" t="s">
        <v>383</v>
      </c>
      <c r="B5" s="2116"/>
      <c r="C5" s="2116"/>
      <c r="D5" s="2117" t="s">
        <v>872</v>
      </c>
      <c r="E5" s="2118"/>
      <c r="F5" s="2118"/>
      <c r="G5" s="2118"/>
      <c r="H5" s="2119"/>
    </row>
    <row r="6" spans="1:8" ht="15" customHeight="1">
      <c r="A6" s="362"/>
      <c r="B6" s="362"/>
      <c r="C6" s="362"/>
      <c r="D6" s="362"/>
      <c r="E6" s="362"/>
      <c r="F6" s="362"/>
      <c r="G6" s="362"/>
      <c r="H6" s="362"/>
    </row>
    <row r="7" spans="1:8" ht="17.25" customHeight="1">
      <c r="A7" s="2089"/>
      <c r="B7" s="2089"/>
      <c r="C7" s="2105" t="s">
        <v>873</v>
      </c>
      <c r="D7" s="2105"/>
      <c r="E7" s="2106" t="s">
        <v>183</v>
      </c>
      <c r="F7" s="2107"/>
      <c r="G7" s="2107"/>
      <c r="H7" s="2108"/>
    </row>
    <row r="8" spans="1:8" ht="17.25" customHeight="1">
      <c r="A8" s="2089"/>
      <c r="B8" s="2089"/>
      <c r="C8" s="2105"/>
      <c r="D8" s="2105"/>
      <c r="E8" s="2109"/>
      <c r="F8" s="2110"/>
      <c r="G8" s="2110"/>
      <c r="H8" s="2111"/>
    </row>
    <row r="9" spans="1:8" ht="17.25" customHeight="1">
      <c r="A9" s="2089"/>
      <c r="B9" s="2089"/>
      <c r="C9" s="2105"/>
      <c r="D9" s="2105"/>
      <c r="E9" s="2112"/>
      <c r="F9" s="2113"/>
      <c r="G9" s="2113"/>
      <c r="H9" s="2114"/>
    </row>
    <row r="10" spans="1:8" ht="17.25" customHeight="1">
      <c r="A10" s="364"/>
      <c r="B10" s="364"/>
      <c r="C10" s="365"/>
      <c r="D10" s="365"/>
      <c r="E10" s="366"/>
      <c r="F10" s="366"/>
      <c r="G10" s="366"/>
    </row>
    <row r="11" spans="1:8" ht="12.75" customHeight="1">
      <c r="A11" s="364"/>
      <c r="B11" s="2121" t="s">
        <v>881</v>
      </c>
      <c r="C11" s="2099" t="s">
        <v>893</v>
      </c>
      <c r="D11" s="2124"/>
      <c r="E11" s="2100"/>
      <c r="F11" s="368"/>
      <c r="G11" s="368"/>
      <c r="H11" s="378"/>
    </row>
    <row r="12" spans="1:8" ht="12.75" customHeight="1">
      <c r="A12" s="364"/>
      <c r="B12" s="2122"/>
      <c r="C12" s="2101"/>
      <c r="D12" s="2125"/>
      <c r="E12" s="2102"/>
      <c r="F12" s="377">
        <v>1</v>
      </c>
      <c r="G12" s="191" t="s">
        <v>894</v>
      </c>
      <c r="H12" s="376"/>
    </row>
    <row r="13" spans="1:8" ht="12.75" customHeight="1">
      <c r="A13" s="364"/>
      <c r="B13" s="2122"/>
      <c r="C13" s="2101"/>
      <c r="D13" s="2125"/>
      <c r="E13" s="2102"/>
      <c r="F13" s="377">
        <v>2</v>
      </c>
      <c r="G13" s="191" t="s">
        <v>895</v>
      </c>
      <c r="H13" s="376"/>
    </row>
    <row r="14" spans="1:8" ht="12.75" customHeight="1">
      <c r="A14" s="364"/>
      <c r="B14" s="2122"/>
      <c r="C14" s="2101"/>
      <c r="D14" s="2125"/>
      <c r="E14" s="2102"/>
      <c r="F14" s="377">
        <v>3</v>
      </c>
      <c r="G14" s="191" t="s">
        <v>896</v>
      </c>
      <c r="H14" s="376"/>
    </row>
    <row r="15" spans="1:8" ht="12.75" customHeight="1">
      <c r="A15" s="364"/>
      <c r="B15" s="2122"/>
      <c r="C15" s="2101"/>
      <c r="D15" s="2125"/>
      <c r="E15" s="2102"/>
      <c r="F15" s="377">
        <v>4</v>
      </c>
      <c r="G15" s="191" t="s">
        <v>897</v>
      </c>
      <c r="H15" s="376"/>
    </row>
    <row r="16" spans="1:8" ht="12.75" customHeight="1">
      <c r="A16" s="364"/>
      <c r="B16" s="2122"/>
      <c r="C16" s="2101"/>
      <c r="D16" s="2125"/>
      <c r="E16" s="2102"/>
      <c r="F16" s="377">
        <v>5</v>
      </c>
      <c r="G16" s="191" t="s">
        <v>898</v>
      </c>
      <c r="H16" s="376"/>
    </row>
    <row r="17" spans="1:8" ht="12.75" customHeight="1">
      <c r="A17" s="364"/>
      <c r="B17" s="2122"/>
      <c r="C17" s="2101"/>
      <c r="D17" s="2125"/>
      <c r="E17" s="2102"/>
      <c r="F17" s="377">
        <v>6</v>
      </c>
      <c r="G17" s="191" t="s">
        <v>899</v>
      </c>
      <c r="H17" s="376"/>
    </row>
    <row r="18" spans="1:8" ht="12.75" customHeight="1">
      <c r="A18" s="364"/>
      <c r="B18" s="2122"/>
      <c r="C18" s="2101"/>
      <c r="D18" s="2125"/>
      <c r="E18" s="2102"/>
      <c r="F18" s="377">
        <v>7</v>
      </c>
      <c r="G18" s="191" t="s">
        <v>900</v>
      </c>
      <c r="H18" s="376"/>
    </row>
    <row r="19" spans="1:8" ht="12.75" customHeight="1">
      <c r="A19" s="364"/>
      <c r="B19" s="2122"/>
      <c r="C19" s="2101"/>
      <c r="D19" s="2125"/>
      <c r="E19" s="2102"/>
      <c r="F19" s="377">
        <v>8</v>
      </c>
      <c r="G19" s="191" t="s">
        <v>901</v>
      </c>
      <c r="H19" s="376"/>
    </row>
    <row r="20" spans="1:8" ht="12.75" customHeight="1">
      <c r="A20" s="364"/>
      <c r="B20" s="2122"/>
      <c r="C20" s="2103"/>
      <c r="D20" s="2126"/>
      <c r="E20" s="2104"/>
      <c r="F20" s="370"/>
      <c r="G20" s="370"/>
      <c r="H20" s="375"/>
    </row>
    <row r="21" spans="1:8" ht="47.25" customHeight="1">
      <c r="B21" s="2123"/>
      <c r="C21" s="2127" t="s">
        <v>902</v>
      </c>
      <c r="D21" s="2128"/>
      <c r="E21" s="2128"/>
      <c r="F21" s="2128"/>
      <c r="G21" s="2128"/>
      <c r="H21" s="2129"/>
    </row>
    <row r="22" spans="1:8" ht="15.75" customHeight="1" thickBot="1">
      <c r="A22" s="191"/>
      <c r="B22" s="191"/>
      <c r="C22" s="191"/>
      <c r="D22" s="191"/>
      <c r="E22" s="191"/>
      <c r="F22" s="191"/>
      <c r="G22" s="191"/>
      <c r="H22" s="191"/>
    </row>
    <row r="23" spans="1:8" s="191" customFormat="1" ht="24.75" customHeight="1">
      <c r="A23" s="531"/>
      <c r="B23" s="532" t="s">
        <v>388</v>
      </c>
      <c r="C23" s="2087" t="s">
        <v>889</v>
      </c>
      <c r="D23" s="2087"/>
      <c r="E23" s="2087" t="s">
        <v>875</v>
      </c>
      <c r="F23" s="2088"/>
      <c r="G23" s="371" t="s">
        <v>890</v>
      </c>
      <c r="H23" s="528" t="s">
        <v>877</v>
      </c>
    </row>
    <row r="24" spans="1:8" s="191" customFormat="1" ht="17.25" customHeight="1">
      <c r="A24" s="531">
        <v>1</v>
      </c>
      <c r="B24" s="532"/>
      <c r="C24" s="2091"/>
      <c r="D24" s="2092"/>
      <c r="E24" s="2087"/>
      <c r="F24" s="2088"/>
      <c r="G24" s="372"/>
      <c r="H24" s="533"/>
    </row>
    <row r="25" spans="1:8" s="191" customFormat="1" ht="17.25" customHeight="1">
      <c r="A25" s="531">
        <v>2</v>
      </c>
      <c r="B25" s="532"/>
      <c r="C25" s="2091"/>
      <c r="D25" s="2092"/>
      <c r="E25" s="2087"/>
      <c r="F25" s="2088"/>
      <c r="G25" s="372"/>
      <c r="H25" s="533"/>
    </row>
    <row r="26" spans="1:8" s="191" customFormat="1" ht="17.25" customHeight="1">
      <c r="A26" s="531">
        <v>3</v>
      </c>
      <c r="B26" s="534"/>
      <c r="C26" s="2093"/>
      <c r="D26" s="2096"/>
      <c r="E26" s="2088"/>
      <c r="F26" s="2097"/>
      <c r="G26" s="372"/>
      <c r="H26" s="533"/>
    </row>
    <row r="27" spans="1:8" s="191" customFormat="1" ht="17.25" customHeight="1">
      <c r="A27" s="531">
        <v>4</v>
      </c>
      <c r="B27" s="534"/>
      <c r="C27" s="2093"/>
      <c r="D27" s="2096"/>
      <c r="E27" s="2088"/>
      <c r="F27" s="2097"/>
      <c r="G27" s="372"/>
      <c r="H27" s="533"/>
    </row>
    <row r="28" spans="1:8" s="191" customFormat="1" ht="17.25" customHeight="1">
      <c r="A28" s="531">
        <v>5</v>
      </c>
      <c r="B28" s="534"/>
      <c r="C28" s="2093"/>
      <c r="D28" s="2096"/>
      <c r="E28" s="2088"/>
      <c r="F28" s="2097"/>
      <c r="G28" s="372"/>
      <c r="H28" s="533"/>
    </row>
    <row r="29" spans="1:8" s="191" customFormat="1" ht="17.25" customHeight="1">
      <c r="A29" s="531">
        <v>6</v>
      </c>
      <c r="B29" s="534"/>
      <c r="C29" s="2093"/>
      <c r="D29" s="2096"/>
      <c r="E29" s="2088"/>
      <c r="F29" s="2097"/>
      <c r="G29" s="372"/>
      <c r="H29" s="535"/>
    </row>
    <row r="30" spans="1:8" s="191" customFormat="1" ht="17.25" customHeight="1">
      <c r="A30" s="531">
        <v>7</v>
      </c>
      <c r="B30" s="532"/>
      <c r="C30" s="2087"/>
      <c r="D30" s="2087"/>
      <c r="E30" s="2087"/>
      <c r="F30" s="2088"/>
      <c r="G30" s="373"/>
      <c r="H30" s="535"/>
    </row>
    <row r="31" spans="1:8" s="191" customFormat="1" ht="17.25" customHeight="1">
      <c r="A31" s="531">
        <v>8</v>
      </c>
      <c r="B31" s="532"/>
      <c r="C31" s="2087"/>
      <c r="D31" s="2087"/>
      <c r="E31" s="2087"/>
      <c r="F31" s="2088"/>
      <c r="G31" s="373"/>
      <c r="H31" s="535"/>
    </row>
    <row r="32" spans="1:8" s="191" customFormat="1" ht="17.25" customHeight="1">
      <c r="A32" s="531">
        <v>9</v>
      </c>
      <c r="B32" s="532"/>
      <c r="C32" s="2087"/>
      <c r="D32" s="2087"/>
      <c r="E32" s="2087"/>
      <c r="F32" s="2088"/>
      <c r="G32" s="373"/>
      <c r="H32" s="535"/>
    </row>
    <row r="33" spans="1:8" s="191" customFormat="1" ht="17.25" customHeight="1">
      <c r="A33" s="531">
        <v>10</v>
      </c>
      <c r="B33" s="532"/>
      <c r="C33" s="2087"/>
      <c r="D33" s="2087"/>
      <c r="E33" s="2087"/>
      <c r="F33" s="2088"/>
      <c r="G33" s="373"/>
      <c r="H33" s="535"/>
    </row>
    <row r="34" spans="1:8" s="191" customFormat="1" ht="17.25" customHeight="1">
      <c r="A34" s="531">
        <v>11</v>
      </c>
      <c r="B34" s="534"/>
      <c r="C34" s="2093"/>
      <c r="D34" s="2096"/>
      <c r="E34" s="2087"/>
      <c r="F34" s="2088"/>
      <c r="G34" s="372"/>
      <c r="H34" s="533"/>
    </row>
    <row r="35" spans="1:8" s="191" customFormat="1" ht="17.25" customHeight="1">
      <c r="A35" s="531">
        <v>12</v>
      </c>
      <c r="B35" s="532"/>
      <c r="C35" s="2091"/>
      <c r="D35" s="2092"/>
      <c r="E35" s="2087"/>
      <c r="F35" s="2088"/>
      <c r="G35" s="372"/>
      <c r="H35" s="533"/>
    </row>
    <row r="36" spans="1:8" s="191" customFormat="1" ht="17.25" customHeight="1">
      <c r="A36" s="531">
        <v>13</v>
      </c>
      <c r="B36" s="534"/>
      <c r="C36" s="2093"/>
      <c r="D36" s="2096"/>
      <c r="E36" s="2088"/>
      <c r="F36" s="2097"/>
      <c r="G36" s="372"/>
      <c r="H36" s="533"/>
    </row>
    <row r="37" spans="1:8" s="191" customFormat="1" ht="17.25" customHeight="1">
      <c r="A37" s="531">
        <v>14</v>
      </c>
      <c r="B37" s="532"/>
      <c r="C37" s="2091"/>
      <c r="D37" s="2092"/>
      <c r="E37" s="2087"/>
      <c r="F37" s="2088"/>
      <c r="G37" s="372"/>
      <c r="H37" s="533"/>
    </row>
    <row r="38" spans="1:8" s="191" customFormat="1" ht="17.25" customHeight="1">
      <c r="A38" s="531">
        <v>15</v>
      </c>
      <c r="B38" s="532"/>
      <c r="C38" s="2093"/>
      <c r="D38" s="2094"/>
      <c r="E38" s="2087"/>
      <c r="F38" s="2088"/>
      <c r="G38" s="372"/>
      <c r="H38" s="535"/>
    </row>
    <row r="39" spans="1:8" s="191" customFormat="1" ht="17.25" customHeight="1">
      <c r="A39" s="531">
        <v>16</v>
      </c>
      <c r="B39" s="532"/>
      <c r="C39" s="2095"/>
      <c r="D39" s="2087"/>
      <c r="E39" s="2087"/>
      <c r="F39" s="2088"/>
      <c r="G39" s="372"/>
      <c r="H39" s="535"/>
    </row>
    <row r="40" spans="1:8" s="191" customFormat="1" ht="17.25" customHeight="1">
      <c r="A40" s="531">
        <v>17</v>
      </c>
      <c r="B40" s="532"/>
      <c r="C40" s="2087"/>
      <c r="D40" s="2087"/>
      <c r="E40" s="2087"/>
      <c r="F40" s="2088"/>
      <c r="G40" s="372"/>
      <c r="H40" s="535"/>
    </row>
    <row r="41" spans="1:8" s="191" customFormat="1" ht="17.25" customHeight="1">
      <c r="A41" s="531">
        <v>18</v>
      </c>
      <c r="B41" s="532"/>
      <c r="C41" s="2087"/>
      <c r="D41" s="2087"/>
      <c r="E41" s="2087"/>
      <c r="F41" s="2088"/>
      <c r="G41" s="372"/>
      <c r="H41" s="535"/>
    </row>
    <row r="42" spans="1:8" s="191" customFormat="1" ht="17.25" customHeight="1">
      <c r="A42" s="531">
        <v>19</v>
      </c>
      <c r="B42" s="532"/>
      <c r="C42" s="2087"/>
      <c r="D42" s="2087"/>
      <c r="E42" s="2087"/>
      <c r="F42" s="2088"/>
      <c r="G42" s="372"/>
      <c r="H42" s="535"/>
    </row>
    <row r="43" spans="1:8" s="191" customFormat="1" ht="17.25" customHeight="1" thickBot="1">
      <c r="A43" s="531">
        <v>20</v>
      </c>
      <c r="B43" s="532"/>
      <c r="C43" s="2087"/>
      <c r="D43" s="2087"/>
      <c r="E43" s="2087"/>
      <c r="F43" s="2088"/>
      <c r="G43" s="374"/>
      <c r="H43" s="535"/>
    </row>
    <row r="44" spans="1:8" ht="39.75" customHeight="1">
      <c r="A44" s="2089" t="s">
        <v>903</v>
      </c>
      <c r="B44" s="2090"/>
      <c r="C44" s="2090"/>
      <c r="D44" s="2090"/>
      <c r="E44" s="2090"/>
      <c r="F44" s="2090"/>
      <c r="G44" s="2090"/>
      <c r="H44" s="2090"/>
    </row>
    <row r="45" spans="1:8" ht="129" customHeight="1">
      <c r="A45" s="2090"/>
      <c r="B45" s="2090"/>
      <c r="C45" s="2090"/>
      <c r="D45" s="2090"/>
      <c r="E45" s="2090"/>
      <c r="F45" s="2090"/>
      <c r="G45" s="2090"/>
      <c r="H45" s="2090"/>
    </row>
  </sheetData>
  <mergeCells count="57">
    <mergeCell ref="A1:B1"/>
    <mergeCell ref="D5:H5"/>
    <mergeCell ref="C24:D24"/>
    <mergeCell ref="E24:F24"/>
    <mergeCell ref="A2:H2"/>
    <mergeCell ref="A7:B7"/>
    <mergeCell ref="C7:D9"/>
    <mergeCell ref="E7:H9"/>
    <mergeCell ref="A8:B8"/>
    <mergeCell ref="A9:B9"/>
    <mergeCell ref="A4:C4"/>
    <mergeCell ref="D4:H4"/>
    <mergeCell ref="A5:C5"/>
    <mergeCell ref="B11:B21"/>
    <mergeCell ref="C11:E20"/>
    <mergeCell ref="C21:H21"/>
    <mergeCell ref="C23:D23"/>
    <mergeCell ref="E23:F23"/>
    <mergeCell ref="C28:D28"/>
    <mergeCell ref="E28:F28"/>
    <mergeCell ref="C29:D29"/>
    <mergeCell ref="E29:F29"/>
    <mergeCell ref="C27:D27"/>
    <mergeCell ref="E27:F27"/>
    <mergeCell ref="C25:D25"/>
    <mergeCell ref="E25:F25"/>
    <mergeCell ref="C26:D26"/>
    <mergeCell ref="E26:F26"/>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3:D43"/>
    <mergeCell ref="E43:F43"/>
    <mergeCell ref="A44:H45"/>
    <mergeCell ref="C40:D40"/>
    <mergeCell ref="E40:F40"/>
    <mergeCell ref="C41:D41"/>
    <mergeCell ref="E41:F41"/>
    <mergeCell ref="C42:D42"/>
    <mergeCell ref="E42:F42"/>
  </mergeCells>
  <phoneticPr fontId="14"/>
  <pageMargins left="0.7" right="0.7" top="0.75" bottom="0.75" header="0.3" footer="0.3"/>
  <pageSetup paperSize="9" scale="77"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5C40-931D-4613-B2BD-741482078D92}">
  <dimension ref="A1:H46"/>
  <sheetViews>
    <sheetView view="pageBreakPreview" topLeftCell="A2" zoomScale="80" zoomScaleNormal="70" zoomScaleSheetLayoutView="80" workbookViewId="0">
      <selection activeCell="G4" sqref="G4"/>
    </sheetView>
  </sheetViews>
  <sheetFormatPr defaultColWidth="9" defaultRowHeight="13"/>
  <cols>
    <col min="1" max="1" width="5.58203125" style="379" customWidth="1"/>
    <col min="2" max="2" width="5" style="379" customWidth="1"/>
    <col min="3" max="3" width="24.08203125" style="379" customWidth="1"/>
    <col min="4" max="4" width="15.33203125" style="379" customWidth="1"/>
    <col min="5" max="5" width="2.5" style="379" customWidth="1"/>
    <col min="6" max="6" width="9.25" style="379" customWidth="1"/>
    <col min="7" max="8" width="25" style="379" customWidth="1"/>
    <col min="9" max="9" width="5.75" style="379" customWidth="1"/>
    <col min="10" max="20" width="20.58203125" style="379" customWidth="1"/>
    <col min="21" max="16384" width="9" style="379"/>
  </cols>
  <sheetData>
    <row r="1" spans="1:8" ht="20.25" customHeight="1">
      <c r="A1" s="379" t="s">
        <v>904</v>
      </c>
      <c r="B1" s="5"/>
      <c r="C1" s="5"/>
      <c r="D1" s="5"/>
      <c r="E1" s="5"/>
      <c r="F1" s="5"/>
      <c r="G1" s="5"/>
      <c r="H1" s="31" t="s">
        <v>905</v>
      </c>
    </row>
    <row r="2" spans="1:8" ht="20.25" customHeight="1">
      <c r="B2" s="5"/>
      <c r="C2" s="5"/>
      <c r="D2" s="5"/>
      <c r="E2" s="5"/>
      <c r="F2" s="5"/>
      <c r="G2" s="5"/>
      <c r="H2" s="5"/>
    </row>
    <row r="3" spans="1:8" ht="52.5" customHeight="1">
      <c r="B3" s="2142" t="s">
        <v>906</v>
      </c>
      <c r="C3" s="2142"/>
      <c r="D3" s="2142"/>
      <c r="E3" s="2142"/>
      <c r="F3" s="2142"/>
      <c r="G3" s="2142"/>
      <c r="H3" s="2142"/>
    </row>
    <row r="4" spans="1:8" ht="30.75" customHeight="1" thickBot="1">
      <c r="B4" s="392"/>
      <c r="C4" s="392"/>
      <c r="D4" s="392"/>
      <c r="E4" s="392"/>
      <c r="F4" s="392"/>
      <c r="G4" s="392"/>
      <c r="H4" s="392"/>
    </row>
    <row r="5" spans="1:8" ht="30.75" customHeight="1">
      <c r="B5" s="2151" t="s">
        <v>907</v>
      </c>
      <c r="C5" s="2152"/>
      <c r="D5" s="2152"/>
      <c r="E5" s="2152"/>
      <c r="F5" s="2152"/>
      <c r="G5" s="2132"/>
      <c r="H5" s="2133"/>
    </row>
    <row r="6" spans="1:8" ht="30.75" customHeight="1">
      <c r="B6" s="2153" t="s">
        <v>764</v>
      </c>
      <c r="C6" s="2154"/>
      <c r="D6" s="2154"/>
      <c r="E6" s="2154"/>
      <c r="F6" s="2154"/>
      <c r="G6" s="2134" t="s">
        <v>908</v>
      </c>
      <c r="H6" s="2135"/>
    </row>
    <row r="7" spans="1:8" ht="30.75" customHeight="1">
      <c r="B7" s="2143"/>
      <c r="C7" s="2145" t="s">
        <v>909</v>
      </c>
      <c r="D7" s="2146"/>
      <c r="E7" s="1624"/>
      <c r="F7" s="391" t="s">
        <v>910</v>
      </c>
      <c r="G7" s="2147" t="s">
        <v>911</v>
      </c>
      <c r="H7" s="2148"/>
    </row>
    <row r="8" spans="1:8" ht="30" customHeight="1">
      <c r="B8" s="2143"/>
      <c r="C8" s="1254" t="s">
        <v>912</v>
      </c>
      <c r="D8" s="1254"/>
      <c r="E8" s="1160"/>
      <c r="F8" s="536" t="s">
        <v>913</v>
      </c>
      <c r="G8" s="2147" t="s">
        <v>911</v>
      </c>
      <c r="H8" s="2148"/>
    </row>
    <row r="9" spans="1:8" ht="30" customHeight="1">
      <c r="B9" s="2144"/>
      <c r="C9" s="1160" t="s">
        <v>914</v>
      </c>
      <c r="D9" s="1161"/>
      <c r="E9" s="1161"/>
      <c r="F9" s="536" t="s">
        <v>915</v>
      </c>
      <c r="G9" s="2149" t="s">
        <v>916</v>
      </c>
      <c r="H9" s="2150"/>
    </row>
    <row r="10" spans="1:8" ht="30" customHeight="1" thickBot="1">
      <c r="B10" s="2138" t="s">
        <v>669</v>
      </c>
      <c r="C10" s="2139"/>
      <c r="D10" s="2139"/>
      <c r="E10" s="2139"/>
      <c r="F10" s="2139"/>
      <c r="G10" s="537" t="s">
        <v>917</v>
      </c>
      <c r="H10" s="390" t="s">
        <v>918</v>
      </c>
    </row>
    <row r="11" spans="1:8" ht="30" customHeight="1" thickTop="1">
      <c r="B11" s="389">
        <v>1</v>
      </c>
      <c r="C11" s="2140"/>
      <c r="D11" s="2141"/>
      <c r="E11" s="2141"/>
      <c r="F11" s="2141"/>
      <c r="G11" s="388"/>
      <c r="H11" s="387"/>
    </row>
    <row r="12" spans="1:8" ht="30" customHeight="1">
      <c r="B12" s="385">
        <v>2</v>
      </c>
      <c r="C12" s="2136"/>
      <c r="D12" s="2137"/>
      <c r="E12" s="2137"/>
      <c r="F12" s="2137"/>
      <c r="G12" s="538"/>
      <c r="H12" s="386"/>
    </row>
    <row r="13" spans="1:8" ht="30" customHeight="1">
      <c r="B13" s="385">
        <v>3</v>
      </c>
      <c r="C13" s="2136"/>
      <c r="D13" s="2137"/>
      <c r="E13" s="2137"/>
      <c r="F13" s="2137"/>
      <c r="G13" s="538"/>
      <c r="H13" s="386"/>
    </row>
    <row r="14" spans="1:8" ht="30" customHeight="1">
      <c r="B14" s="385">
        <v>4</v>
      </c>
      <c r="C14" s="2136"/>
      <c r="D14" s="2137"/>
      <c r="E14" s="2137"/>
      <c r="F14" s="2137"/>
      <c r="G14" s="538"/>
      <c r="H14" s="386"/>
    </row>
    <row r="15" spans="1:8" ht="30" customHeight="1">
      <c r="B15" s="385">
        <v>5</v>
      </c>
      <c r="C15" s="2136"/>
      <c r="D15" s="2137"/>
      <c r="E15" s="2137"/>
      <c r="F15" s="2137"/>
      <c r="G15" s="538"/>
      <c r="H15" s="386"/>
    </row>
    <row r="16" spans="1:8" ht="30" customHeight="1">
      <c r="B16" s="385">
        <v>6</v>
      </c>
      <c r="C16" s="1160"/>
      <c r="D16" s="1161"/>
      <c r="E16" s="1161"/>
      <c r="F16" s="1161"/>
      <c r="G16" s="431"/>
      <c r="H16" s="384"/>
    </row>
    <row r="17" spans="2:8" ht="30" customHeight="1">
      <c r="B17" s="385">
        <v>7</v>
      </c>
      <c r="C17" s="1160"/>
      <c r="D17" s="1161"/>
      <c r="E17" s="1161"/>
      <c r="F17" s="1161"/>
      <c r="G17" s="431"/>
      <c r="H17" s="384"/>
    </row>
    <row r="18" spans="2:8" ht="30" customHeight="1">
      <c r="B18" s="385">
        <v>8</v>
      </c>
      <c r="C18" s="1160"/>
      <c r="D18" s="1161"/>
      <c r="E18" s="1161"/>
      <c r="F18" s="1161"/>
      <c r="G18" s="431"/>
      <c r="H18" s="384"/>
    </row>
    <row r="19" spans="2:8" ht="30" customHeight="1">
      <c r="B19" s="385">
        <v>9</v>
      </c>
      <c r="C19" s="1160"/>
      <c r="D19" s="1161"/>
      <c r="E19" s="1161"/>
      <c r="F19" s="1161"/>
      <c r="G19" s="431"/>
      <c r="H19" s="384"/>
    </row>
    <row r="20" spans="2:8" ht="30" customHeight="1" thickBot="1">
      <c r="B20" s="383">
        <v>10</v>
      </c>
      <c r="C20" s="2130"/>
      <c r="D20" s="2131"/>
      <c r="E20" s="2131"/>
      <c r="F20" s="2131"/>
      <c r="G20" s="382"/>
      <c r="H20" s="381"/>
    </row>
    <row r="21" spans="2:8" ht="30" customHeight="1">
      <c r="B21" s="31" t="s">
        <v>919</v>
      </c>
      <c r="C21" s="31"/>
      <c r="D21" s="31"/>
      <c r="E21" s="31"/>
      <c r="F21" s="31"/>
      <c r="G21" s="31"/>
      <c r="H21" s="31"/>
    </row>
    <row r="22" spans="2:8" ht="30" customHeight="1">
      <c r="B22" s="31" t="s">
        <v>920</v>
      </c>
      <c r="C22" s="31"/>
      <c r="D22" s="31"/>
      <c r="E22" s="31"/>
      <c r="F22" s="31"/>
      <c r="G22" s="31"/>
      <c r="H22" s="31"/>
    </row>
    <row r="23" spans="2:8" ht="30" customHeight="1"/>
    <row r="24" spans="2:8" ht="30" customHeight="1">
      <c r="C24" s="380"/>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23">
    <mergeCell ref="B3:H3"/>
    <mergeCell ref="B7:B9"/>
    <mergeCell ref="C7:E7"/>
    <mergeCell ref="G7:H7"/>
    <mergeCell ref="C8:E8"/>
    <mergeCell ref="G8:H8"/>
    <mergeCell ref="C9:E9"/>
    <mergeCell ref="G9:H9"/>
    <mergeCell ref="B5:F5"/>
    <mergeCell ref="B6:F6"/>
    <mergeCell ref="C20:F20"/>
    <mergeCell ref="G5:H5"/>
    <mergeCell ref="G6:H6"/>
    <mergeCell ref="C16:F16"/>
    <mergeCell ref="C17:F17"/>
    <mergeCell ref="C18:F18"/>
    <mergeCell ref="C19:F19"/>
    <mergeCell ref="C15:F15"/>
    <mergeCell ref="B10:F10"/>
    <mergeCell ref="C11:F11"/>
    <mergeCell ref="C12:F12"/>
    <mergeCell ref="C13:F13"/>
    <mergeCell ref="C14:F14"/>
  </mergeCells>
  <phoneticPr fontId="14"/>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4D177-93F4-4272-A9AE-A8E5FFB44C62}">
  <dimension ref="A1:AJ52"/>
  <sheetViews>
    <sheetView showGridLines="0" view="pageBreakPreview" zoomScaleNormal="100" zoomScaleSheetLayoutView="100" workbookViewId="0">
      <selection activeCell="AE34" sqref="AE34"/>
    </sheetView>
  </sheetViews>
  <sheetFormatPr defaultColWidth="9" defaultRowHeight="21" customHeight="1"/>
  <cols>
    <col min="1" max="2" width="3" style="393" customWidth="1"/>
    <col min="3" max="9" width="3.08203125" style="393" customWidth="1"/>
    <col min="10" max="19" width="3" style="393" customWidth="1"/>
    <col min="20" max="20" width="2.83203125" style="393" customWidth="1"/>
    <col min="21" max="21" width="3" style="393" customWidth="1"/>
    <col min="22" max="22" width="3.75" style="393" customWidth="1"/>
    <col min="23" max="23" width="4" style="393" customWidth="1"/>
    <col min="24" max="25" width="3" style="393" customWidth="1"/>
    <col min="26" max="26" width="2.83203125" style="393" customWidth="1"/>
    <col min="27" max="30" width="2.58203125" style="393" customWidth="1"/>
    <col min="31" max="16384" width="9" style="393"/>
  </cols>
  <sheetData>
    <row r="1" spans="1:36" s="76" customFormat="1" ht="17.25" customHeight="1">
      <c r="A1" s="557" t="s">
        <v>921</v>
      </c>
      <c r="B1" s="405"/>
      <c r="C1" s="405"/>
      <c r="D1" s="405"/>
      <c r="E1" s="405"/>
      <c r="F1" s="405"/>
      <c r="G1" s="405"/>
      <c r="H1" s="405"/>
      <c r="I1" s="405"/>
      <c r="J1" s="405"/>
      <c r="K1" s="405"/>
      <c r="L1" s="405"/>
      <c r="M1" s="405"/>
      <c r="N1" s="405"/>
      <c r="O1" s="405"/>
      <c r="P1" s="405"/>
      <c r="Q1" s="405"/>
      <c r="R1" s="2156" t="s">
        <v>806</v>
      </c>
      <c r="S1" s="2156"/>
      <c r="T1" s="2156"/>
      <c r="U1" s="2156"/>
      <c r="V1" s="2156"/>
      <c r="W1" s="2156"/>
      <c r="X1" s="2156"/>
      <c r="Y1" s="2156"/>
      <c r="Z1" s="2156"/>
      <c r="AA1" s="404"/>
      <c r="AB1" s="404"/>
      <c r="AC1" s="404"/>
      <c r="AD1" s="404"/>
    </row>
    <row r="2" spans="1:36" s="76" customFormat="1" ht="24.75" customHeight="1">
      <c r="A2" s="2170" t="s">
        <v>922</v>
      </c>
      <c r="B2" s="1350"/>
      <c r="C2" s="1350"/>
      <c r="D2" s="1350"/>
      <c r="E2" s="1350"/>
      <c r="F2" s="1350"/>
      <c r="G2" s="1350"/>
      <c r="H2" s="1350"/>
      <c r="I2" s="1350"/>
      <c r="J2" s="1350"/>
      <c r="K2" s="1350"/>
      <c r="L2" s="1350"/>
      <c r="M2" s="1350"/>
      <c r="N2" s="1350"/>
      <c r="O2" s="1350"/>
      <c r="P2" s="1350"/>
      <c r="Q2" s="1350"/>
      <c r="R2" s="1350"/>
      <c r="S2" s="1350"/>
      <c r="T2" s="1350"/>
      <c r="U2" s="1350"/>
      <c r="V2" s="1350"/>
      <c r="W2" s="1350"/>
      <c r="X2" s="1350"/>
      <c r="Y2" s="1350"/>
      <c r="Z2" s="1350"/>
      <c r="AA2" s="317"/>
      <c r="AB2" s="317"/>
      <c r="AC2" s="317"/>
      <c r="AD2" s="317"/>
    </row>
    <row r="3" spans="1:36" s="76" customFormat="1" ht="24.75" customHeight="1">
      <c r="A3" s="1350"/>
      <c r="B3" s="1350"/>
      <c r="C3" s="1350"/>
      <c r="D3" s="1350"/>
      <c r="E3" s="1350"/>
      <c r="F3" s="1350"/>
      <c r="G3" s="1350"/>
      <c r="H3" s="1350"/>
      <c r="I3" s="1350"/>
      <c r="J3" s="1350"/>
      <c r="K3" s="1350"/>
      <c r="L3" s="1350"/>
      <c r="M3" s="1350"/>
      <c r="N3" s="1350"/>
      <c r="O3" s="1350"/>
      <c r="P3" s="1350"/>
      <c r="Q3" s="1350"/>
      <c r="R3" s="1350"/>
      <c r="S3" s="1350"/>
      <c r="T3" s="1350"/>
      <c r="U3" s="1350"/>
      <c r="V3" s="1350"/>
      <c r="W3" s="1350"/>
      <c r="X3" s="1350"/>
      <c r="Y3" s="1350"/>
      <c r="Z3" s="1350"/>
    </row>
    <row r="4" spans="1:36" s="401" customFormat="1" ht="24" customHeight="1">
      <c r="A4" s="2182" t="s">
        <v>382</v>
      </c>
      <c r="B4" s="2182"/>
      <c r="C4" s="2182"/>
      <c r="D4" s="2182"/>
      <c r="E4" s="2182"/>
      <c r="F4" s="2182"/>
      <c r="G4" s="2182"/>
      <c r="H4" s="2182"/>
      <c r="I4" s="2157"/>
      <c r="J4" s="2157"/>
      <c r="K4" s="2157"/>
      <c r="L4" s="2157"/>
      <c r="M4" s="2157"/>
      <c r="N4" s="2157"/>
      <c r="O4" s="2157"/>
      <c r="P4" s="2157"/>
      <c r="Q4" s="2157"/>
      <c r="R4" s="2157"/>
      <c r="S4" s="2157"/>
      <c r="T4" s="2157"/>
      <c r="U4" s="2157"/>
      <c r="V4" s="2157"/>
      <c r="W4" s="2157"/>
      <c r="X4" s="2157"/>
      <c r="Y4" s="2157"/>
      <c r="Z4" s="2157"/>
      <c r="AA4" s="403"/>
      <c r="AB4" s="402"/>
      <c r="AC4" s="402"/>
      <c r="AD4" s="402"/>
      <c r="AE4" s="402"/>
      <c r="AF4" s="402"/>
      <c r="AG4" s="402"/>
      <c r="AH4" s="402"/>
      <c r="AI4" s="402"/>
      <c r="AJ4" s="402"/>
    </row>
    <row r="5" spans="1:36" s="401" customFormat="1" ht="24" customHeight="1">
      <c r="A5" s="2182" t="s">
        <v>383</v>
      </c>
      <c r="B5" s="2182"/>
      <c r="C5" s="2182"/>
      <c r="D5" s="2182"/>
      <c r="E5" s="2182"/>
      <c r="F5" s="2182"/>
      <c r="G5" s="2182"/>
      <c r="H5" s="2182"/>
      <c r="I5" s="2171" t="s">
        <v>923</v>
      </c>
      <c r="J5" s="2171"/>
      <c r="K5" s="2171"/>
      <c r="L5" s="2171"/>
      <c r="M5" s="2171"/>
      <c r="N5" s="2171"/>
      <c r="O5" s="2171"/>
      <c r="P5" s="2171"/>
      <c r="Q5" s="2171"/>
      <c r="R5" s="2171"/>
      <c r="S5" s="2171"/>
      <c r="T5" s="2171"/>
      <c r="U5" s="2171"/>
      <c r="V5" s="2171"/>
      <c r="W5" s="2171"/>
      <c r="X5" s="2171"/>
      <c r="Y5" s="2171"/>
      <c r="Z5" s="2171"/>
      <c r="AA5" s="402"/>
      <c r="AB5" s="402"/>
      <c r="AC5" s="402"/>
      <c r="AD5" s="402"/>
      <c r="AE5" s="402"/>
      <c r="AF5" s="402"/>
      <c r="AG5" s="402"/>
      <c r="AH5" s="402"/>
      <c r="AI5" s="402"/>
      <c r="AJ5" s="402"/>
    </row>
    <row r="6" spans="1:36" s="394" customFormat="1" ht="13.5" customHeight="1">
      <c r="A6" s="400"/>
      <c r="B6" s="400"/>
      <c r="C6" s="400"/>
      <c r="D6" s="400"/>
      <c r="E6" s="400"/>
      <c r="F6" s="2172"/>
      <c r="G6" s="2172"/>
      <c r="H6" s="2172"/>
      <c r="I6" s="2172"/>
      <c r="J6" s="2172"/>
      <c r="K6" s="2172"/>
      <c r="L6" s="2172"/>
      <c r="M6" s="2172"/>
      <c r="N6" s="2172"/>
      <c r="O6" s="2172"/>
      <c r="P6" s="2172"/>
      <c r="Q6" s="2172"/>
      <c r="R6" s="2172"/>
      <c r="S6" s="2172"/>
      <c r="T6" s="2172"/>
      <c r="U6" s="2172"/>
      <c r="V6" s="2172"/>
      <c r="W6" s="2172"/>
      <c r="X6" s="2172"/>
      <c r="Y6" s="2172"/>
      <c r="Z6" s="2172"/>
    </row>
    <row r="7" spans="1:36" s="394" customFormat="1" ht="11.25" customHeight="1">
      <c r="A7" s="2162" t="s">
        <v>924</v>
      </c>
      <c r="B7" s="2162"/>
      <c r="C7" s="2162"/>
      <c r="D7" s="2162"/>
      <c r="E7" s="2162"/>
      <c r="F7" s="2162"/>
      <c r="G7" s="2162"/>
      <c r="H7" s="2162"/>
      <c r="I7" s="2162"/>
      <c r="J7" s="2162"/>
      <c r="K7" s="2162"/>
      <c r="L7" s="2162"/>
      <c r="M7" s="2162"/>
      <c r="N7" s="2162"/>
      <c r="O7" s="2162"/>
      <c r="P7" s="2162"/>
      <c r="Q7" s="2162"/>
      <c r="R7" s="2162"/>
      <c r="S7" s="2173" t="s">
        <v>925</v>
      </c>
      <c r="T7" s="2174"/>
      <c r="U7" s="2179"/>
      <c r="V7" s="2179"/>
      <c r="W7" s="2179"/>
      <c r="X7" s="2159" t="s">
        <v>246</v>
      </c>
      <c r="Y7" s="396"/>
      <c r="Z7" s="399"/>
    </row>
    <row r="8" spans="1:36" s="394" customFormat="1" ht="11.25" customHeight="1">
      <c r="A8" s="2162"/>
      <c r="B8" s="2162"/>
      <c r="C8" s="2162"/>
      <c r="D8" s="2162"/>
      <c r="E8" s="2162"/>
      <c r="F8" s="2162"/>
      <c r="G8" s="2162"/>
      <c r="H8" s="2162"/>
      <c r="I8" s="2162"/>
      <c r="J8" s="2162"/>
      <c r="K8" s="2162"/>
      <c r="L8" s="2162"/>
      <c r="M8" s="2162"/>
      <c r="N8" s="2162"/>
      <c r="O8" s="2162"/>
      <c r="P8" s="2162"/>
      <c r="Q8" s="2162"/>
      <c r="R8" s="2162"/>
      <c r="S8" s="2175"/>
      <c r="T8" s="2176"/>
      <c r="U8" s="2180"/>
      <c r="V8" s="2180"/>
      <c r="W8" s="2180"/>
      <c r="X8" s="2160"/>
      <c r="Y8" s="577"/>
      <c r="Z8" s="398"/>
    </row>
    <row r="9" spans="1:36" s="394" customFormat="1" ht="6" customHeight="1">
      <c r="A9" s="2162"/>
      <c r="B9" s="2162"/>
      <c r="C9" s="2162"/>
      <c r="D9" s="2162"/>
      <c r="E9" s="2162"/>
      <c r="F9" s="2162"/>
      <c r="G9" s="2162"/>
      <c r="H9" s="2162"/>
      <c r="I9" s="2162"/>
      <c r="J9" s="2162"/>
      <c r="K9" s="2162"/>
      <c r="L9" s="2162"/>
      <c r="M9" s="2162"/>
      <c r="N9" s="2162"/>
      <c r="O9" s="2162"/>
      <c r="P9" s="2162"/>
      <c r="Q9" s="2162"/>
      <c r="R9" s="2162"/>
      <c r="S9" s="2177"/>
      <c r="T9" s="2178"/>
      <c r="U9" s="2181"/>
      <c r="V9" s="2181"/>
      <c r="W9" s="2181"/>
      <c r="X9" s="2161"/>
      <c r="Y9" s="395"/>
      <c r="Z9" s="397"/>
    </row>
    <row r="10" spans="1:36" s="394" customFormat="1" ht="9.75" customHeight="1">
      <c r="A10" s="2162" t="s">
        <v>926</v>
      </c>
      <c r="B10" s="2162"/>
      <c r="C10" s="2162"/>
      <c r="D10" s="2162"/>
      <c r="E10" s="2162"/>
      <c r="F10" s="2162"/>
      <c r="G10" s="2162"/>
      <c r="H10" s="2162"/>
      <c r="I10" s="2162"/>
      <c r="J10" s="2162"/>
      <c r="K10" s="2162"/>
      <c r="L10" s="2162"/>
      <c r="M10" s="2162"/>
      <c r="N10" s="2162"/>
      <c r="O10" s="2162"/>
      <c r="P10" s="2162"/>
      <c r="Q10" s="2162"/>
      <c r="R10" s="2162"/>
      <c r="S10" s="2173" t="s">
        <v>927</v>
      </c>
      <c r="T10" s="2174"/>
      <c r="U10" s="2179">
        <f>SUM(U21:Z50)</f>
        <v>0</v>
      </c>
      <c r="V10" s="2179"/>
      <c r="W10" s="2179"/>
      <c r="X10" s="2159" t="s">
        <v>246</v>
      </c>
      <c r="Y10" s="396"/>
      <c r="Z10" s="399"/>
    </row>
    <row r="11" spans="1:36" s="394" customFormat="1" ht="9.75" customHeight="1">
      <c r="A11" s="2162"/>
      <c r="B11" s="2162"/>
      <c r="C11" s="2162"/>
      <c r="D11" s="2162"/>
      <c r="E11" s="2162"/>
      <c r="F11" s="2162"/>
      <c r="G11" s="2162"/>
      <c r="H11" s="2162"/>
      <c r="I11" s="2162"/>
      <c r="J11" s="2162"/>
      <c r="K11" s="2162"/>
      <c r="L11" s="2162"/>
      <c r="M11" s="2162"/>
      <c r="N11" s="2162"/>
      <c r="O11" s="2162"/>
      <c r="P11" s="2162"/>
      <c r="Q11" s="2162"/>
      <c r="R11" s="2162"/>
      <c r="S11" s="2175"/>
      <c r="T11" s="2176"/>
      <c r="U11" s="2180"/>
      <c r="V11" s="2180"/>
      <c r="W11" s="2180"/>
      <c r="X11" s="2160"/>
      <c r="Y11" s="577"/>
      <c r="Z11" s="398"/>
    </row>
    <row r="12" spans="1:36" s="394" customFormat="1" ht="6" customHeight="1">
      <c r="A12" s="2162"/>
      <c r="B12" s="2162"/>
      <c r="C12" s="2162"/>
      <c r="D12" s="2162"/>
      <c r="E12" s="2162"/>
      <c r="F12" s="2162"/>
      <c r="G12" s="2162"/>
      <c r="H12" s="2162"/>
      <c r="I12" s="2162"/>
      <c r="J12" s="2162"/>
      <c r="K12" s="2162"/>
      <c r="L12" s="2162"/>
      <c r="M12" s="2162"/>
      <c r="N12" s="2162"/>
      <c r="O12" s="2162"/>
      <c r="P12" s="2162"/>
      <c r="Q12" s="2162"/>
      <c r="R12" s="2162"/>
      <c r="S12" s="2177"/>
      <c r="T12" s="2178"/>
      <c r="U12" s="2181"/>
      <c r="V12" s="2181"/>
      <c r="W12" s="2181"/>
      <c r="X12" s="2161"/>
      <c r="Y12" s="395"/>
      <c r="Z12" s="397"/>
    </row>
    <row r="13" spans="1:36" s="394" customFormat="1" ht="9.75" customHeight="1">
      <c r="A13" s="2162" t="s">
        <v>928</v>
      </c>
      <c r="B13" s="2162"/>
      <c r="C13" s="2162"/>
      <c r="D13" s="2162"/>
      <c r="E13" s="2162"/>
      <c r="F13" s="2162"/>
      <c r="G13" s="2162"/>
      <c r="H13" s="2162"/>
      <c r="I13" s="2162"/>
      <c r="J13" s="2162"/>
      <c r="K13" s="2162"/>
      <c r="L13" s="2162"/>
      <c r="M13" s="2162"/>
      <c r="N13" s="2162"/>
      <c r="O13" s="2162"/>
      <c r="P13" s="2162"/>
      <c r="Q13" s="2162"/>
      <c r="R13" s="2162"/>
      <c r="S13" s="2173" t="s">
        <v>929</v>
      </c>
      <c r="T13" s="2174"/>
      <c r="U13" s="2183"/>
      <c r="V13" s="2183"/>
      <c r="W13" s="2183"/>
      <c r="X13" s="2159" t="s">
        <v>367</v>
      </c>
      <c r="Y13" s="396"/>
      <c r="Z13" s="399"/>
    </row>
    <row r="14" spans="1:36" s="394" customFormat="1" ht="9.75" customHeight="1">
      <c r="A14" s="2162"/>
      <c r="B14" s="2162"/>
      <c r="C14" s="2162"/>
      <c r="D14" s="2162"/>
      <c r="E14" s="2162"/>
      <c r="F14" s="2162"/>
      <c r="G14" s="2162"/>
      <c r="H14" s="2162"/>
      <c r="I14" s="2162"/>
      <c r="J14" s="2162"/>
      <c r="K14" s="2162"/>
      <c r="L14" s="2162"/>
      <c r="M14" s="2162"/>
      <c r="N14" s="2162"/>
      <c r="O14" s="2162"/>
      <c r="P14" s="2162"/>
      <c r="Q14" s="2162"/>
      <c r="R14" s="2162"/>
      <c r="S14" s="2175"/>
      <c r="T14" s="2176"/>
      <c r="U14" s="2184"/>
      <c r="V14" s="2184"/>
      <c r="W14" s="2184"/>
      <c r="X14" s="2160"/>
      <c r="Y14" s="577"/>
      <c r="Z14" s="398"/>
    </row>
    <row r="15" spans="1:36" s="394" customFormat="1" ht="6" customHeight="1">
      <c r="A15" s="2162"/>
      <c r="B15" s="2162"/>
      <c r="C15" s="2162"/>
      <c r="D15" s="2162"/>
      <c r="E15" s="2162"/>
      <c r="F15" s="2162"/>
      <c r="G15" s="2162"/>
      <c r="H15" s="2162"/>
      <c r="I15" s="2162"/>
      <c r="J15" s="2162"/>
      <c r="K15" s="2162"/>
      <c r="L15" s="2162"/>
      <c r="M15" s="2162"/>
      <c r="N15" s="2162"/>
      <c r="O15" s="2162"/>
      <c r="P15" s="2162"/>
      <c r="Q15" s="2162"/>
      <c r="R15" s="2162"/>
      <c r="S15" s="2177"/>
      <c r="T15" s="2178"/>
      <c r="U15" s="2185"/>
      <c r="V15" s="2185"/>
      <c r="W15" s="2185"/>
      <c r="X15" s="2161"/>
      <c r="Y15" s="395"/>
      <c r="Z15" s="397"/>
    </row>
    <row r="16" spans="1:36" s="394" customFormat="1" ht="36.75" customHeight="1">
      <c r="A16" s="2162" t="s">
        <v>930</v>
      </c>
      <c r="B16" s="2162"/>
      <c r="C16" s="2162"/>
      <c r="D16" s="2162"/>
      <c r="E16" s="2162"/>
      <c r="F16" s="2162"/>
      <c r="G16" s="2162"/>
      <c r="H16" s="2162"/>
      <c r="I16" s="2162" t="s">
        <v>931</v>
      </c>
      <c r="J16" s="2162"/>
      <c r="K16" s="2162"/>
      <c r="L16" s="2162"/>
      <c r="M16" s="2162"/>
      <c r="N16" s="2162"/>
      <c r="O16" s="2162"/>
      <c r="P16" s="2162"/>
      <c r="Q16" s="2162"/>
      <c r="R16" s="2162" t="s">
        <v>932</v>
      </c>
      <c r="S16" s="2162"/>
      <c r="T16" s="2162"/>
      <c r="U16" s="2162"/>
      <c r="V16" s="2162"/>
      <c r="W16" s="2162"/>
      <c r="X16" s="2162"/>
      <c r="Y16" s="2162"/>
      <c r="Z16" s="2162"/>
    </row>
    <row r="17" spans="1:26" s="394" customFormat="1" ht="27.75" customHeight="1">
      <c r="A17" s="2162"/>
      <c r="B17" s="2162"/>
      <c r="C17" s="2162"/>
      <c r="D17" s="2162"/>
      <c r="E17" s="2162"/>
      <c r="F17" s="2162"/>
      <c r="G17" s="2162"/>
      <c r="H17" s="2162"/>
      <c r="I17" s="2162" t="s">
        <v>431</v>
      </c>
      <c r="J17" s="2162"/>
      <c r="K17" s="2162"/>
      <c r="L17" s="2162"/>
      <c r="M17" s="2162"/>
      <c r="N17" s="2162"/>
      <c r="O17" s="2162"/>
      <c r="P17" s="2162"/>
      <c r="Q17" s="2162"/>
      <c r="R17" s="2162"/>
      <c r="S17" s="2162"/>
      <c r="T17" s="2162"/>
      <c r="U17" s="2162"/>
      <c r="V17" s="2162"/>
      <c r="W17" s="2162"/>
      <c r="X17" s="2162"/>
      <c r="Y17" s="2162"/>
      <c r="Z17" s="2162"/>
    </row>
    <row r="18" spans="1:26" s="394" customFormat="1" ht="15" customHeight="1">
      <c r="A18" s="2164"/>
      <c r="B18" s="2165"/>
      <c r="C18" s="2163" t="s">
        <v>933</v>
      </c>
      <c r="D18" s="2163"/>
      <c r="E18" s="2163"/>
      <c r="F18" s="2163"/>
      <c r="G18" s="2163"/>
      <c r="H18" s="2163"/>
      <c r="I18" s="2163"/>
      <c r="J18" s="2163"/>
      <c r="K18" s="2163"/>
      <c r="L18" s="2163"/>
      <c r="M18" s="2163"/>
      <c r="N18" s="2163"/>
      <c r="O18" s="2163"/>
      <c r="P18" s="2163"/>
      <c r="Q18" s="2163"/>
      <c r="R18" s="2163"/>
      <c r="S18" s="2163"/>
      <c r="T18" s="2163"/>
      <c r="U18" s="2163" t="s">
        <v>934</v>
      </c>
      <c r="V18" s="2163"/>
      <c r="W18" s="2163"/>
      <c r="X18" s="2163"/>
      <c r="Y18" s="2163"/>
      <c r="Z18" s="2163"/>
    </row>
    <row r="19" spans="1:26" s="394" customFormat="1" ht="15" customHeight="1">
      <c r="A19" s="2166"/>
      <c r="B19" s="2167"/>
      <c r="C19" s="2163"/>
      <c r="D19" s="2163"/>
      <c r="E19" s="2163"/>
      <c r="F19" s="2163"/>
      <c r="G19" s="2163"/>
      <c r="H19" s="2163"/>
      <c r="I19" s="2163"/>
      <c r="J19" s="2163"/>
      <c r="K19" s="2163"/>
      <c r="L19" s="2163"/>
      <c r="M19" s="2163"/>
      <c r="N19" s="2163"/>
      <c r="O19" s="2163"/>
      <c r="P19" s="2163"/>
      <c r="Q19" s="2163"/>
      <c r="R19" s="2163"/>
      <c r="S19" s="2163"/>
      <c r="T19" s="2163"/>
      <c r="U19" s="2163"/>
      <c r="V19" s="2163"/>
      <c r="W19" s="2163"/>
      <c r="X19" s="2163"/>
      <c r="Y19" s="2163"/>
      <c r="Z19" s="2163"/>
    </row>
    <row r="20" spans="1:26" s="394" customFormat="1" ht="6" customHeight="1">
      <c r="A20" s="2168"/>
      <c r="B20" s="2169"/>
      <c r="C20" s="2163"/>
      <c r="D20" s="2163"/>
      <c r="E20" s="2163"/>
      <c r="F20" s="2163"/>
      <c r="G20" s="2163"/>
      <c r="H20" s="2163"/>
      <c r="I20" s="2163"/>
      <c r="J20" s="2163"/>
      <c r="K20" s="2163"/>
      <c r="L20" s="2163"/>
      <c r="M20" s="2163"/>
      <c r="N20" s="2163"/>
      <c r="O20" s="2163"/>
      <c r="P20" s="2163"/>
      <c r="Q20" s="2163"/>
      <c r="R20" s="2163"/>
      <c r="S20" s="2163"/>
      <c r="T20" s="2163"/>
      <c r="U20" s="2163"/>
      <c r="V20" s="2163"/>
      <c r="W20" s="2163"/>
      <c r="X20" s="2163"/>
      <c r="Y20" s="2163"/>
      <c r="Z20" s="2163"/>
    </row>
    <row r="21" spans="1:26" s="394" customFormat="1" ht="15" customHeight="1">
      <c r="A21" s="2158">
        <v>1</v>
      </c>
      <c r="B21" s="2158"/>
      <c r="C21" s="2155" t="s">
        <v>935</v>
      </c>
      <c r="D21" s="2155"/>
      <c r="E21" s="2155"/>
      <c r="F21" s="2155"/>
      <c r="G21" s="2155"/>
      <c r="H21" s="2155"/>
      <c r="I21" s="2155"/>
      <c r="J21" s="2155"/>
      <c r="K21" s="2155"/>
      <c r="L21" s="2155"/>
      <c r="M21" s="2155"/>
      <c r="N21" s="2155"/>
      <c r="O21" s="2155"/>
      <c r="P21" s="2155"/>
      <c r="Q21" s="2155"/>
      <c r="R21" s="2155"/>
      <c r="S21" s="2155"/>
      <c r="T21" s="2155"/>
      <c r="U21" s="2155"/>
      <c r="V21" s="2155"/>
      <c r="W21" s="2155"/>
      <c r="X21" s="2155"/>
      <c r="Y21" s="2155"/>
      <c r="Z21" s="2155"/>
    </row>
    <row r="22" spans="1:26" s="394" customFormat="1" ht="15" customHeight="1">
      <c r="A22" s="2158"/>
      <c r="B22" s="2158"/>
      <c r="C22" s="2155"/>
      <c r="D22" s="2155"/>
      <c r="E22" s="2155"/>
      <c r="F22" s="2155"/>
      <c r="G22" s="2155"/>
      <c r="H22" s="2155"/>
      <c r="I22" s="2155"/>
      <c r="J22" s="2155"/>
      <c r="K22" s="2155"/>
      <c r="L22" s="2155"/>
      <c r="M22" s="2155"/>
      <c r="N22" s="2155"/>
      <c r="O22" s="2155"/>
      <c r="P22" s="2155"/>
      <c r="Q22" s="2155"/>
      <c r="R22" s="2155"/>
      <c r="S22" s="2155"/>
      <c r="T22" s="2155"/>
      <c r="U22" s="2155"/>
      <c r="V22" s="2155"/>
      <c r="W22" s="2155"/>
      <c r="X22" s="2155"/>
      <c r="Y22" s="2155"/>
      <c r="Z22" s="2155"/>
    </row>
    <row r="23" spans="1:26" s="394" customFormat="1" ht="6" customHeight="1">
      <c r="A23" s="2158"/>
      <c r="B23" s="2158"/>
      <c r="C23" s="2155"/>
      <c r="D23" s="2155"/>
      <c r="E23" s="2155"/>
      <c r="F23" s="2155"/>
      <c r="G23" s="2155"/>
      <c r="H23" s="2155"/>
      <c r="I23" s="2155"/>
      <c r="J23" s="2155"/>
      <c r="K23" s="2155"/>
      <c r="L23" s="2155"/>
      <c r="M23" s="2155"/>
      <c r="N23" s="2155"/>
      <c r="O23" s="2155"/>
      <c r="P23" s="2155"/>
      <c r="Q23" s="2155"/>
      <c r="R23" s="2155"/>
      <c r="S23" s="2155"/>
      <c r="T23" s="2155"/>
      <c r="U23" s="2155"/>
      <c r="V23" s="2155"/>
      <c r="W23" s="2155"/>
      <c r="X23" s="2155"/>
      <c r="Y23" s="2155"/>
      <c r="Z23" s="2155"/>
    </row>
    <row r="24" spans="1:26" s="394" customFormat="1" ht="15" customHeight="1">
      <c r="A24" s="2158">
        <v>2</v>
      </c>
      <c r="B24" s="2158"/>
      <c r="C24" s="2155" t="s">
        <v>935</v>
      </c>
      <c r="D24" s="2155"/>
      <c r="E24" s="2155"/>
      <c r="F24" s="2155"/>
      <c r="G24" s="2155"/>
      <c r="H24" s="2155"/>
      <c r="I24" s="2155"/>
      <c r="J24" s="2155"/>
      <c r="K24" s="2155"/>
      <c r="L24" s="2155"/>
      <c r="M24" s="2155"/>
      <c r="N24" s="2155"/>
      <c r="O24" s="2155"/>
      <c r="P24" s="2155"/>
      <c r="Q24" s="2155"/>
      <c r="R24" s="2155"/>
      <c r="S24" s="2155"/>
      <c r="T24" s="2155"/>
      <c r="U24" s="2155"/>
      <c r="V24" s="2155"/>
      <c r="W24" s="2155"/>
      <c r="X24" s="2155"/>
      <c r="Y24" s="2155"/>
      <c r="Z24" s="2155"/>
    </row>
    <row r="25" spans="1:26" s="394" customFormat="1" ht="15" customHeight="1">
      <c r="A25" s="2158"/>
      <c r="B25" s="2158"/>
      <c r="C25" s="2155"/>
      <c r="D25" s="2155"/>
      <c r="E25" s="2155"/>
      <c r="F25" s="2155"/>
      <c r="G25" s="2155"/>
      <c r="H25" s="2155"/>
      <c r="I25" s="2155"/>
      <c r="J25" s="2155"/>
      <c r="K25" s="2155"/>
      <c r="L25" s="2155"/>
      <c r="M25" s="2155"/>
      <c r="N25" s="2155"/>
      <c r="O25" s="2155"/>
      <c r="P25" s="2155"/>
      <c r="Q25" s="2155"/>
      <c r="R25" s="2155"/>
      <c r="S25" s="2155"/>
      <c r="T25" s="2155"/>
      <c r="U25" s="2155"/>
      <c r="V25" s="2155"/>
      <c r="W25" s="2155"/>
      <c r="X25" s="2155"/>
      <c r="Y25" s="2155"/>
      <c r="Z25" s="2155"/>
    </row>
    <row r="26" spans="1:26" s="394" customFormat="1" ht="6" customHeight="1">
      <c r="A26" s="2158"/>
      <c r="B26" s="2158"/>
      <c r="C26" s="2155"/>
      <c r="D26" s="2155"/>
      <c r="E26" s="2155"/>
      <c r="F26" s="2155"/>
      <c r="G26" s="2155"/>
      <c r="H26" s="2155"/>
      <c r="I26" s="2155"/>
      <c r="J26" s="2155"/>
      <c r="K26" s="2155"/>
      <c r="L26" s="2155"/>
      <c r="M26" s="2155"/>
      <c r="N26" s="2155"/>
      <c r="O26" s="2155"/>
      <c r="P26" s="2155"/>
      <c r="Q26" s="2155"/>
      <c r="R26" s="2155"/>
      <c r="S26" s="2155"/>
      <c r="T26" s="2155"/>
      <c r="U26" s="2155"/>
      <c r="V26" s="2155"/>
      <c r="W26" s="2155"/>
      <c r="X26" s="2155"/>
      <c r="Y26" s="2155"/>
      <c r="Z26" s="2155"/>
    </row>
    <row r="27" spans="1:26" s="394" customFormat="1" ht="15" customHeight="1">
      <c r="A27" s="2158">
        <v>3</v>
      </c>
      <c r="B27" s="2158"/>
      <c r="C27" s="2155" t="s">
        <v>935</v>
      </c>
      <c r="D27" s="2155"/>
      <c r="E27" s="2155"/>
      <c r="F27" s="2155"/>
      <c r="G27" s="2155"/>
      <c r="H27" s="2155"/>
      <c r="I27" s="2155"/>
      <c r="J27" s="2155"/>
      <c r="K27" s="2155"/>
      <c r="L27" s="2155"/>
      <c r="M27" s="2155"/>
      <c r="N27" s="2155"/>
      <c r="O27" s="2155"/>
      <c r="P27" s="2155"/>
      <c r="Q27" s="2155"/>
      <c r="R27" s="2155"/>
      <c r="S27" s="2155"/>
      <c r="T27" s="2155"/>
      <c r="U27" s="2155"/>
      <c r="V27" s="2155"/>
      <c r="W27" s="2155"/>
      <c r="X27" s="2155"/>
      <c r="Y27" s="2155"/>
      <c r="Z27" s="2155"/>
    </row>
    <row r="28" spans="1:26" s="394" customFormat="1" ht="15" customHeight="1">
      <c r="A28" s="2158"/>
      <c r="B28" s="2158"/>
      <c r="C28" s="2155"/>
      <c r="D28" s="2155"/>
      <c r="E28" s="2155"/>
      <c r="F28" s="2155"/>
      <c r="G28" s="2155"/>
      <c r="H28" s="2155"/>
      <c r="I28" s="2155"/>
      <c r="J28" s="2155"/>
      <c r="K28" s="2155"/>
      <c r="L28" s="2155"/>
      <c r="M28" s="2155"/>
      <c r="N28" s="2155"/>
      <c r="O28" s="2155"/>
      <c r="P28" s="2155"/>
      <c r="Q28" s="2155"/>
      <c r="R28" s="2155"/>
      <c r="S28" s="2155"/>
      <c r="T28" s="2155"/>
      <c r="U28" s="2155"/>
      <c r="V28" s="2155"/>
      <c r="W28" s="2155"/>
      <c r="X28" s="2155"/>
      <c r="Y28" s="2155"/>
      <c r="Z28" s="2155"/>
    </row>
    <row r="29" spans="1:26" s="394" customFormat="1" ht="6" customHeight="1">
      <c r="A29" s="2158"/>
      <c r="B29" s="2158"/>
      <c r="C29" s="2155"/>
      <c r="D29" s="2155"/>
      <c r="E29" s="2155"/>
      <c r="F29" s="2155"/>
      <c r="G29" s="2155"/>
      <c r="H29" s="2155"/>
      <c r="I29" s="2155"/>
      <c r="J29" s="2155"/>
      <c r="K29" s="2155"/>
      <c r="L29" s="2155"/>
      <c r="M29" s="2155"/>
      <c r="N29" s="2155"/>
      <c r="O29" s="2155"/>
      <c r="P29" s="2155"/>
      <c r="Q29" s="2155"/>
      <c r="R29" s="2155"/>
      <c r="S29" s="2155"/>
      <c r="T29" s="2155"/>
      <c r="U29" s="2155"/>
      <c r="V29" s="2155"/>
      <c r="W29" s="2155"/>
      <c r="X29" s="2155"/>
      <c r="Y29" s="2155"/>
      <c r="Z29" s="2155"/>
    </row>
    <row r="30" spans="1:26" s="394" customFormat="1" ht="15" customHeight="1">
      <c r="A30" s="2158">
        <v>4</v>
      </c>
      <c r="B30" s="2158"/>
      <c r="C30" s="2155" t="s">
        <v>935</v>
      </c>
      <c r="D30" s="2155"/>
      <c r="E30" s="2155"/>
      <c r="F30" s="2155"/>
      <c r="G30" s="2155"/>
      <c r="H30" s="2155"/>
      <c r="I30" s="2155"/>
      <c r="J30" s="2155"/>
      <c r="K30" s="2155"/>
      <c r="L30" s="2155"/>
      <c r="M30" s="2155"/>
      <c r="N30" s="2155"/>
      <c r="O30" s="2155"/>
      <c r="P30" s="2155"/>
      <c r="Q30" s="2155"/>
      <c r="R30" s="2155"/>
      <c r="S30" s="2155"/>
      <c r="T30" s="2155"/>
      <c r="U30" s="2155"/>
      <c r="V30" s="2155"/>
      <c r="W30" s="2155"/>
      <c r="X30" s="2155"/>
      <c r="Y30" s="2155"/>
      <c r="Z30" s="2155"/>
    </row>
    <row r="31" spans="1:26" s="394" customFormat="1" ht="15" customHeight="1">
      <c r="A31" s="2158"/>
      <c r="B31" s="2158"/>
      <c r="C31" s="2155"/>
      <c r="D31" s="2155"/>
      <c r="E31" s="2155"/>
      <c r="F31" s="2155"/>
      <c r="G31" s="2155"/>
      <c r="H31" s="2155"/>
      <c r="I31" s="2155"/>
      <c r="J31" s="2155"/>
      <c r="K31" s="2155"/>
      <c r="L31" s="2155"/>
      <c r="M31" s="2155"/>
      <c r="N31" s="2155"/>
      <c r="O31" s="2155"/>
      <c r="P31" s="2155"/>
      <c r="Q31" s="2155"/>
      <c r="R31" s="2155"/>
      <c r="S31" s="2155"/>
      <c r="T31" s="2155"/>
      <c r="U31" s="2155"/>
      <c r="V31" s="2155"/>
      <c r="W31" s="2155"/>
      <c r="X31" s="2155"/>
      <c r="Y31" s="2155"/>
      <c r="Z31" s="2155"/>
    </row>
    <row r="32" spans="1:26" s="394" customFormat="1" ht="6" customHeight="1">
      <c r="A32" s="2158"/>
      <c r="B32" s="2158"/>
      <c r="C32" s="2155"/>
      <c r="D32" s="2155"/>
      <c r="E32" s="2155"/>
      <c r="F32" s="2155"/>
      <c r="G32" s="2155"/>
      <c r="H32" s="2155"/>
      <c r="I32" s="2155"/>
      <c r="J32" s="2155"/>
      <c r="K32" s="2155"/>
      <c r="L32" s="2155"/>
      <c r="M32" s="2155"/>
      <c r="N32" s="2155"/>
      <c r="O32" s="2155"/>
      <c r="P32" s="2155"/>
      <c r="Q32" s="2155"/>
      <c r="R32" s="2155"/>
      <c r="S32" s="2155"/>
      <c r="T32" s="2155"/>
      <c r="U32" s="2155"/>
      <c r="V32" s="2155"/>
      <c r="W32" s="2155"/>
      <c r="X32" s="2155"/>
      <c r="Y32" s="2155"/>
      <c r="Z32" s="2155"/>
    </row>
    <row r="33" spans="1:26" s="394" customFormat="1" ht="15" customHeight="1">
      <c r="A33" s="2158">
        <v>5</v>
      </c>
      <c r="B33" s="2158"/>
      <c r="C33" s="2155" t="s">
        <v>935</v>
      </c>
      <c r="D33" s="2155"/>
      <c r="E33" s="2155"/>
      <c r="F33" s="2155"/>
      <c r="G33" s="2155"/>
      <c r="H33" s="2155"/>
      <c r="I33" s="2155"/>
      <c r="J33" s="2155"/>
      <c r="K33" s="2155"/>
      <c r="L33" s="2155"/>
      <c r="M33" s="2155"/>
      <c r="N33" s="2155"/>
      <c r="O33" s="2155"/>
      <c r="P33" s="2155"/>
      <c r="Q33" s="2155"/>
      <c r="R33" s="2155"/>
      <c r="S33" s="2155"/>
      <c r="T33" s="2155"/>
      <c r="U33" s="2155"/>
      <c r="V33" s="2155"/>
      <c r="W33" s="2155"/>
      <c r="X33" s="2155"/>
      <c r="Y33" s="2155"/>
      <c r="Z33" s="2155"/>
    </row>
    <row r="34" spans="1:26" s="394" customFormat="1" ht="15" customHeight="1">
      <c r="A34" s="2158"/>
      <c r="B34" s="2158"/>
      <c r="C34" s="2155"/>
      <c r="D34" s="2155"/>
      <c r="E34" s="2155"/>
      <c r="F34" s="2155"/>
      <c r="G34" s="2155"/>
      <c r="H34" s="2155"/>
      <c r="I34" s="2155"/>
      <c r="J34" s="2155"/>
      <c r="K34" s="2155"/>
      <c r="L34" s="2155"/>
      <c r="M34" s="2155"/>
      <c r="N34" s="2155"/>
      <c r="O34" s="2155"/>
      <c r="P34" s="2155"/>
      <c r="Q34" s="2155"/>
      <c r="R34" s="2155"/>
      <c r="S34" s="2155"/>
      <c r="T34" s="2155"/>
      <c r="U34" s="2155"/>
      <c r="V34" s="2155"/>
      <c r="W34" s="2155"/>
      <c r="X34" s="2155"/>
      <c r="Y34" s="2155"/>
      <c r="Z34" s="2155"/>
    </row>
    <row r="35" spans="1:26" s="394" customFormat="1" ht="6" customHeight="1">
      <c r="A35" s="2158"/>
      <c r="B35" s="2158"/>
      <c r="C35" s="2155"/>
      <c r="D35" s="2155"/>
      <c r="E35" s="2155"/>
      <c r="F35" s="2155"/>
      <c r="G35" s="2155"/>
      <c r="H35" s="2155"/>
      <c r="I35" s="2155"/>
      <c r="J35" s="2155"/>
      <c r="K35" s="2155"/>
      <c r="L35" s="2155"/>
      <c r="M35" s="2155"/>
      <c r="N35" s="2155"/>
      <c r="O35" s="2155"/>
      <c r="P35" s="2155"/>
      <c r="Q35" s="2155"/>
      <c r="R35" s="2155"/>
      <c r="S35" s="2155"/>
      <c r="T35" s="2155"/>
      <c r="U35" s="2155"/>
      <c r="V35" s="2155"/>
      <c r="W35" s="2155"/>
      <c r="X35" s="2155"/>
      <c r="Y35" s="2155"/>
      <c r="Z35" s="2155"/>
    </row>
    <row r="36" spans="1:26" s="394" customFormat="1" ht="15" customHeight="1">
      <c r="A36" s="2158">
        <v>6</v>
      </c>
      <c r="B36" s="2158"/>
      <c r="C36" s="2155" t="s">
        <v>935</v>
      </c>
      <c r="D36" s="2155"/>
      <c r="E36" s="2155"/>
      <c r="F36" s="2155"/>
      <c r="G36" s="2155"/>
      <c r="H36" s="2155"/>
      <c r="I36" s="2155"/>
      <c r="J36" s="2155"/>
      <c r="K36" s="2155"/>
      <c r="L36" s="2155"/>
      <c r="M36" s="2155"/>
      <c r="N36" s="2155"/>
      <c r="O36" s="2155"/>
      <c r="P36" s="2155"/>
      <c r="Q36" s="2155"/>
      <c r="R36" s="2155"/>
      <c r="S36" s="2155"/>
      <c r="T36" s="2155"/>
      <c r="U36" s="2155"/>
      <c r="V36" s="2155"/>
      <c r="W36" s="2155"/>
      <c r="X36" s="2155"/>
      <c r="Y36" s="2155"/>
      <c r="Z36" s="2155"/>
    </row>
    <row r="37" spans="1:26" s="394" customFormat="1" ht="15" customHeight="1">
      <c r="A37" s="2158"/>
      <c r="B37" s="2158"/>
      <c r="C37" s="2155"/>
      <c r="D37" s="2155"/>
      <c r="E37" s="2155"/>
      <c r="F37" s="2155"/>
      <c r="G37" s="2155"/>
      <c r="H37" s="2155"/>
      <c r="I37" s="2155"/>
      <c r="J37" s="2155"/>
      <c r="K37" s="2155"/>
      <c r="L37" s="2155"/>
      <c r="M37" s="2155"/>
      <c r="N37" s="2155"/>
      <c r="O37" s="2155"/>
      <c r="P37" s="2155"/>
      <c r="Q37" s="2155"/>
      <c r="R37" s="2155"/>
      <c r="S37" s="2155"/>
      <c r="T37" s="2155"/>
      <c r="U37" s="2155"/>
      <c r="V37" s="2155"/>
      <c r="W37" s="2155"/>
      <c r="X37" s="2155"/>
      <c r="Y37" s="2155"/>
      <c r="Z37" s="2155"/>
    </row>
    <row r="38" spans="1:26" s="394" customFormat="1" ht="6" customHeight="1">
      <c r="A38" s="2158"/>
      <c r="B38" s="2158"/>
      <c r="C38" s="2155"/>
      <c r="D38" s="2155"/>
      <c r="E38" s="2155"/>
      <c r="F38" s="2155"/>
      <c r="G38" s="2155"/>
      <c r="H38" s="2155"/>
      <c r="I38" s="2155"/>
      <c r="J38" s="2155"/>
      <c r="K38" s="2155"/>
      <c r="L38" s="2155"/>
      <c r="M38" s="2155"/>
      <c r="N38" s="2155"/>
      <c r="O38" s="2155"/>
      <c r="P38" s="2155"/>
      <c r="Q38" s="2155"/>
      <c r="R38" s="2155"/>
      <c r="S38" s="2155"/>
      <c r="T38" s="2155"/>
      <c r="U38" s="2155"/>
      <c r="V38" s="2155"/>
      <c r="W38" s="2155"/>
      <c r="X38" s="2155"/>
      <c r="Y38" s="2155"/>
      <c r="Z38" s="2155"/>
    </row>
    <row r="39" spans="1:26" s="394" customFormat="1" ht="15" customHeight="1">
      <c r="A39" s="2158">
        <v>7</v>
      </c>
      <c r="B39" s="2158"/>
      <c r="C39" s="2155" t="s">
        <v>935</v>
      </c>
      <c r="D39" s="2155"/>
      <c r="E39" s="2155"/>
      <c r="F39" s="2155"/>
      <c r="G39" s="2155"/>
      <c r="H39" s="2155"/>
      <c r="I39" s="2155"/>
      <c r="J39" s="2155"/>
      <c r="K39" s="2155"/>
      <c r="L39" s="2155"/>
      <c r="M39" s="2155"/>
      <c r="N39" s="2155"/>
      <c r="O39" s="2155"/>
      <c r="P39" s="2155"/>
      <c r="Q39" s="2155"/>
      <c r="R39" s="2155"/>
      <c r="S39" s="2155"/>
      <c r="T39" s="2155"/>
      <c r="U39" s="2155"/>
      <c r="V39" s="2155"/>
      <c r="W39" s="2155"/>
      <c r="X39" s="2155"/>
      <c r="Y39" s="2155"/>
      <c r="Z39" s="2155"/>
    </row>
    <row r="40" spans="1:26" s="394" customFormat="1" ht="15" customHeight="1">
      <c r="A40" s="2158"/>
      <c r="B40" s="2158"/>
      <c r="C40" s="2155"/>
      <c r="D40" s="2155"/>
      <c r="E40" s="2155"/>
      <c r="F40" s="2155"/>
      <c r="G40" s="2155"/>
      <c r="H40" s="2155"/>
      <c r="I40" s="2155"/>
      <c r="J40" s="2155"/>
      <c r="K40" s="2155"/>
      <c r="L40" s="2155"/>
      <c r="M40" s="2155"/>
      <c r="N40" s="2155"/>
      <c r="O40" s="2155"/>
      <c r="P40" s="2155"/>
      <c r="Q40" s="2155"/>
      <c r="R40" s="2155"/>
      <c r="S40" s="2155"/>
      <c r="T40" s="2155"/>
      <c r="U40" s="2155"/>
      <c r="V40" s="2155"/>
      <c r="W40" s="2155"/>
      <c r="X40" s="2155"/>
      <c r="Y40" s="2155"/>
      <c r="Z40" s="2155"/>
    </row>
    <row r="41" spans="1:26" s="394" customFormat="1" ht="6" customHeight="1">
      <c r="A41" s="2158"/>
      <c r="B41" s="2158"/>
      <c r="C41" s="2155"/>
      <c r="D41" s="2155"/>
      <c r="E41" s="2155"/>
      <c r="F41" s="2155"/>
      <c r="G41" s="2155"/>
      <c r="H41" s="2155"/>
      <c r="I41" s="2155"/>
      <c r="J41" s="2155"/>
      <c r="K41" s="2155"/>
      <c r="L41" s="2155"/>
      <c r="M41" s="2155"/>
      <c r="N41" s="2155"/>
      <c r="O41" s="2155"/>
      <c r="P41" s="2155"/>
      <c r="Q41" s="2155"/>
      <c r="R41" s="2155"/>
      <c r="S41" s="2155"/>
      <c r="T41" s="2155"/>
      <c r="U41" s="2155"/>
      <c r="V41" s="2155"/>
      <c r="W41" s="2155"/>
      <c r="X41" s="2155"/>
      <c r="Y41" s="2155"/>
      <c r="Z41" s="2155"/>
    </row>
    <row r="42" spans="1:26" s="394" customFormat="1" ht="15" customHeight="1">
      <c r="A42" s="2158">
        <v>8</v>
      </c>
      <c r="B42" s="2158"/>
      <c r="C42" s="2155" t="s">
        <v>935</v>
      </c>
      <c r="D42" s="2155"/>
      <c r="E42" s="2155"/>
      <c r="F42" s="2155"/>
      <c r="G42" s="2155"/>
      <c r="H42" s="2155"/>
      <c r="I42" s="2155"/>
      <c r="J42" s="2155"/>
      <c r="K42" s="2155"/>
      <c r="L42" s="2155"/>
      <c r="M42" s="2155"/>
      <c r="N42" s="2155"/>
      <c r="O42" s="2155"/>
      <c r="P42" s="2155"/>
      <c r="Q42" s="2155"/>
      <c r="R42" s="2155"/>
      <c r="S42" s="2155"/>
      <c r="T42" s="2155"/>
      <c r="U42" s="2155"/>
      <c r="V42" s="2155"/>
      <c r="W42" s="2155"/>
      <c r="X42" s="2155"/>
      <c r="Y42" s="2155"/>
      <c r="Z42" s="2155"/>
    </row>
    <row r="43" spans="1:26" s="394" customFormat="1" ht="15" customHeight="1">
      <c r="A43" s="2158"/>
      <c r="B43" s="2158"/>
      <c r="C43" s="2155"/>
      <c r="D43" s="2155"/>
      <c r="E43" s="2155"/>
      <c r="F43" s="2155"/>
      <c r="G43" s="2155"/>
      <c r="H43" s="2155"/>
      <c r="I43" s="2155"/>
      <c r="J43" s="2155"/>
      <c r="K43" s="2155"/>
      <c r="L43" s="2155"/>
      <c r="M43" s="2155"/>
      <c r="N43" s="2155"/>
      <c r="O43" s="2155"/>
      <c r="P43" s="2155"/>
      <c r="Q43" s="2155"/>
      <c r="R43" s="2155"/>
      <c r="S43" s="2155"/>
      <c r="T43" s="2155"/>
      <c r="U43" s="2155"/>
      <c r="V43" s="2155"/>
      <c r="W43" s="2155"/>
      <c r="X43" s="2155"/>
      <c r="Y43" s="2155"/>
      <c r="Z43" s="2155"/>
    </row>
    <row r="44" spans="1:26" s="394" customFormat="1" ht="6" customHeight="1">
      <c r="A44" s="2158"/>
      <c r="B44" s="2158"/>
      <c r="C44" s="2155"/>
      <c r="D44" s="2155"/>
      <c r="E44" s="2155"/>
      <c r="F44" s="2155"/>
      <c r="G44" s="2155"/>
      <c r="H44" s="2155"/>
      <c r="I44" s="2155"/>
      <c r="J44" s="2155"/>
      <c r="K44" s="2155"/>
      <c r="L44" s="2155"/>
      <c r="M44" s="2155"/>
      <c r="N44" s="2155"/>
      <c r="O44" s="2155"/>
      <c r="P44" s="2155"/>
      <c r="Q44" s="2155"/>
      <c r="R44" s="2155"/>
      <c r="S44" s="2155"/>
      <c r="T44" s="2155"/>
      <c r="U44" s="2155"/>
      <c r="V44" s="2155"/>
      <c r="W44" s="2155"/>
      <c r="X44" s="2155"/>
      <c r="Y44" s="2155"/>
      <c r="Z44" s="2155"/>
    </row>
    <row r="45" spans="1:26" s="394" customFormat="1" ht="15" customHeight="1">
      <c r="A45" s="2158">
        <v>9</v>
      </c>
      <c r="B45" s="2158"/>
      <c r="C45" s="2155" t="s">
        <v>935</v>
      </c>
      <c r="D45" s="2155"/>
      <c r="E45" s="2155"/>
      <c r="F45" s="2155"/>
      <c r="G45" s="2155"/>
      <c r="H45" s="2155"/>
      <c r="I45" s="2155"/>
      <c r="J45" s="2155"/>
      <c r="K45" s="2155"/>
      <c r="L45" s="2155"/>
      <c r="M45" s="2155"/>
      <c r="N45" s="2155"/>
      <c r="O45" s="2155"/>
      <c r="P45" s="2155"/>
      <c r="Q45" s="2155"/>
      <c r="R45" s="2155"/>
      <c r="S45" s="2155"/>
      <c r="T45" s="2155"/>
      <c r="U45" s="2155"/>
      <c r="V45" s="2155"/>
      <c r="W45" s="2155"/>
      <c r="X45" s="2155"/>
      <c r="Y45" s="2155"/>
      <c r="Z45" s="2155"/>
    </row>
    <row r="46" spans="1:26" s="394" customFormat="1" ht="15" customHeight="1">
      <c r="A46" s="2158"/>
      <c r="B46" s="2158"/>
      <c r="C46" s="2155"/>
      <c r="D46" s="2155"/>
      <c r="E46" s="2155"/>
      <c r="F46" s="2155"/>
      <c r="G46" s="2155"/>
      <c r="H46" s="2155"/>
      <c r="I46" s="2155"/>
      <c r="J46" s="2155"/>
      <c r="K46" s="2155"/>
      <c r="L46" s="2155"/>
      <c r="M46" s="2155"/>
      <c r="N46" s="2155"/>
      <c r="O46" s="2155"/>
      <c r="P46" s="2155"/>
      <c r="Q46" s="2155"/>
      <c r="R46" s="2155"/>
      <c r="S46" s="2155"/>
      <c r="T46" s="2155"/>
      <c r="U46" s="2155"/>
      <c r="V46" s="2155"/>
      <c r="W46" s="2155"/>
      <c r="X46" s="2155"/>
      <c r="Y46" s="2155"/>
      <c r="Z46" s="2155"/>
    </row>
    <row r="47" spans="1:26" s="394" customFormat="1" ht="6" customHeight="1">
      <c r="A47" s="2158"/>
      <c r="B47" s="2158"/>
      <c r="C47" s="2155"/>
      <c r="D47" s="2155"/>
      <c r="E47" s="2155"/>
      <c r="F47" s="2155"/>
      <c r="G47" s="2155"/>
      <c r="H47" s="2155"/>
      <c r="I47" s="2155"/>
      <c r="J47" s="2155"/>
      <c r="K47" s="2155"/>
      <c r="L47" s="2155"/>
      <c r="M47" s="2155"/>
      <c r="N47" s="2155"/>
      <c r="O47" s="2155"/>
      <c r="P47" s="2155"/>
      <c r="Q47" s="2155"/>
      <c r="R47" s="2155"/>
      <c r="S47" s="2155"/>
      <c r="T47" s="2155"/>
      <c r="U47" s="2155"/>
      <c r="V47" s="2155"/>
      <c r="W47" s="2155"/>
      <c r="X47" s="2155"/>
      <c r="Y47" s="2155"/>
      <c r="Z47" s="2155"/>
    </row>
    <row r="48" spans="1:26" s="394" customFormat="1" ht="15" customHeight="1">
      <c r="A48" s="2158">
        <v>10</v>
      </c>
      <c r="B48" s="2158"/>
      <c r="C48" s="2155" t="s">
        <v>935</v>
      </c>
      <c r="D48" s="2155"/>
      <c r="E48" s="2155"/>
      <c r="F48" s="2155"/>
      <c r="G48" s="2155"/>
      <c r="H48" s="2155"/>
      <c r="I48" s="2155"/>
      <c r="J48" s="2155"/>
      <c r="K48" s="2155"/>
      <c r="L48" s="2155"/>
      <c r="M48" s="2155"/>
      <c r="N48" s="2155"/>
      <c r="O48" s="2155"/>
      <c r="P48" s="2155"/>
      <c r="Q48" s="2155"/>
      <c r="R48" s="2155"/>
      <c r="S48" s="2155"/>
      <c r="T48" s="2155"/>
      <c r="U48" s="2155"/>
      <c r="V48" s="2155"/>
      <c r="W48" s="2155"/>
      <c r="X48" s="2155"/>
      <c r="Y48" s="2155"/>
      <c r="Z48" s="2155"/>
    </row>
    <row r="49" spans="1:26" s="394" customFormat="1" ht="15" customHeight="1">
      <c r="A49" s="2158"/>
      <c r="B49" s="2158"/>
      <c r="C49" s="2155"/>
      <c r="D49" s="2155"/>
      <c r="E49" s="2155"/>
      <c r="F49" s="2155"/>
      <c r="G49" s="2155"/>
      <c r="H49" s="2155"/>
      <c r="I49" s="2155"/>
      <c r="J49" s="2155"/>
      <c r="K49" s="2155"/>
      <c r="L49" s="2155"/>
      <c r="M49" s="2155"/>
      <c r="N49" s="2155"/>
      <c r="O49" s="2155"/>
      <c r="P49" s="2155"/>
      <c r="Q49" s="2155"/>
      <c r="R49" s="2155"/>
      <c r="S49" s="2155"/>
      <c r="T49" s="2155"/>
      <c r="U49" s="2155"/>
      <c r="V49" s="2155"/>
      <c r="W49" s="2155"/>
      <c r="X49" s="2155"/>
      <c r="Y49" s="2155"/>
      <c r="Z49" s="2155"/>
    </row>
    <row r="50" spans="1:26" s="394" customFormat="1" ht="6" customHeight="1">
      <c r="A50" s="2158"/>
      <c r="B50" s="2158"/>
      <c r="C50" s="2155"/>
      <c r="D50" s="2155"/>
      <c r="E50" s="2155"/>
      <c r="F50" s="2155"/>
      <c r="G50" s="2155"/>
      <c r="H50" s="2155"/>
      <c r="I50" s="2155"/>
      <c r="J50" s="2155"/>
      <c r="K50" s="2155"/>
      <c r="L50" s="2155"/>
      <c r="M50" s="2155"/>
      <c r="N50" s="2155"/>
      <c r="O50" s="2155"/>
      <c r="P50" s="2155"/>
      <c r="Q50" s="2155"/>
      <c r="R50" s="2155"/>
      <c r="S50" s="2155"/>
      <c r="T50" s="2155"/>
      <c r="U50" s="2155"/>
      <c r="V50" s="2155"/>
      <c r="W50" s="2155"/>
      <c r="X50" s="2155"/>
      <c r="Y50" s="2155"/>
      <c r="Z50" s="2155"/>
    </row>
    <row r="51" spans="1:26" s="75" customFormat="1" ht="24.75" customHeight="1">
      <c r="A51" s="68"/>
      <c r="B51" s="68" t="s">
        <v>936</v>
      </c>
      <c r="C51" s="68"/>
      <c r="D51" s="68"/>
      <c r="E51" s="68"/>
      <c r="F51" s="68"/>
      <c r="G51" s="68"/>
      <c r="H51" s="68"/>
      <c r="I51" s="68"/>
      <c r="J51" s="68"/>
      <c r="K51" s="68"/>
      <c r="L51" s="68"/>
      <c r="M51" s="68"/>
      <c r="N51" s="68"/>
      <c r="O51" s="68"/>
      <c r="P51" s="68"/>
      <c r="Q51" s="68"/>
      <c r="R51" s="68"/>
      <c r="S51" s="68"/>
      <c r="T51" s="68"/>
      <c r="U51" s="68"/>
      <c r="V51" s="68"/>
      <c r="W51" s="68"/>
      <c r="X51" s="68"/>
      <c r="Y51" s="68"/>
      <c r="Z51" s="68"/>
    </row>
    <row r="52" spans="1:26" s="75" customFormat="1" ht="19.5" customHeight="1">
      <c r="A52" s="68"/>
      <c r="B52" s="68" t="s">
        <v>937</v>
      </c>
      <c r="C52" s="68"/>
      <c r="D52" s="68"/>
      <c r="E52" s="68"/>
      <c r="F52" s="68"/>
      <c r="G52" s="68"/>
      <c r="H52" s="68"/>
      <c r="I52" s="68"/>
      <c r="J52" s="68"/>
      <c r="K52" s="68"/>
      <c r="L52" s="68"/>
      <c r="M52" s="68"/>
      <c r="N52" s="68"/>
      <c r="O52" s="68"/>
      <c r="P52" s="68"/>
      <c r="Q52" s="68"/>
      <c r="R52" s="68"/>
      <c r="S52" s="68"/>
      <c r="T52" s="68"/>
      <c r="U52" s="68"/>
      <c r="V52" s="68"/>
      <c r="W52" s="68"/>
      <c r="X52" s="68"/>
      <c r="Y52" s="68"/>
      <c r="Z52" s="68"/>
    </row>
  </sheetData>
  <mergeCells count="57">
    <mergeCell ref="A10:R12"/>
    <mergeCell ref="A13:R15"/>
    <mergeCell ref="A2:Z3"/>
    <mergeCell ref="I5:Z5"/>
    <mergeCell ref="F6:Z6"/>
    <mergeCell ref="S7:T9"/>
    <mergeCell ref="U7:W9"/>
    <mergeCell ref="X7:X9"/>
    <mergeCell ref="A4:H4"/>
    <mergeCell ref="A5:H5"/>
    <mergeCell ref="A7:R9"/>
    <mergeCell ref="S10:T12"/>
    <mergeCell ref="U10:W12"/>
    <mergeCell ref="X10:X12"/>
    <mergeCell ref="S13:T15"/>
    <mergeCell ref="U13:W15"/>
    <mergeCell ref="X13:X15"/>
    <mergeCell ref="C21:T23"/>
    <mergeCell ref="C24:T26"/>
    <mergeCell ref="U24:Z26"/>
    <mergeCell ref="R16:Z16"/>
    <mergeCell ref="I16:Q16"/>
    <mergeCell ref="I17:Q17"/>
    <mergeCell ref="R17:Z17"/>
    <mergeCell ref="U18:Z20"/>
    <mergeCell ref="C18:T20"/>
    <mergeCell ref="A16:H17"/>
    <mergeCell ref="A18:B20"/>
    <mergeCell ref="R1:Z1"/>
    <mergeCell ref="I4:Z4"/>
    <mergeCell ref="A48:B50"/>
    <mergeCell ref="A39:B41"/>
    <mergeCell ref="A42:B44"/>
    <mergeCell ref="A45:B47"/>
    <mergeCell ref="A30:B32"/>
    <mergeCell ref="A33:B35"/>
    <mergeCell ref="A36:B38"/>
    <mergeCell ref="C36:T38"/>
    <mergeCell ref="U36:Z38"/>
    <mergeCell ref="C39:T41"/>
    <mergeCell ref="A21:B23"/>
    <mergeCell ref="A24:B26"/>
    <mergeCell ref="A27:B29"/>
    <mergeCell ref="U21:Z23"/>
    <mergeCell ref="C48:T50"/>
    <mergeCell ref="U48:Z50"/>
    <mergeCell ref="C27:T29"/>
    <mergeCell ref="U27:Z29"/>
    <mergeCell ref="C30:T32"/>
    <mergeCell ref="U30:Z32"/>
    <mergeCell ref="C33:T35"/>
    <mergeCell ref="U33:Z35"/>
    <mergeCell ref="U39:Z41"/>
    <mergeCell ref="C42:T44"/>
    <mergeCell ref="U42:Z44"/>
    <mergeCell ref="C45:T47"/>
    <mergeCell ref="U45:Z47"/>
  </mergeCells>
  <phoneticPr fontId="14"/>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BDBCAAB6-D1A5-4934-9FCE-611236809D9A}">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8C215-9D7A-4AC7-A3AE-D3BA50683F57}">
  <dimension ref="B1:I29"/>
  <sheetViews>
    <sheetView view="pageBreakPreview" topLeftCell="A9" zoomScaleNormal="100" zoomScaleSheetLayoutView="100" workbookViewId="0">
      <selection activeCell="B2" sqref="B2"/>
    </sheetView>
  </sheetViews>
  <sheetFormatPr defaultRowHeight="13"/>
  <cols>
    <col min="1" max="1" width="1.75" style="19" customWidth="1"/>
    <col min="2" max="2" width="32.08203125" style="19" customWidth="1"/>
    <col min="3" max="4" width="3.08203125" style="19" customWidth="1"/>
    <col min="5" max="5" width="23.58203125" style="19" customWidth="1"/>
    <col min="6" max="6" width="10.33203125" style="19" customWidth="1"/>
    <col min="7" max="7" width="7.5" style="19" customWidth="1"/>
    <col min="8" max="8" width="23.25" style="19" customWidth="1"/>
    <col min="9" max="9" width="11.5" style="19" customWidth="1"/>
    <col min="10" max="10" width="1.25" style="19" customWidth="1"/>
    <col min="11" max="257" width="9" style="19"/>
    <col min="258" max="258" width="32.08203125" style="19" customWidth="1"/>
    <col min="259" max="260" width="3.08203125" style="19" customWidth="1"/>
    <col min="261" max="261" width="23.58203125" style="19" customWidth="1"/>
    <col min="262" max="262" width="10.33203125" style="19" customWidth="1"/>
    <col min="263" max="263" width="7.5" style="19" customWidth="1"/>
    <col min="264" max="264" width="23.25" style="19" customWidth="1"/>
    <col min="265" max="265" width="11.5" style="19" customWidth="1"/>
    <col min="266" max="513" width="9" style="19"/>
    <col min="514" max="514" width="32.08203125" style="19" customWidth="1"/>
    <col min="515" max="516" width="3.08203125" style="19" customWidth="1"/>
    <col min="517" max="517" width="23.58203125" style="19" customWidth="1"/>
    <col min="518" max="518" width="10.33203125" style="19" customWidth="1"/>
    <col min="519" max="519" width="7.5" style="19" customWidth="1"/>
    <col min="520" max="520" width="23.25" style="19" customWidth="1"/>
    <col min="521" max="521" width="11.5" style="19" customWidth="1"/>
    <col min="522" max="769" width="9" style="19"/>
    <col min="770" max="770" width="32.08203125" style="19" customWidth="1"/>
    <col min="771" max="772" width="3.08203125" style="19" customWidth="1"/>
    <col min="773" max="773" width="23.58203125" style="19" customWidth="1"/>
    <col min="774" max="774" width="10.33203125" style="19" customWidth="1"/>
    <col min="775" max="775" width="7.5" style="19" customWidth="1"/>
    <col min="776" max="776" width="23.25" style="19" customWidth="1"/>
    <col min="777" max="777" width="11.5" style="19" customWidth="1"/>
    <col min="778" max="1025" width="9" style="19"/>
    <col min="1026" max="1026" width="32.08203125" style="19" customWidth="1"/>
    <col min="1027" max="1028" width="3.08203125" style="19" customWidth="1"/>
    <col min="1029" max="1029" width="23.58203125" style="19" customWidth="1"/>
    <col min="1030" max="1030" width="10.33203125" style="19" customWidth="1"/>
    <col min="1031" max="1031" width="7.5" style="19" customWidth="1"/>
    <col min="1032" max="1032" width="23.25" style="19" customWidth="1"/>
    <col min="1033" max="1033" width="11.5" style="19" customWidth="1"/>
    <col min="1034" max="1281" width="9" style="19"/>
    <col min="1282" max="1282" width="32.08203125" style="19" customWidth="1"/>
    <col min="1283" max="1284" width="3.08203125" style="19" customWidth="1"/>
    <col min="1285" max="1285" width="23.58203125" style="19" customWidth="1"/>
    <col min="1286" max="1286" width="10.33203125" style="19" customWidth="1"/>
    <col min="1287" max="1287" width="7.5" style="19" customWidth="1"/>
    <col min="1288" max="1288" width="23.25" style="19" customWidth="1"/>
    <col min="1289" max="1289" width="11.5" style="19" customWidth="1"/>
    <col min="1290" max="1537" width="9" style="19"/>
    <col min="1538" max="1538" width="32.08203125" style="19" customWidth="1"/>
    <col min="1539" max="1540" width="3.08203125" style="19" customWidth="1"/>
    <col min="1541" max="1541" width="23.58203125" style="19" customWidth="1"/>
    <col min="1542" max="1542" width="10.33203125" style="19" customWidth="1"/>
    <col min="1543" max="1543" width="7.5" style="19" customWidth="1"/>
    <col min="1544" max="1544" width="23.25" style="19" customWidth="1"/>
    <col min="1545" max="1545" width="11.5" style="19" customWidth="1"/>
    <col min="1546" max="1793" width="9" style="19"/>
    <col min="1794" max="1794" width="32.08203125" style="19" customWidth="1"/>
    <col min="1795" max="1796" width="3.08203125" style="19" customWidth="1"/>
    <col min="1797" max="1797" width="23.58203125" style="19" customWidth="1"/>
    <col min="1798" max="1798" width="10.33203125" style="19" customWidth="1"/>
    <col min="1799" max="1799" width="7.5" style="19" customWidth="1"/>
    <col min="1800" max="1800" width="23.25" style="19" customWidth="1"/>
    <col min="1801" max="1801" width="11.5" style="19" customWidth="1"/>
    <col min="1802" max="2049" width="9" style="19"/>
    <col min="2050" max="2050" width="32.08203125" style="19" customWidth="1"/>
    <col min="2051" max="2052" width="3.08203125" style="19" customWidth="1"/>
    <col min="2053" max="2053" width="23.58203125" style="19" customWidth="1"/>
    <col min="2054" max="2054" width="10.33203125" style="19" customWidth="1"/>
    <col min="2055" max="2055" width="7.5" style="19" customWidth="1"/>
    <col min="2056" max="2056" width="23.25" style="19" customWidth="1"/>
    <col min="2057" max="2057" width="11.5" style="19" customWidth="1"/>
    <col min="2058" max="2305" width="9" style="19"/>
    <col min="2306" max="2306" width="32.08203125" style="19" customWidth="1"/>
    <col min="2307" max="2308" width="3.08203125" style="19" customWidth="1"/>
    <col min="2309" max="2309" width="23.58203125" style="19" customWidth="1"/>
    <col min="2310" max="2310" width="10.33203125" style="19" customWidth="1"/>
    <col min="2311" max="2311" width="7.5" style="19" customWidth="1"/>
    <col min="2312" max="2312" width="23.25" style="19" customWidth="1"/>
    <col min="2313" max="2313" width="11.5" style="19" customWidth="1"/>
    <col min="2314" max="2561" width="9" style="19"/>
    <col min="2562" max="2562" width="32.08203125" style="19" customWidth="1"/>
    <col min="2563" max="2564" width="3.08203125" style="19" customWidth="1"/>
    <col min="2565" max="2565" width="23.58203125" style="19" customWidth="1"/>
    <col min="2566" max="2566" width="10.33203125" style="19" customWidth="1"/>
    <col min="2567" max="2567" width="7.5" style="19" customWidth="1"/>
    <col min="2568" max="2568" width="23.25" style="19" customWidth="1"/>
    <col min="2569" max="2569" width="11.5" style="19" customWidth="1"/>
    <col min="2570" max="2817" width="9" style="19"/>
    <col min="2818" max="2818" width="32.08203125" style="19" customWidth="1"/>
    <col min="2819" max="2820" width="3.08203125" style="19" customWidth="1"/>
    <col min="2821" max="2821" width="23.58203125" style="19" customWidth="1"/>
    <col min="2822" max="2822" width="10.33203125" style="19" customWidth="1"/>
    <col min="2823" max="2823" width="7.5" style="19" customWidth="1"/>
    <col min="2824" max="2824" width="23.25" style="19" customWidth="1"/>
    <col min="2825" max="2825" width="11.5" style="19" customWidth="1"/>
    <col min="2826" max="3073" width="9" style="19"/>
    <col min="3074" max="3074" width="32.08203125" style="19" customWidth="1"/>
    <col min="3075" max="3076" width="3.08203125" style="19" customWidth="1"/>
    <col min="3077" max="3077" width="23.58203125" style="19" customWidth="1"/>
    <col min="3078" max="3078" width="10.33203125" style="19" customWidth="1"/>
    <col min="3079" max="3079" width="7.5" style="19" customWidth="1"/>
    <col min="3080" max="3080" width="23.25" style="19" customWidth="1"/>
    <col min="3081" max="3081" width="11.5" style="19" customWidth="1"/>
    <col min="3082" max="3329" width="9" style="19"/>
    <col min="3330" max="3330" width="32.08203125" style="19" customWidth="1"/>
    <col min="3331" max="3332" width="3.08203125" style="19" customWidth="1"/>
    <col min="3333" max="3333" width="23.58203125" style="19" customWidth="1"/>
    <col min="3334" max="3334" width="10.33203125" style="19" customWidth="1"/>
    <col min="3335" max="3335" width="7.5" style="19" customWidth="1"/>
    <col min="3336" max="3336" width="23.25" style="19" customWidth="1"/>
    <col min="3337" max="3337" width="11.5" style="19" customWidth="1"/>
    <col min="3338" max="3585" width="9" style="19"/>
    <col min="3586" max="3586" width="32.08203125" style="19" customWidth="1"/>
    <col min="3587" max="3588" width="3.08203125" style="19" customWidth="1"/>
    <col min="3589" max="3589" width="23.58203125" style="19" customWidth="1"/>
    <col min="3590" max="3590" width="10.33203125" style="19" customWidth="1"/>
    <col min="3591" max="3591" width="7.5" style="19" customWidth="1"/>
    <col min="3592" max="3592" width="23.25" style="19" customWidth="1"/>
    <col min="3593" max="3593" width="11.5" style="19" customWidth="1"/>
    <col min="3594" max="3841" width="9" style="19"/>
    <col min="3842" max="3842" width="32.08203125" style="19" customWidth="1"/>
    <col min="3843" max="3844" width="3.08203125" style="19" customWidth="1"/>
    <col min="3845" max="3845" width="23.58203125" style="19" customWidth="1"/>
    <col min="3846" max="3846" width="10.33203125" style="19" customWidth="1"/>
    <col min="3847" max="3847" width="7.5" style="19" customWidth="1"/>
    <col min="3848" max="3848" width="23.25" style="19" customWidth="1"/>
    <col min="3849" max="3849" width="11.5" style="19" customWidth="1"/>
    <col min="3850" max="4097" width="9" style="19"/>
    <col min="4098" max="4098" width="32.08203125" style="19" customWidth="1"/>
    <col min="4099" max="4100" width="3.08203125" style="19" customWidth="1"/>
    <col min="4101" max="4101" width="23.58203125" style="19" customWidth="1"/>
    <col min="4102" max="4102" width="10.33203125" style="19" customWidth="1"/>
    <col min="4103" max="4103" width="7.5" style="19" customWidth="1"/>
    <col min="4104" max="4104" width="23.25" style="19" customWidth="1"/>
    <col min="4105" max="4105" width="11.5" style="19" customWidth="1"/>
    <col min="4106" max="4353" width="9" style="19"/>
    <col min="4354" max="4354" width="32.08203125" style="19" customWidth="1"/>
    <col min="4355" max="4356" width="3.08203125" style="19" customWidth="1"/>
    <col min="4357" max="4357" width="23.58203125" style="19" customWidth="1"/>
    <col min="4358" max="4358" width="10.33203125" style="19" customWidth="1"/>
    <col min="4359" max="4359" width="7.5" style="19" customWidth="1"/>
    <col min="4360" max="4360" width="23.25" style="19" customWidth="1"/>
    <col min="4361" max="4361" width="11.5" style="19" customWidth="1"/>
    <col min="4362" max="4609" width="9" style="19"/>
    <col min="4610" max="4610" width="32.08203125" style="19" customWidth="1"/>
    <col min="4611" max="4612" width="3.08203125" style="19" customWidth="1"/>
    <col min="4613" max="4613" width="23.58203125" style="19" customWidth="1"/>
    <col min="4614" max="4614" width="10.33203125" style="19" customWidth="1"/>
    <col min="4615" max="4615" width="7.5" style="19" customWidth="1"/>
    <col min="4616" max="4616" width="23.25" style="19" customWidth="1"/>
    <col min="4617" max="4617" width="11.5" style="19" customWidth="1"/>
    <col min="4618" max="4865" width="9" style="19"/>
    <col min="4866" max="4866" width="32.08203125" style="19" customWidth="1"/>
    <col min="4867" max="4868" width="3.08203125" style="19" customWidth="1"/>
    <col min="4869" max="4869" width="23.58203125" style="19" customWidth="1"/>
    <col min="4870" max="4870" width="10.33203125" style="19" customWidth="1"/>
    <col min="4871" max="4871" width="7.5" style="19" customWidth="1"/>
    <col min="4872" max="4872" width="23.25" style="19" customWidth="1"/>
    <col min="4873" max="4873" width="11.5" style="19" customWidth="1"/>
    <col min="4874" max="5121" width="9" style="19"/>
    <col min="5122" max="5122" width="32.08203125" style="19" customWidth="1"/>
    <col min="5123" max="5124" width="3.08203125" style="19" customWidth="1"/>
    <col min="5125" max="5125" width="23.58203125" style="19" customWidth="1"/>
    <col min="5126" max="5126" width="10.33203125" style="19" customWidth="1"/>
    <col min="5127" max="5127" width="7.5" style="19" customWidth="1"/>
    <col min="5128" max="5128" width="23.25" style="19" customWidth="1"/>
    <col min="5129" max="5129" width="11.5" style="19" customWidth="1"/>
    <col min="5130" max="5377" width="9" style="19"/>
    <col min="5378" max="5378" width="32.08203125" style="19" customWidth="1"/>
    <col min="5379" max="5380" width="3.08203125" style="19" customWidth="1"/>
    <col min="5381" max="5381" width="23.58203125" style="19" customWidth="1"/>
    <col min="5382" max="5382" width="10.33203125" style="19" customWidth="1"/>
    <col min="5383" max="5383" width="7.5" style="19" customWidth="1"/>
    <col min="5384" max="5384" width="23.25" style="19" customWidth="1"/>
    <col min="5385" max="5385" width="11.5" style="19" customWidth="1"/>
    <col min="5386" max="5633" width="9" style="19"/>
    <col min="5634" max="5634" width="32.08203125" style="19" customWidth="1"/>
    <col min="5635" max="5636" width="3.08203125" style="19" customWidth="1"/>
    <col min="5637" max="5637" width="23.58203125" style="19" customWidth="1"/>
    <col min="5638" max="5638" width="10.33203125" style="19" customWidth="1"/>
    <col min="5639" max="5639" width="7.5" style="19" customWidth="1"/>
    <col min="5640" max="5640" width="23.25" style="19" customWidth="1"/>
    <col min="5641" max="5641" width="11.5" style="19" customWidth="1"/>
    <col min="5642" max="5889" width="9" style="19"/>
    <col min="5890" max="5890" width="32.08203125" style="19" customWidth="1"/>
    <col min="5891" max="5892" width="3.08203125" style="19" customWidth="1"/>
    <col min="5893" max="5893" width="23.58203125" style="19" customWidth="1"/>
    <col min="5894" max="5894" width="10.33203125" style="19" customWidth="1"/>
    <col min="5895" max="5895" width="7.5" style="19" customWidth="1"/>
    <col min="5896" max="5896" width="23.25" style="19" customWidth="1"/>
    <col min="5897" max="5897" width="11.5" style="19" customWidth="1"/>
    <col min="5898" max="6145" width="9" style="19"/>
    <col min="6146" max="6146" width="32.08203125" style="19" customWidth="1"/>
    <col min="6147" max="6148" width="3.08203125" style="19" customWidth="1"/>
    <col min="6149" max="6149" width="23.58203125" style="19" customWidth="1"/>
    <col min="6150" max="6150" width="10.33203125" style="19" customWidth="1"/>
    <col min="6151" max="6151" width="7.5" style="19" customWidth="1"/>
    <col min="6152" max="6152" width="23.25" style="19" customWidth="1"/>
    <col min="6153" max="6153" width="11.5" style="19" customWidth="1"/>
    <col min="6154" max="6401" width="9" style="19"/>
    <col min="6402" max="6402" width="32.08203125" style="19" customWidth="1"/>
    <col min="6403" max="6404" width="3.08203125" style="19" customWidth="1"/>
    <col min="6405" max="6405" width="23.58203125" style="19" customWidth="1"/>
    <col min="6406" max="6406" width="10.33203125" style="19" customWidth="1"/>
    <col min="6407" max="6407" width="7.5" style="19" customWidth="1"/>
    <col min="6408" max="6408" width="23.25" style="19" customWidth="1"/>
    <col min="6409" max="6409" width="11.5" style="19" customWidth="1"/>
    <col min="6410" max="6657" width="9" style="19"/>
    <col min="6658" max="6658" width="32.08203125" style="19" customWidth="1"/>
    <col min="6659" max="6660" width="3.08203125" style="19" customWidth="1"/>
    <col min="6661" max="6661" width="23.58203125" style="19" customWidth="1"/>
    <col min="6662" max="6662" width="10.33203125" style="19" customWidth="1"/>
    <col min="6663" max="6663" width="7.5" style="19" customWidth="1"/>
    <col min="6664" max="6664" width="23.25" style="19" customWidth="1"/>
    <col min="6665" max="6665" width="11.5" style="19" customWidth="1"/>
    <col min="6666" max="6913" width="9" style="19"/>
    <col min="6914" max="6914" width="32.08203125" style="19" customWidth="1"/>
    <col min="6915" max="6916" width="3.08203125" style="19" customWidth="1"/>
    <col min="6917" max="6917" width="23.58203125" style="19" customWidth="1"/>
    <col min="6918" max="6918" width="10.33203125" style="19" customWidth="1"/>
    <col min="6919" max="6919" width="7.5" style="19" customWidth="1"/>
    <col min="6920" max="6920" width="23.25" style="19" customWidth="1"/>
    <col min="6921" max="6921" width="11.5" style="19" customWidth="1"/>
    <col min="6922" max="7169" width="9" style="19"/>
    <col min="7170" max="7170" width="32.08203125" style="19" customWidth="1"/>
    <col min="7171" max="7172" width="3.08203125" style="19" customWidth="1"/>
    <col min="7173" max="7173" width="23.58203125" style="19" customWidth="1"/>
    <col min="7174" max="7174" width="10.33203125" style="19" customWidth="1"/>
    <col min="7175" max="7175" width="7.5" style="19" customWidth="1"/>
    <col min="7176" max="7176" width="23.25" style="19" customWidth="1"/>
    <col min="7177" max="7177" width="11.5" style="19" customWidth="1"/>
    <col min="7178" max="7425" width="9" style="19"/>
    <col min="7426" max="7426" width="32.08203125" style="19" customWidth="1"/>
    <col min="7427" max="7428" width="3.08203125" style="19" customWidth="1"/>
    <col min="7429" max="7429" width="23.58203125" style="19" customWidth="1"/>
    <col min="7430" max="7430" width="10.33203125" style="19" customWidth="1"/>
    <col min="7431" max="7431" width="7.5" style="19" customWidth="1"/>
    <col min="7432" max="7432" width="23.25" style="19" customWidth="1"/>
    <col min="7433" max="7433" width="11.5" style="19" customWidth="1"/>
    <col min="7434" max="7681" width="9" style="19"/>
    <col min="7682" max="7682" width="32.08203125" style="19" customWidth="1"/>
    <col min="7683" max="7684" width="3.08203125" style="19" customWidth="1"/>
    <col min="7685" max="7685" width="23.58203125" style="19" customWidth="1"/>
    <col min="7686" max="7686" width="10.33203125" style="19" customWidth="1"/>
    <col min="7687" max="7687" width="7.5" style="19" customWidth="1"/>
    <col min="7688" max="7688" width="23.25" style="19" customWidth="1"/>
    <col min="7689" max="7689" width="11.5" style="19" customWidth="1"/>
    <col min="7690" max="7937" width="9" style="19"/>
    <col min="7938" max="7938" width="32.08203125" style="19" customWidth="1"/>
    <col min="7939" max="7940" width="3.08203125" style="19" customWidth="1"/>
    <col min="7941" max="7941" width="23.58203125" style="19" customWidth="1"/>
    <col min="7942" max="7942" width="10.33203125" style="19" customWidth="1"/>
    <col min="7943" max="7943" width="7.5" style="19" customWidth="1"/>
    <col min="7944" max="7944" width="23.25" style="19" customWidth="1"/>
    <col min="7945" max="7945" width="11.5" style="19" customWidth="1"/>
    <col min="7946" max="8193" width="9" style="19"/>
    <col min="8194" max="8194" width="32.08203125" style="19" customWidth="1"/>
    <col min="8195" max="8196" width="3.08203125" style="19" customWidth="1"/>
    <col min="8197" max="8197" width="23.58203125" style="19" customWidth="1"/>
    <col min="8198" max="8198" width="10.33203125" style="19" customWidth="1"/>
    <col min="8199" max="8199" width="7.5" style="19" customWidth="1"/>
    <col min="8200" max="8200" width="23.25" style="19" customWidth="1"/>
    <col min="8201" max="8201" width="11.5" style="19" customWidth="1"/>
    <col min="8202" max="8449" width="9" style="19"/>
    <col min="8450" max="8450" width="32.08203125" style="19" customWidth="1"/>
    <col min="8451" max="8452" width="3.08203125" style="19" customWidth="1"/>
    <col min="8453" max="8453" width="23.58203125" style="19" customWidth="1"/>
    <col min="8454" max="8454" width="10.33203125" style="19" customWidth="1"/>
    <col min="8455" max="8455" width="7.5" style="19" customWidth="1"/>
    <col min="8456" max="8456" width="23.25" style="19" customWidth="1"/>
    <col min="8457" max="8457" width="11.5" style="19" customWidth="1"/>
    <col min="8458" max="8705" width="9" style="19"/>
    <col min="8706" max="8706" width="32.08203125" style="19" customWidth="1"/>
    <col min="8707" max="8708" width="3.08203125" style="19" customWidth="1"/>
    <col min="8709" max="8709" width="23.58203125" style="19" customWidth="1"/>
    <col min="8710" max="8710" width="10.33203125" style="19" customWidth="1"/>
    <col min="8711" max="8711" width="7.5" style="19" customWidth="1"/>
    <col min="8712" max="8712" width="23.25" style="19" customWidth="1"/>
    <col min="8713" max="8713" width="11.5" style="19" customWidth="1"/>
    <col min="8714" max="8961" width="9" style="19"/>
    <col min="8962" max="8962" width="32.08203125" style="19" customWidth="1"/>
    <col min="8963" max="8964" width="3.08203125" style="19" customWidth="1"/>
    <col min="8965" max="8965" width="23.58203125" style="19" customWidth="1"/>
    <col min="8966" max="8966" width="10.33203125" style="19" customWidth="1"/>
    <col min="8967" max="8967" width="7.5" style="19" customWidth="1"/>
    <col min="8968" max="8968" width="23.25" style="19" customWidth="1"/>
    <col min="8969" max="8969" width="11.5" style="19" customWidth="1"/>
    <col min="8970" max="9217" width="9" style="19"/>
    <col min="9218" max="9218" width="32.08203125" style="19" customWidth="1"/>
    <col min="9219" max="9220" width="3.08203125" style="19" customWidth="1"/>
    <col min="9221" max="9221" width="23.58203125" style="19" customWidth="1"/>
    <col min="9222" max="9222" width="10.33203125" style="19" customWidth="1"/>
    <col min="9223" max="9223" width="7.5" style="19" customWidth="1"/>
    <col min="9224" max="9224" width="23.25" style="19" customWidth="1"/>
    <col min="9225" max="9225" width="11.5" style="19" customWidth="1"/>
    <col min="9226" max="9473" width="9" style="19"/>
    <col min="9474" max="9474" width="32.08203125" style="19" customWidth="1"/>
    <col min="9475" max="9476" width="3.08203125" style="19" customWidth="1"/>
    <col min="9477" max="9477" width="23.58203125" style="19" customWidth="1"/>
    <col min="9478" max="9478" width="10.33203125" style="19" customWidth="1"/>
    <col min="9479" max="9479" width="7.5" style="19" customWidth="1"/>
    <col min="9480" max="9480" width="23.25" style="19" customWidth="1"/>
    <col min="9481" max="9481" width="11.5" style="19" customWidth="1"/>
    <col min="9482" max="9729" width="9" style="19"/>
    <col min="9730" max="9730" width="32.08203125" style="19" customWidth="1"/>
    <col min="9731" max="9732" width="3.08203125" style="19" customWidth="1"/>
    <col min="9733" max="9733" width="23.58203125" style="19" customWidth="1"/>
    <col min="9734" max="9734" width="10.33203125" style="19" customWidth="1"/>
    <col min="9735" max="9735" width="7.5" style="19" customWidth="1"/>
    <col min="9736" max="9736" width="23.25" style="19" customWidth="1"/>
    <col min="9737" max="9737" width="11.5" style="19" customWidth="1"/>
    <col min="9738" max="9985" width="9" style="19"/>
    <col min="9986" max="9986" width="32.08203125" style="19" customWidth="1"/>
    <col min="9987" max="9988" width="3.08203125" style="19" customWidth="1"/>
    <col min="9989" max="9989" width="23.58203125" style="19" customWidth="1"/>
    <col min="9990" max="9990" width="10.33203125" style="19" customWidth="1"/>
    <col min="9991" max="9991" width="7.5" style="19" customWidth="1"/>
    <col min="9992" max="9992" width="23.25" style="19" customWidth="1"/>
    <col min="9993" max="9993" width="11.5" style="19" customWidth="1"/>
    <col min="9994" max="10241" width="9" style="19"/>
    <col min="10242" max="10242" width="32.08203125" style="19" customWidth="1"/>
    <col min="10243" max="10244" width="3.08203125" style="19" customWidth="1"/>
    <col min="10245" max="10245" width="23.58203125" style="19" customWidth="1"/>
    <col min="10246" max="10246" width="10.33203125" style="19" customWidth="1"/>
    <col min="10247" max="10247" width="7.5" style="19" customWidth="1"/>
    <col min="10248" max="10248" width="23.25" style="19" customWidth="1"/>
    <col min="10249" max="10249" width="11.5" style="19" customWidth="1"/>
    <col min="10250" max="10497" width="9" style="19"/>
    <col min="10498" max="10498" width="32.08203125" style="19" customWidth="1"/>
    <col min="10499" max="10500" width="3.08203125" style="19" customWidth="1"/>
    <col min="10501" max="10501" width="23.58203125" style="19" customWidth="1"/>
    <col min="10502" max="10502" width="10.33203125" style="19" customWidth="1"/>
    <col min="10503" max="10503" width="7.5" style="19" customWidth="1"/>
    <col min="10504" max="10504" width="23.25" style="19" customWidth="1"/>
    <col min="10505" max="10505" width="11.5" style="19" customWidth="1"/>
    <col min="10506" max="10753" width="9" style="19"/>
    <col min="10754" max="10754" width="32.08203125" style="19" customWidth="1"/>
    <col min="10755" max="10756" width="3.08203125" style="19" customWidth="1"/>
    <col min="10757" max="10757" width="23.58203125" style="19" customWidth="1"/>
    <col min="10758" max="10758" width="10.33203125" style="19" customWidth="1"/>
    <col min="10759" max="10759" width="7.5" style="19" customWidth="1"/>
    <col min="10760" max="10760" width="23.25" style="19" customWidth="1"/>
    <col min="10761" max="10761" width="11.5" style="19" customWidth="1"/>
    <col min="10762" max="11009" width="9" style="19"/>
    <col min="11010" max="11010" width="32.08203125" style="19" customWidth="1"/>
    <col min="11011" max="11012" width="3.08203125" style="19" customWidth="1"/>
    <col min="11013" max="11013" width="23.58203125" style="19" customWidth="1"/>
    <col min="11014" max="11014" width="10.33203125" style="19" customWidth="1"/>
    <col min="11015" max="11015" width="7.5" style="19" customWidth="1"/>
    <col min="11016" max="11016" width="23.25" style="19" customWidth="1"/>
    <col min="11017" max="11017" width="11.5" style="19" customWidth="1"/>
    <col min="11018" max="11265" width="9" style="19"/>
    <col min="11266" max="11266" width="32.08203125" style="19" customWidth="1"/>
    <col min="11267" max="11268" width="3.08203125" style="19" customWidth="1"/>
    <col min="11269" max="11269" width="23.58203125" style="19" customWidth="1"/>
    <col min="11270" max="11270" width="10.33203125" style="19" customWidth="1"/>
    <col min="11271" max="11271" width="7.5" style="19" customWidth="1"/>
    <col min="11272" max="11272" width="23.25" style="19" customWidth="1"/>
    <col min="11273" max="11273" width="11.5" style="19" customWidth="1"/>
    <col min="11274" max="11521" width="9" style="19"/>
    <col min="11522" max="11522" width="32.08203125" style="19" customWidth="1"/>
    <col min="11523" max="11524" width="3.08203125" style="19" customWidth="1"/>
    <col min="11525" max="11525" width="23.58203125" style="19" customWidth="1"/>
    <col min="11526" max="11526" width="10.33203125" style="19" customWidth="1"/>
    <col min="11527" max="11527" width="7.5" style="19" customWidth="1"/>
    <col min="11528" max="11528" width="23.25" style="19" customWidth="1"/>
    <col min="11529" max="11529" width="11.5" style="19" customWidth="1"/>
    <col min="11530" max="11777" width="9" style="19"/>
    <col min="11778" max="11778" width="32.08203125" style="19" customWidth="1"/>
    <col min="11779" max="11780" width="3.08203125" style="19" customWidth="1"/>
    <col min="11781" max="11781" width="23.58203125" style="19" customWidth="1"/>
    <col min="11782" max="11782" width="10.33203125" style="19" customWidth="1"/>
    <col min="11783" max="11783" width="7.5" style="19" customWidth="1"/>
    <col min="11784" max="11784" width="23.25" style="19" customWidth="1"/>
    <col min="11785" max="11785" width="11.5" style="19" customWidth="1"/>
    <col min="11786" max="12033" width="9" style="19"/>
    <col min="12034" max="12034" width="32.08203125" style="19" customWidth="1"/>
    <col min="12035" max="12036" width="3.08203125" style="19" customWidth="1"/>
    <col min="12037" max="12037" width="23.58203125" style="19" customWidth="1"/>
    <col min="12038" max="12038" width="10.33203125" style="19" customWidth="1"/>
    <col min="12039" max="12039" width="7.5" style="19" customWidth="1"/>
    <col min="12040" max="12040" width="23.25" style="19" customWidth="1"/>
    <col min="12041" max="12041" width="11.5" style="19" customWidth="1"/>
    <col min="12042" max="12289" width="9" style="19"/>
    <col min="12290" max="12290" width="32.08203125" style="19" customWidth="1"/>
    <col min="12291" max="12292" width="3.08203125" style="19" customWidth="1"/>
    <col min="12293" max="12293" width="23.58203125" style="19" customWidth="1"/>
    <col min="12294" max="12294" width="10.33203125" style="19" customWidth="1"/>
    <col min="12295" max="12295" width="7.5" style="19" customWidth="1"/>
    <col min="12296" max="12296" width="23.25" style="19" customWidth="1"/>
    <col min="12297" max="12297" width="11.5" style="19" customWidth="1"/>
    <col min="12298" max="12545" width="9" style="19"/>
    <col min="12546" max="12546" width="32.08203125" style="19" customWidth="1"/>
    <col min="12547" max="12548" width="3.08203125" style="19" customWidth="1"/>
    <col min="12549" max="12549" width="23.58203125" style="19" customWidth="1"/>
    <col min="12550" max="12550" width="10.33203125" style="19" customWidth="1"/>
    <col min="12551" max="12551" width="7.5" style="19" customWidth="1"/>
    <col min="12552" max="12552" width="23.25" style="19" customWidth="1"/>
    <col min="12553" max="12553" width="11.5" style="19" customWidth="1"/>
    <col min="12554" max="12801" width="9" style="19"/>
    <col min="12802" max="12802" width="32.08203125" style="19" customWidth="1"/>
    <col min="12803" max="12804" width="3.08203125" style="19" customWidth="1"/>
    <col min="12805" max="12805" width="23.58203125" style="19" customWidth="1"/>
    <col min="12806" max="12806" width="10.33203125" style="19" customWidth="1"/>
    <col min="12807" max="12807" width="7.5" style="19" customWidth="1"/>
    <col min="12808" max="12808" width="23.25" style="19" customWidth="1"/>
    <col min="12809" max="12809" width="11.5" style="19" customWidth="1"/>
    <col min="12810" max="13057" width="9" style="19"/>
    <col min="13058" max="13058" width="32.08203125" style="19" customWidth="1"/>
    <col min="13059" max="13060" width="3.08203125" style="19" customWidth="1"/>
    <col min="13061" max="13061" width="23.58203125" style="19" customWidth="1"/>
    <col min="13062" max="13062" width="10.33203125" style="19" customWidth="1"/>
    <col min="13063" max="13063" width="7.5" style="19" customWidth="1"/>
    <col min="13064" max="13064" width="23.25" style="19" customWidth="1"/>
    <col min="13065" max="13065" width="11.5" style="19" customWidth="1"/>
    <col min="13066" max="13313" width="9" style="19"/>
    <col min="13314" max="13314" width="32.08203125" style="19" customWidth="1"/>
    <col min="13315" max="13316" width="3.08203125" style="19" customWidth="1"/>
    <col min="13317" max="13317" width="23.58203125" style="19" customWidth="1"/>
    <col min="13318" max="13318" width="10.33203125" style="19" customWidth="1"/>
    <col min="13319" max="13319" width="7.5" style="19" customWidth="1"/>
    <col min="13320" max="13320" width="23.25" style="19" customWidth="1"/>
    <col min="13321" max="13321" width="11.5" style="19" customWidth="1"/>
    <col min="13322" max="13569" width="9" style="19"/>
    <col min="13570" max="13570" width="32.08203125" style="19" customWidth="1"/>
    <col min="13571" max="13572" width="3.08203125" style="19" customWidth="1"/>
    <col min="13573" max="13573" width="23.58203125" style="19" customWidth="1"/>
    <col min="13574" max="13574" width="10.33203125" style="19" customWidth="1"/>
    <col min="13575" max="13575" width="7.5" style="19" customWidth="1"/>
    <col min="13576" max="13576" width="23.25" style="19" customWidth="1"/>
    <col min="13577" max="13577" width="11.5" style="19" customWidth="1"/>
    <col min="13578" max="13825" width="9" style="19"/>
    <col min="13826" max="13826" width="32.08203125" style="19" customWidth="1"/>
    <col min="13827" max="13828" width="3.08203125" style="19" customWidth="1"/>
    <col min="13829" max="13829" width="23.58203125" style="19" customWidth="1"/>
    <col min="13830" max="13830" width="10.33203125" style="19" customWidth="1"/>
    <col min="13831" max="13831" width="7.5" style="19" customWidth="1"/>
    <col min="13832" max="13832" width="23.25" style="19" customWidth="1"/>
    <col min="13833" max="13833" width="11.5" style="19" customWidth="1"/>
    <col min="13834" max="14081" width="9" style="19"/>
    <col min="14082" max="14082" width="32.08203125" style="19" customWidth="1"/>
    <col min="14083" max="14084" width="3.08203125" style="19" customWidth="1"/>
    <col min="14085" max="14085" width="23.58203125" style="19" customWidth="1"/>
    <col min="14086" max="14086" width="10.33203125" style="19" customWidth="1"/>
    <col min="14087" max="14087" width="7.5" style="19" customWidth="1"/>
    <col min="14088" max="14088" width="23.25" style="19" customWidth="1"/>
    <col min="14089" max="14089" width="11.5" style="19" customWidth="1"/>
    <col min="14090" max="14337" width="9" style="19"/>
    <col min="14338" max="14338" width="32.08203125" style="19" customWidth="1"/>
    <col min="14339" max="14340" width="3.08203125" style="19" customWidth="1"/>
    <col min="14341" max="14341" width="23.58203125" style="19" customWidth="1"/>
    <col min="14342" max="14342" width="10.33203125" style="19" customWidth="1"/>
    <col min="14343" max="14343" width="7.5" style="19" customWidth="1"/>
    <col min="14344" max="14344" width="23.25" style="19" customWidth="1"/>
    <col min="14345" max="14345" width="11.5" style="19" customWidth="1"/>
    <col min="14346" max="14593" width="9" style="19"/>
    <col min="14594" max="14594" width="32.08203125" style="19" customWidth="1"/>
    <col min="14595" max="14596" width="3.08203125" style="19" customWidth="1"/>
    <col min="14597" max="14597" width="23.58203125" style="19" customWidth="1"/>
    <col min="14598" max="14598" width="10.33203125" style="19" customWidth="1"/>
    <col min="14599" max="14599" width="7.5" style="19" customWidth="1"/>
    <col min="14600" max="14600" width="23.25" style="19" customWidth="1"/>
    <col min="14601" max="14601" width="11.5" style="19" customWidth="1"/>
    <col min="14602" max="14849" width="9" style="19"/>
    <col min="14850" max="14850" width="32.08203125" style="19" customWidth="1"/>
    <col min="14851" max="14852" width="3.08203125" style="19" customWidth="1"/>
    <col min="14853" max="14853" width="23.58203125" style="19" customWidth="1"/>
    <col min="14854" max="14854" width="10.33203125" style="19" customWidth="1"/>
    <col min="14855" max="14855" width="7.5" style="19" customWidth="1"/>
    <col min="14856" max="14856" width="23.25" style="19" customWidth="1"/>
    <col min="14857" max="14857" width="11.5" style="19" customWidth="1"/>
    <col min="14858" max="15105" width="9" style="19"/>
    <col min="15106" max="15106" width="32.08203125" style="19" customWidth="1"/>
    <col min="15107" max="15108" width="3.08203125" style="19" customWidth="1"/>
    <col min="15109" max="15109" width="23.58203125" style="19" customWidth="1"/>
    <col min="15110" max="15110" width="10.33203125" style="19" customWidth="1"/>
    <col min="15111" max="15111" width="7.5" style="19" customWidth="1"/>
    <col min="15112" max="15112" width="23.25" style="19" customWidth="1"/>
    <col min="15113" max="15113" width="11.5" style="19" customWidth="1"/>
    <col min="15114" max="15361" width="9" style="19"/>
    <col min="15362" max="15362" width="32.08203125" style="19" customWidth="1"/>
    <col min="15363" max="15364" width="3.08203125" style="19" customWidth="1"/>
    <col min="15365" max="15365" width="23.58203125" style="19" customWidth="1"/>
    <col min="15366" max="15366" width="10.33203125" style="19" customWidth="1"/>
    <col min="15367" max="15367" width="7.5" style="19" customWidth="1"/>
    <col min="15368" max="15368" width="23.25" style="19" customWidth="1"/>
    <col min="15369" max="15369" width="11.5" style="19" customWidth="1"/>
    <col min="15370" max="15617" width="9" style="19"/>
    <col min="15618" max="15618" width="32.08203125" style="19" customWidth="1"/>
    <col min="15619" max="15620" width="3.08203125" style="19" customWidth="1"/>
    <col min="15621" max="15621" width="23.58203125" style="19" customWidth="1"/>
    <col min="15622" max="15622" width="10.33203125" style="19" customWidth="1"/>
    <col min="15623" max="15623" width="7.5" style="19" customWidth="1"/>
    <col min="15624" max="15624" width="23.25" style="19" customWidth="1"/>
    <col min="15625" max="15625" width="11.5" style="19" customWidth="1"/>
    <col min="15626" max="15873" width="9" style="19"/>
    <col min="15874" max="15874" width="32.08203125" style="19" customWidth="1"/>
    <col min="15875" max="15876" width="3.08203125" style="19" customWidth="1"/>
    <col min="15877" max="15877" width="23.58203125" style="19" customWidth="1"/>
    <col min="15878" max="15878" width="10.33203125" style="19" customWidth="1"/>
    <col min="15879" max="15879" width="7.5" style="19" customWidth="1"/>
    <col min="15880" max="15880" width="23.25" style="19" customWidth="1"/>
    <col min="15881" max="15881" width="11.5" style="19" customWidth="1"/>
    <col min="15882" max="16129" width="9" style="19"/>
    <col min="16130" max="16130" width="32.08203125" style="19" customWidth="1"/>
    <col min="16131" max="16132" width="3.08203125" style="19" customWidth="1"/>
    <col min="16133" max="16133" width="23.58203125" style="19" customWidth="1"/>
    <col min="16134" max="16134" width="10.33203125" style="19" customWidth="1"/>
    <col min="16135" max="16135" width="7.5" style="19" customWidth="1"/>
    <col min="16136" max="16136" width="23.25" style="19" customWidth="1"/>
    <col min="16137" max="16137" width="11.5" style="19" customWidth="1"/>
    <col min="16138" max="16384" width="9" style="19"/>
  </cols>
  <sheetData>
    <row r="1" spans="2:9" ht="20.149999999999999" customHeight="1">
      <c r="B1" s="29"/>
    </row>
    <row r="2" spans="2:9" ht="20.149999999999999" customHeight="1">
      <c r="B2" s="19" t="s">
        <v>229</v>
      </c>
      <c r="H2" s="1149" t="s">
        <v>195</v>
      </c>
      <c r="I2" s="1149"/>
    </row>
    <row r="3" spans="2:9" ht="20.149999999999999" customHeight="1">
      <c r="B3" s="29"/>
      <c r="H3" s="21"/>
      <c r="I3" s="21"/>
    </row>
    <row r="4" spans="2:9" ht="20.149999999999999" customHeight="1">
      <c r="B4" s="1150" t="s">
        <v>230</v>
      </c>
      <c r="C4" s="1151"/>
      <c r="D4" s="1151"/>
      <c r="E4" s="1151"/>
      <c r="F4" s="1151"/>
      <c r="G4" s="1151"/>
      <c r="H4" s="1151"/>
      <c r="I4" s="1151"/>
    </row>
    <row r="5" spans="2:9" ht="20.149999999999999" customHeight="1">
      <c r="B5" s="27"/>
      <c r="C5" s="27"/>
      <c r="D5" s="27"/>
      <c r="E5" s="27"/>
      <c r="F5" s="27"/>
      <c r="G5" s="27"/>
      <c r="H5" s="27"/>
      <c r="I5" s="27"/>
    </row>
    <row r="6" spans="2:9" ht="40" customHeight="1">
      <c r="B6" s="414" t="s">
        <v>197</v>
      </c>
      <c r="C6" s="1118"/>
      <c r="D6" s="1119"/>
      <c r="E6" s="1119"/>
      <c r="F6" s="1119"/>
      <c r="G6" s="1119"/>
      <c r="H6" s="1119"/>
      <c r="I6" s="1120"/>
    </row>
    <row r="7" spans="2:9" ht="40" customHeight="1">
      <c r="B7" s="415" t="s">
        <v>198</v>
      </c>
      <c r="C7" s="1121" t="s">
        <v>199</v>
      </c>
      <c r="D7" s="1122"/>
      <c r="E7" s="1122"/>
      <c r="F7" s="1122"/>
      <c r="G7" s="1122"/>
      <c r="H7" s="1122"/>
      <c r="I7" s="1123"/>
    </row>
    <row r="8" spans="2:9" ht="84" customHeight="1">
      <c r="B8" s="421" t="s">
        <v>231</v>
      </c>
      <c r="C8" s="1124" t="s">
        <v>232</v>
      </c>
      <c r="D8" s="1125"/>
      <c r="E8" s="1125"/>
      <c r="F8" s="1125"/>
      <c r="G8" s="1125"/>
      <c r="H8" s="1125"/>
      <c r="I8" s="1126"/>
    </row>
    <row r="9" spans="2:9" ht="23.25" customHeight="1">
      <c r="B9" s="572"/>
      <c r="C9" s="573"/>
      <c r="D9" s="573"/>
      <c r="E9" s="573"/>
      <c r="F9" s="573"/>
      <c r="G9" s="573"/>
      <c r="H9" s="573"/>
    </row>
    <row r="10" spans="2:9">
      <c r="B10" s="1127" t="s">
        <v>233</v>
      </c>
      <c r="C10" s="26"/>
      <c r="D10" s="25"/>
      <c r="E10" s="25"/>
      <c r="F10" s="25"/>
      <c r="G10" s="25"/>
      <c r="H10" s="25"/>
      <c r="I10" s="1129" t="s">
        <v>205</v>
      </c>
    </row>
    <row r="11" spans="2:9" ht="52.5" customHeight="1">
      <c r="B11" s="1128"/>
      <c r="C11" s="417"/>
      <c r="D11" s="418" t="s">
        <v>186</v>
      </c>
      <c r="E11" s="419" t="s">
        <v>234</v>
      </c>
      <c r="F11" s="420" t="s">
        <v>183</v>
      </c>
      <c r="G11" s="21"/>
      <c r="I11" s="1130"/>
    </row>
    <row r="12" spans="2:9" ht="52.5" customHeight="1">
      <c r="B12" s="1128"/>
      <c r="C12" s="417"/>
      <c r="D12" s="418" t="s">
        <v>187</v>
      </c>
      <c r="E12" s="419" t="s">
        <v>235</v>
      </c>
      <c r="F12" s="420" t="s">
        <v>183</v>
      </c>
      <c r="G12" s="21"/>
      <c r="H12" s="20" t="s">
        <v>208</v>
      </c>
      <c r="I12" s="1130"/>
    </row>
    <row r="13" spans="2:9" ht="13.5" customHeight="1">
      <c r="B13" s="1147"/>
      <c r="C13" s="574"/>
      <c r="D13" s="573"/>
      <c r="E13" s="573"/>
      <c r="F13" s="573"/>
      <c r="G13" s="573"/>
      <c r="H13" s="573"/>
      <c r="I13" s="1148"/>
    </row>
    <row r="14" spans="2:9">
      <c r="B14" s="1131" t="s">
        <v>236</v>
      </c>
      <c r="C14" s="1138"/>
      <c r="D14" s="1139"/>
      <c r="E14" s="1139"/>
      <c r="F14" s="1139"/>
      <c r="G14" s="1139"/>
      <c r="H14" s="1140"/>
      <c r="I14" s="1133" t="s">
        <v>205</v>
      </c>
    </row>
    <row r="15" spans="2:9" ht="53.15" customHeight="1">
      <c r="B15" s="1132"/>
      <c r="C15" s="1141"/>
      <c r="D15" s="1142"/>
      <c r="E15" s="1142"/>
      <c r="F15" s="1142"/>
      <c r="G15" s="1142"/>
      <c r="H15" s="1143"/>
      <c r="I15" s="1134"/>
    </row>
    <row r="16" spans="2:9" ht="53.15" customHeight="1">
      <c r="B16" s="1132"/>
      <c r="C16" s="1141"/>
      <c r="D16" s="1142"/>
      <c r="E16" s="1142"/>
      <c r="F16" s="1142"/>
      <c r="G16" s="1142"/>
      <c r="H16" s="1143"/>
      <c r="I16" s="1134"/>
    </row>
    <row r="17" spans="2:9">
      <c r="B17" s="1136"/>
      <c r="C17" s="1144"/>
      <c r="D17" s="1145"/>
      <c r="E17" s="1145"/>
      <c r="F17" s="1145"/>
      <c r="G17" s="1145"/>
      <c r="H17" s="1146"/>
      <c r="I17" s="1135"/>
    </row>
    <row r="19" spans="2:9" ht="34.5" customHeight="1">
      <c r="B19" s="1113" t="s">
        <v>237</v>
      </c>
      <c r="C19" s="1114"/>
      <c r="D19" s="1114"/>
      <c r="E19" s="1114"/>
      <c r="F19" s="1114"/>
      <c r="G19" s="1114"/>
      <c r="H19" s="1114"/>
      <c r="I19" s="1114"/>
    </row>
    <row r="20" spans="2:9" ht="56.25" customHeight="1">
      <c r="B20" s="1113" t="s">
        <v>238</v>
      </c>
      <c r="C20" s="1114"/>
      <c r="D20" s="1114"/>
      <c r="E20" s="1114"/>
      <c r="F20" s="1114"/>
      <c r="G20" s="1114"/>
      <c r="H20" s="1114"/>
      <c r="I20" s="1114"/>
    </row>
    <row r="21" spans="2:9" ht="17.25" customHeight="1">
      <c r="B21" s="1114"/>
      <c r="C21" s="1114"/>
      <c r="D21" s="1114"/>
      <c r="E21" s="1114"/>
      <c r="F21" s="1114"/>
      <c r="G21" s="1114"/>
      <c r="H21" s="1114"/>
      <c r="I21" s="1114"/>
    </row>
    <row r="22" spans="2:9" ht="17.25" customHeight="1">
      <c r="B22" s="18"/>
      <c r="C22" s="18"/>
      <c r="D22" s="18"/>
      <c r="E22" s="18"/>
      <c r="F22" s="18"/>
      <c r="G22" s="18"/>
      <c r="H22" s="18"/>
      <c r="I22" s="18"/>
    </row>
    <row r="23" spans="2:9" ht="17.25" customHeight="1">
      <c r="B23" s="18"/>
      <c r="C23" s="18"/>
      <c r="D23" s="18"/>
      <c r="E23" s="18"/>
      <c r="F23" s="18"/>
      <c r="G23" s="18"/>
      <c r="H23" s="18"/>
      <c r="I23" s="18"/>
    </row>
    <row r="24" spans="2:9" ht="17.25" customHeight="1">
      <c r="B24" s="18"/>
      <c r="C24" s="18"/>
      <c r="D24" s="18"/>
      <c r="E24" s="18"/>
      <c r="F24" s="18"/>
      <c r="G24" s="18"/>
      <c r="H24" s="18"/>
      <c r="I24" s="18"/>
    </row>
    <row r="25" spans="2:9" ht="17.25" customHeight="1">
      <c r="B25" s="18"/>
      <c r="C25" s="18"/>
      <c r="D25" s="18"/>
      <c r="E25" s="18"/>
      <c r="F25" s="18"/>
      <c r="G25" s="18"/>
      <c r="H25" s="18"/>
      <c r="I25" s="18"/>
    </row>
    <row r="26" spans="2:9" ht="17.25" customHeight="1">
      <c r="B26" s="1114"/>
      <c r="C26" s="1114"/>
      <c r="D26" s="1114"/>
      <c r="E26" s="1114"/>
      <c r="F26" s="1114"/>
      <c r="G26" s="1114"/>
      <c r="H26" s="1114"/>
      <c r="I26" s="1114"/>
    </row>
    <row r="27" spans="2:9">
      <c r="B27" s="1114"/>
      <c r="C27" s="1114"/>
      <c r="D27" s="1114"/>
      <c r="E27" s="1114"/>
      <c r="F27" s="1114"/>
      <c r="G27" s="1114"/>
      <c r="H27" s="1114"/>
      <c r="I27" s="1114"/>
    </row>
    <row r="28" spans="2:9">
      <c r="B28" s="1114"/>
      <c r="C28" s="1114"/>
      <c r="D28" s="1114"/>
      <c r="E28" s="1114"/>
      <c r="F28" s="1114"/>
      <c r="G28" s="1114"/>
      <c r="H28" s="1114"/>
      <c r="I28" s="1114"/>
    </row>
    <row r="29" spans="2:9">
      <c r="B29" s="1114"/>
      <c r="C29" s="1114"/>
      <c r="D29" s="1114"/>
      <c r="E29" s="1114"/>
      <c r="F29" s="1114"/>
      <c r="G29" s="1114"/>
      <c r="H29" s="1114"/>
      <c r="I29" s="1114"/>
    </row>
  </sheetData>
  <mergeCells count="17">
    <mergeCell ref="B10:B13"/>
    <mergeCell ref="I10:I13"/>
    <mergeCell ref="H2:I2"/>
    <mergeCell ref="B4:I4"/>
    <mergeCell ref="C6:I6"/>
    <mergeCell ref="C7:I7"/>
    <mergeCell ref="C8:I8"/>
    <mergeCell ref="B28:I28"/>
    <mergeCell ref="B29:I29"/>
    <mergeCell ref="C14:H17"/>
    <mergeCell ref="B21:I21"/>
    <mergeCell ref="B26:I26"/>
    <mergeCell ref="B27:I27"/>
    <mergeCell ref="B14:B17"/>
    <mergeCell ref="I14:I17"/>
    <mergeCell ref="B19:I19"/>
    <mergeCell ref="B20:I20"/>
  </mergeCells>
  <phoneticPr fontId="14"/>
  <pageMargins left="0.7" right="0.6" top="0.75" bottom="0.75" header="0.3" footer="0.3"/>
  <pageSetup paperSize="9" scale="6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465F-B1A5-4A10-A5E2-9E11F2D3C217}">
  <dimension ref="A1:K50"/>
  <sheetViews>
    <sheetView showGridLines="0" view="pageBreakPreview" topLeftCell="A2" zoomScaleNormal="100" zoomScaleSheetLayoutView="100" workbookViewId="0"/>
  </sheetViews>
  <sheetFormatPr defaultRowHeight="18"/>
  <cols>
    <col min="1" max="1" width="5.25" style="406" customWidth="1"/>
    <col min="2" max="5" width="7.83203125" style="406" customWidth="1"/>
    <col min="6" max="6" width="11.25" style="406" customWidth="1"/>
    <col min="7" max="8" width="7.83203125" style="406" customWidth="1"/>
    <col min="9" max="9" width="10" style="406" customWidth="1"/>
    <col min="10" max="10" width="15.75" style="406" customWidth="1"/>
    <col min="11" max="11" width="13.25" style="406" customWidth="1"/>
    <col min="12" max="256" width="9" style="406"/>
    <col min="257" max="257" width="5.25" style="406" customWidth="1"/>
    <col min="258" max="261" width="7.83203125" style="406" customWidth="1"/>
    <col min="262" max="262" width="11.25" style="406" customWidth="1"/>
    <col min="263" max="265" width="7.83203125" style="406" customWidth="1"/>
    <col min="266" max="266" width="15.75" style="406" customWidth="1"/>
    <col min="267" max="267" width="13.25" style="406" customWidth="1"/>
    <col min="268" max="512" width="9" style="406"/>
    <col min="513" max="513" width="5.25" style="406" customWidth="1"/>
    <col min="514" max="517" width="7.83203125" style="406" customWidth="1"/>
    <col min="518" max="518" width="11.25" style="406" customWidth="1"/>
    <col min="519" max="521" width="7.83203125" style="406" customWidth="1"/>
    <col min="522" max="522" width="15.75" style="406" customWidth="1"/>
    <col min="523" max="523" width="13.25" style="406" customWidth="1"/>
    <col min="524" max="768" width="9" style="406"/>
    <col min="769" max="769" width="5.25" style="406" customWidth="1"/>
    <col min="770" max="773" width="7.83203125" style="406" customWidth="1"/>
    <col min="774" max="774" width="11.25" style="406" customWidth="1"/>
    <col min="775" max="777" width="7.83203125" style="406" customWidth="1"/>
    <col min="778" max="778" width="15.75" style="406" customWidth="1"/>
    <col min="779" max="779" width="13.25" style="406" customWidth="1"/>
    <col min="780" max="1024" width="9" style="406"/>
    <col min="1025" max="1025" width="5.25" style="406" customWidth="1"/>
    <col min="1026" max="1029" width="7.83203125" style="406" customWidth="1"/>
    <col min="1030" max="1030" width="11.25" style="406" customWidth="1"/>
    <col min="1031" max="1033" width="7.83203125" style="406" customWidth="1"/>
    <col min="1034" max="1034" width="15.75" style="406" customWidth="1"/>
    <col min="1035" max="1035" width="13.25" style="406" customWidth="1"/>
    <col min="1036" max="1280" width="9" style="406"/>
    <col min="1281" max="1281" width="5.25" style="406" customWidth="1"/>
    <col min="1282" max="1285" width="7.83203125" style="406" customWidth="1"/>
    <col min="1286" max="1286" width="11.25" style="406" customWidth="1"/>
    <col min="1287" max="1289" width="7.83203125" style="406" customWidth="1"/>
    <col min="1290" max="1290" width="15.75" style="406" customWidth="1"/>
    <col min="1291" max="1291" width="13.25" style="406" customWidth="1"/>
    <col min="1292" max="1536" width="9" style="406"/>
    <col min="1537" max="1537" width="5.25" style="406" customWidth="1"/>
    <col min="1538" max="1541" width="7.83203125" style="406" customWidth="1"/>
    <col min="1542" max="1542" width="11.25" style="406" customWidth="1"/>
    <col min="1543" max="1545" width="7.83203125" style="406" customWidth="1"/>
    <col min="1546" max="1546" width="15.75" style="406" customWidth="1"/>
    <col min="1547" max="1547" width="13.25" style="406" customWidth="1"/>
    <col min="1548" max="1792" width="9" style="406"/>
    <col min="1793" max="1793" width="5.25" style="406" customWidth="1"/>
    <col min="1794" max="1797" width="7.83203125" style="406" customWidth="1"/>
    <col min="1798" max="1798" width="11.25" style="406" customWidth="1"/>
    <col min="1799" max="1801" width="7.83203125" style="406" customWidth="1"/>
    <col min="1802" max="1802" width="15.75" style="406" customWidth="1"/>
    <col min="1803" max="1803" width="13.25" style="406" customWidth="1"/>
    <col min="1804" max="2048" width="9" style="406"/>
    <col min="2049" max="2049" width="5.25" style="406" customWidth="1"/>
    <col min="2050" max="2053" width="7.83203125" style="406" customWidth="1"/>
    <col min="2054" max="2054" width="11.25" style="406" customWidth="1"/>
    <col min="2055" max="2057" width="7.83203125" style="406" customWidth="1"/>
    <col min="2058" max="2058" width="15.75" style="406" customWidth="1"/>
    <col min="2059" max="2059" width="13.25" style="406" customWidth="1"/>
    <col min="2060" max="2304" width="9" style="406"/>
    <col min="2305" max="2305" width="5.25" style="406" customWidth="1"/>
    <col min="2306" max="2309" width="7.83203125" style="406" customWidth="1"/>
    <col min="2310" max="2310" width="11.25" style="406" customWidth="1"/>
    <col min="2311" max="2313" width="7.83203125" style="406" customWidth="1"/>
    <col min="2314" max="2314" width="15.75" style="406" customWidth="1"/>
    <col min="2315" max="2315" width="13.25" style="406" customWidth="1"/>
    <col min="2316" max="2560" width="9" style="406"/>
    <col min="2561" max="2561" width="5.25" style="406" customWidth="1"/>
    <col min="2562" max="2565" width="7.83203125" style="406" customWidth="1"/>
    <col min="2566" max="2566" width="11.25" style="406" customWidth="1"/>
    <col min="2567" max="2569" width="7.83203125" style="406" customWidth="1"/>
    <col min="2570" max="2570" width="15.75" style="406" customWidth="1"/>
    <col min="2571" max="2571" width="13.25" style="406" customWidth="1"/>
    <col min="2572" max="2816" width="9" style="406"/>
    <col min="2817" max="2817" width="5.25" style="406" customWidth="1"/>
    <col min="2818" max="2821" width="7.83203125" style="406" customWidth="1"/>
    <col min="2822" max="2822" width="11.25" style="406" customWidth="1"/>
    <col min="2823" max="2825" width="7.83203125" style="406" customWidth="1"/>
    <col min="2826" max="2826" width="15.75" style="406" customWidth="1"/>
    <col min="2827" max="2827" width="13.25" style="406" customWidth="1"/>
    <col min="2828" max="3072" width="9" style="406"/>
    <col min="3073" max="3073" width="5.25" style="406" customWidth="1"/>
    <col min="3074" max="3077" width="7.83203125" style="406" customWidth="1"/>
    <col min="3078" max="3078" width="11.25" style="406" customWidth="1"/>
    <col min="3079" max="3081" width="7.83203125" style="406" customWidth="1"/>
    <col min="3082" max="3082" width="15.75" style="406" customWidth="1"/>
    <col min="3083" max="3083" width="13.25" style="406" customWidth="1"/>
    <col min="3084" max="3328" width="9" style="406"/>
    <col min="3329" max="3329" width="5.25" style="406" customWidth="1"/>
    <col min="3330" max="3333" width="7.83203125" style="406" customWidth="1"/>
    <col min="3334" max="3334" width="11.25" style="406" customWidth="1"/>
    <col min="3335" max="3337" width="7.83203125" style="406" customWidth="1"/>
    <col min="3338" max="3338" width="15.75" style="406" customWidth="1"/>
    <col min="3339" max="3339" width="13.25" style="406" customWidth="1"/>
    <col min="3340" max="3584" width="9" style="406"/>
    <col min="3585" max="3585" width="5.25" style="406" customWidth="1"/>
    <col min="3586" max="3589" width="7.83203125" style="406" customWidth="1"/>
    <col min="3590" max="3590" width="11.25" style="406" customWidth="1"/>
    <col min="3591" max="3593" width="7.83203125" style="406" customWidth="1"/>
    <col min="3594" max="3594" width="15.75" style="406" customWidth="1"/>
    <col min="3595" max="3595" width="13.25" style="406" customWidth="1"/>
    <col min="3596" max="3840" width="9" style="406"/>
    <col min="3841" max="3841" width="5.25" style="406" customWidth="1"/>
    <col min="3842" max="3845" width="7.83203125" style="406" customWidth="1"/>
    <col min="3846" max="3846" width="11.25" style="406" customWidth="1"/>
    <col min="3847" max="3849" width="7.83203125" style="406" customWidth="1"/>
    <col min="3850" max="3850" width="15.75" style="406" customWidth="1"/>
    <col min="3851" max="3851" width="13.25" style="406" customWidth="1"/>
    <col min="3852" max="4096" width="9" style="406"/>
    <col min="4097" max="4097" width="5.25" style="406" customWidth="1"/>
    <col min="4098" max="4101" width="7.83203125" style="406" customWidth="1"/>
    <col min="4102" max="4102" width="11.25" style="406" customWidth="1"/>
    <col min="4103" max="4105" width="7.83203125" style="406" customWidth="1"/>
    <col min="4106" max="4106" width="15.75" style="406" customWidth="1"/>
    <col min="4107" max="4107" width="13.25" style="406" customWidth="1"/>
    <col min="4108" max="4352" width="9" style="406"/>
    <col min="4353" max="4353" width="5.25" style="406" customWidth="1"/>
    <col min="4354" max="4357" width="7.83203125" style="406" customWidth="1"/>
    <col min="4358" max="4358" width="11.25" style="406" customWidth="1"/>
    <col min="4359" max="4361" width="7.83203125" style="406" customWidth="1"/>
    <col min="4362" max="4362" width="15.75" style="406" customWidth="1"/>
    <col min="4363" max="4363" width="13.25" style="406" customWidth="1"/>
    <col min="4364" max="4608" width="9" style="406"/>
    <col min="4609" max="4609" width="5.25" style="406" customWidth="1"/>
    <col min="4610" max="4613" width="7.83203125" style="406" customWidth="1"/>
    <col min="4614" max="4614" width="11.25" style="406" customWidth="1"/>
    <col min="4615" max="4617" width="7.83203125" style="406" customWidth="1"/>
    <col min="4618" max="4618" width="15.75" style="406" customWidth="1"/>
    <col min="4619" max="4619" width="13.25" style="406" customWidth="1"/>
    <col min="4620" max="4864" width="9" style="406"/>
    <col min="4865" max="4865" width="5.25" style="406" customWidth="1"/>
    <col min="4866" max="4869" width="7.83203125" style="406" customWidth="1"/>
    <col min="4870" max="4870" width="11.25" style="406" customWidth="1"/>
    <col min="4871" max="4873" width="7.83203125" style="406" customWidth="1"/>
    <col min="4874" max="4874" width="15.75" style="406" customWidth="1"/>
    <col min="4875" max="4875" width="13.25" style="406" customWidth="1"/>
    <col min="4876" max="5120" width="9" style="406"/>
    <col min="5121" max="5121" width="5.25" style="406" customWidth="1"/>
    <col min="5122" max="5125" width="7.83203125" style="406" customWidth="1"/>
    <col min="5126" max="5126" width="11.25" style="406" customWidth="1"/>
    <col min="5127" max="5129" width="7.83203125" style="406" customWidth="1"/>
    <col min="5130" max="5130" width="15.75" style="406" customWidth="1"/>
    <col min="5131" max="5131" width="13.25" style="406" customWidth="1"/>
    <col min="5132" max="5376" width="9" style="406"/>
    <col min="5377" max="5377" width="5.25" style="406" customWidth="1"/>
    <col min="5378" max="5381" width="7.83203125" style="406" customWidth="1"/>
    <col min="5382" max="5382" width="11.25" style="406" customWidth="1"/>
    <col min="5383" max="5385" width="7.83203125" style="406" customWidth="1"/>
    <col min="5386" max="5386" width="15.75" style="406" customWidth="1"/>
    <col min="5387" max="5387" width="13.25" style="406" customWidth="1"/>
    <col min="5388" max="5632" width="9" style="406"/>
    <col min="5633" max="5633" width="5.25" style="406" customWidth="1"/>
    <col min="5634" max="5637" width="7.83203125" style="406" customWidth="1"/>
    <col min="5638" max="5638" width="11.25" style="406" customWidth="1"/>
    <col min="5639" max="5641" width="7.83203125" style="406" customWidth="1"/>
    <col min="5642" max="5642" width="15.75" style="406" customWidth="1"/>
    <col min="5643" max="5643" width="13.25" style="406" customWidth="1"/>
    <col min="5644" max="5888" width="9" style="406"/>
    <col min="5889" max="5889" width="5.25" style="406" customWidth="1"/>
    <col min="5890" max="5893" width="7.83203125" style="406" customWidth="1"/>
    <col min="5894" max="5894" width="11.25" style="406" customWidth="1"/>
    <col min="5895" max="5897" width="7.83203125" style="406" customWidth="1"/>
    <col min="5898" max="5898" width="15.75" style="406" customWidth="1"/>
    <col min="5899" max="5899" width="13.25" style="406" customWidth="1"/>
    <col min="5900" max="6144" width="9" style="406"/>
    <col min="6145" max="6145" width="5.25" style="406" customWidth="1"/>
    <col min="6146" max="6149" width="7.83203125" style="406" customWidth="1"/>
    <col min="6150" max="6150" width="11.25" style="406" customWidth="1"/>
    <col min="6151" max="6153" width="7.83203125" style="406" customWidth="1"/>
    <col min="6154" max="6154" width="15.75" style="406" customWidth="1"/>
    <col min="6155" max="6155" width="13.25" style="406" customWidth="1"/>
    <col min="6156" max="6400" width="9" style="406"/>
    <col min="6401" max="6401" width="5.25" style="406" customWidth="1"/>
    <col min="6402" max="6405" width="7.83203125" style="406" customWidth="1"/>
    <col min="6406" max="6406" width="11.25" style="406" customWidth="1"/>
    <col min="6407" max="6409" width="7.83203125" style="406" customWidth="1"/>
    <col min="6410" max="6410" width="15.75" style="406" customWidth="1"/>
    <col min="6411" max="6411" width="13.25" style="406" customWidth="1"/>
    <col min="6412" max="6656" width="9" style="406"/>
    <col min="6657" max="6657" width="5.25" style="406" customWidth="1"/>
    <col min="6658" max="6661" width="7.83203125" style="406" customWidth="1"/>
    <col min="6662" max="6662" width="11.25" style="406" customWidth="1"/>
    <col min="6663" max="6665" width="7.83203125" style="406" customWidth="1"/>
    <col min="6666" max="6666" width="15.75" style="406" customWidth="1"/>
    <col min="6667" max="6667" width="13.25" style="406" customWidth="1"/>
    <col min="6668" max="6912" width="9" style="406"/>
    <col min="6913" max="6913" width="5.25" style="406" customWidth="1"/>
    <col min="6914" max="6917" width="7.83203125" style="406" customWidth="1"/>
    <col min="6918" max="6918" width="11.25" style="406" customWidth="1"/>
    <col min="6919" max="6921" width="7.83203125" style="406" customWidth="1"/>
    <col min="6922" max="6922" width="15.75" style="406" customWidth="1"/>
    <col min="6923" max="6923" width="13.25" style="406" customWidth="1"/>
    <col min="6924" max="7168" width="9" style="406"/>
    <col min="7169" max="7169" width="5.25" style="406" customWidth="1"/>
    <col min="7170" max="7173" width="7.83203125" style="406" customWidth="1"/>
    <col min="7174" max="7174" width="11.25" style="406" customWidth="1"/>
    <col min="7175" max="7177" width="7.83203125" style="406" customWidth="1"/>
    <col min="7178" max="7178" width="15.75" style="406" customWidth="1"/>
    <col min="7179" max="7179" width="13.25" style="406" customWidth="1"/>
    <col min="7180" max="7424" width="9" style="406"/>
    <col min="7425" max="7425" width="5.25" style="406" customWidth="1"/>
    <col min="7426" max="7429" width="7.83203125" style="406" customWidth="1"/>
    <col min="7430" max="7430" width="11.25" style="406" customWidth="1"/>
    <col min="7431" max="7433" width="7.83203125" style="406" customWidth="1"/>
    <col min="7434" max="7434" width="15.75" style="406" customWidth="1"/>
    <col min="7435" max="7435" width="13.25" style="406" customWidth="1"/>
    <col min="7436" max="7680" width="9" style="406"/>
    <col min="7681" max="7681" width="5.25" style="406" customWidth="1"/>
    <col min="7682" max="7685" width="7.83203125" style="406" customWidth="1"/>
    <col min="7686" max="7686" width="11.25" style="406" customWidth="1"/>
    <col min="7687" max="7689" width="7.83203125" style="406" customWidth="1"/>
    <col min="7690" max="7690" width="15.75" style="406" customWidth="1"/>
    <col min="7691" max="7691" width="13.25" style="406" customWidth="1"/>
    <col min="7692" max="7936" width="9" style="406"/>
    <col min="7937" max="7937" width="5.25" style="406" customWidth="1"/>
    <col min="7938" max="7941" width="7.83203125" style="406" customWidth="1"/>
    <col min="7942" max="7942" width="11.25" style="406" customWidth="1"/>
    <col min="7943" max="7945" width="7.83203125" style="406" customWidth="1"/>
    <col min="7946" max="7946" width="15.75" style="406" customWidth="1"/>
    <col min="7947" max="7947" width="13.25" style="406" customWidth="1"/>
    <col min="7948" max="8192" width="9" style="406"/>
    <col min="8193" max="8193" width="5.25" style="406" customWidth="1"/>
    <col min="8194" max="8197" width="7.83203125" style="406" customWidth="1"/>
    <col min="8198" max="8198" width="11.25" style="406" customWidth="1"/>
    <col min="8199" max="8201" width="7.83203125" style="406" customWidth="1"/>
    <col min="8202" max="8202" width="15.75" style="406" customWidth="1"/>
    <col min="8203" max="8203" width="13.25" style="406" customWidth="1"/>
    <col min="8204" max="8448" width="9" style="406"/>
    <col min="8449" max="8449" width="5.25" style="406" customWidth="1"/>
    <col min="8450" max="8453" width="7.83203125" style="406" customWidth="1"/>
    <col min="8454" max="8454" width="11.25" style="406" customWidth="1"/>
    <col min="8455" max="8457" width="7.83203125" style="406" customWidth="1"/>
    <col min="8458" max="8458" width="15.75" style="406" customWidth="1"/>
    <col min="8459" max="8459" width="13.25" style="406" customWidth="1"/>
    <col min="8460" max="8704" width="9" style="406"/>
    <col min="8705" max="8705" width="5.25" style="406" customWidth="1"/>
    <col min="8706" max="8709" width="7.83203125" style="406" customWidth="1"/>
    <col min="8710" max="8710" width="11.25" style="406" customWidth="1"/>
    <col min="8711" max="8713" width="7.83203125" style="406" customWidth="1"/>
    <col min="8714" max="8714" width="15.75" style="406" customWidth="1"/>
    <col min="8715" max="8715" width="13.25" style="406" customWidth="1"/>
    <col min="8716" max="8960" width="9" style="406"/>
    <col min="8961" max="8961" width="5.25" style="406" customWidth="1"/>
    <col min="8962" max="8965" width="7.83203125" style="406" customWidth="1"/>
    <col min="8966" max="8966" width="11.25" style="406" customWidth="1"/>
    <col min="8967" max="8969" width="7.83203125" style="406" customWidth="1"/>
    <col min="8970" max="8970" width="15.75" style="406" customWidth="1"/>
    <col min="8971" max="8971" width="13.25" style="406" customWidth="1"/>
    <col min="8972" max="9216" width="9" style="406"/>
    <col min="9217" max="9217" width="5.25" style="406" customWidth="1"/>
    <col min="9218" max="9221" width="7.83203125" style="406" customWidth="1"/>
    <col min="9222" max="9222" width="11.25" style="406" customWidth="1"/>
    <col min="9223" max="9225" width="7.83203125" style="406" customWidth="1"/>
    <col min="9226" max="9226" width="15.75" style="406" customWidth="1"/>
    <col min="9227" max="9227" width="13.25" style="406" customWidth="1"/>
    <col min="9228" max="9472" width="9" style="406"/>
    <col min="9473" max="9473" width="5.25" style="406" customWidth="1"/>
    <col min="9474" max="9477" width="7.83203125" style="406" customWidth="1"/>
    <col min="9478" max="9478" width="11.25" style="406" customWidth="1"/>
    <col min="9479" max="9481" width="7.83203125" style="406" customWidth="1"/>
    <col min="9482" max="9482" width="15.75" style="406" customWidth="1"/>
    <col min="9483" max="9483" width="13.25" style="406" customWidth="1"/>
    <col min="9484" max="9728" width="9" style="406"/>
    <col min="9729" max="9729" width="5.25" style="406" customWidth="1"/>
    <col min="9730" max="9733" width="7.83203125" style="406" customWidth="1"/>
    <col min="9734" max="9734" width="11.25" style="406" customWidth="1"/>
    <col min="9735" max="9737" width="7.83203125" style="406" customWidth="1"/>
    <col min="9738" max="9738" width="15.75" style="406" customWidth="1"/>
    <col min="9739" max="9739" width="13.25" style="406" customWidth="1"/>
    <col min="9740" max="9984" width="9" style="406"/>
    <col min="9985" max="9985" width="5.25" style="406" customWidth="1"/>
    <col min="9986" max="9989" width="7.83203125" style="406" customWidth="1"/>
    <col min="9990" max="9990" width="11.25" style="406" customWidth="1"/>
    <col min="9991" max="9993" width="7.83203125" style="406" customWidth="1"/>
    <col min="9994" max="9994" width="15.75" style="406" customWidth="1"/>
    <col min="9995" max="9995" width="13.25" style="406" customWidth="1"/>
    <col min="9996" max="10240" width="9" style="406"/>
    <col min="10241" max="10241" width="5.25" style="406" customWidth="1"/>
    <col min="10242" max="10245" width="7.83203125" style="406" customWidth="1"/>
    <col min="10246" max="10246" width="11.25" style="406" customWidth="1"/>
    <col min="10247" max="10249" width="7.83203125" style="406" customWidth="1"/>
    <col min="10250" max="10250" width="15.75" style="406" customWidth="1"/>
    <col min="10251" max="10251" width="13.25" style="406" customWidth="1"/>
    <col min="10252" max="10496" width="9" style="406"/>
    <col min="10497" max="10497" width="5.25" style="406" customWidth="1"/>
    <col min="10498" max="10501" width="7.83203125" style="406" customWidth="1"/>
    <col min="10502" max="10502" width="11.25" style="406" customWidth="1"/>
    <col min="10503" max="10505" width="7.83203125" style="406" customWidth="1"/>
    <col min="10506" max="10506" width="15.75" style="406" customWidth="1"/>
    <col min="10507" max="10507" width="13.25" style="406" customWidth="1"/>
    <col min="10508" max="10752" width="9" style="406"/>
    <col min="10753" max="10753" width="5.25" style="406" customWidth="1"/>
    <col min="10754" max="10757" width="7.83203125" style="406" customWidth="1"/>
    <col min="10758" max="10758" width="11.25" style="406" customWidth="1"/>
    <col min="10759" max="10761" width="7.83203125" style="406" customWidth="1"/>
    <col min="10762" max="10762" width="15.75" style="406" customWidth="1"/>
    <col min="10763" max="10763" width="13.25" style="406" customWidth="1"/>
    <col min="10764" max="11008" width="9" style="406"/>
    <col min="11009" max="11009" width="5.25" style="406" customWidth="1"/>
    <col min="11010" max="11013" width="7.83203125" style="406" customWidth="1"/>
    <col min="11014" max="11014" width="11.25" style="406" customWidth="1"/>
    <col min="11015" max="11017" width="7.83203125" style="406" customWidth="1"/>
    <col min="11018" max="11018" width="15.75" style="406" customWidth="1"/>
    <col min="11019" max="11019" width="13.25" style="406" customWidth="1"/>
    <col min="11020" max="11264" width="9" style="406"/>
    <col min="11265" max="11265" width="5.25" style="406" customWidth="1"/>
    <col min="11266" max="11269" width="7.83203125" style="406" customWidth="1"/>
    <col min="11270" max="11270" width="11.25" style="406" customWidth="1"/>
    <col min="11271" max="11273" width="7.83203125" style="406" customWidth="1"/>
    <col min="11274" max="11274" width="15.75" style="406" customWidth="1"/>
    <col min="11275" max="11275" width="13.25" style="406" customWidth="1"/>
    <col min="11276" max="11520" width="9" style="406"/>
    <col min="11521" max="11521" width="5.25" style="406" customWidth="1"/>
    <col min="11522" max="11525" width="7.83203125" style="406" customWidth="1"/>
    <col min="11526" max="11526" width="11.25" style="406" customWidth="1"/>
    <col min="11527" max="11529" width="7.83203125" style="406" customWidth="1"/>
    <col min="11530" max="11530" width="15.75" style="406" customWidth="1"/>
    <col min="11531" max="11531" width="13.25" style="406" customWidth="1"/>
    <col min="11532" max="11776" width="9" style="406"/>
    <col min="11777" max="11777" width="5.25" style="406" customWidth="1"/>
    <col min="11778" max="11781" width="7.83203125" style="406" customWidth="1"/>
    <col min="11782" max="11782" width="11.25" style="406" customWidth="1"/>
    <col min="11783" max="11785" width="7.83203125" style="406" customWidth="1"/>
    <col min="11786" max="11786" width="15.75" style="406" customWidth="1"/>
    <col min="11787" max="11787" width="13.25" style="406" customWidth="1"/>
    <col min="11788" max="12032" width="9" style="406"/>
    <col min="12033" max="12033" width="5.25" style="406" customWidth="1"/>
    <col min="12034" max="12037" width="7.83203125" style="406" customWidth="1"/>
    <col min="12038" max="12038" width="11.25" style="406" customWidth="1"/>
    <col min="12039" max="12041" width="7.83203125" style="406" customWidth="1"/>
    <col min="12042" max="12042" width="15.75" style="406" customWidth="1"/>
    <col min="12043" max="12043" width="13.25" style="406" customWidth="1"/>
    <col min="12044" max="12288" width="9" style="406"/>
    <col min="12289" max="12289" width="5.25" style="406" customWidth="1"/>
    <col min="12290" max="12293" width="7.83203125" style="406" customWidth="1"/>
    <col min="12294" max="12294" width="11.25" style="406" customWidth="1"/>
    <col min="12295" max="12297" width="7.83203125" style="406" customWidth="1"/>
    <col min="12298" max="12298" width="15.75" style="406" customWidth="1"/>
    <col min="12299" max="12299" width="13.25" style="406" customWidth="1"/>
    <col min="12300" max="12544" width="9" style="406"/>
    <col min="12545" max="12545" width="5.25" style="406" customWidth="1"/>
    <col min="12546" max="12549" width="7.83203125" style="406" customWidth="1"/>
    <col min="12550" max="12550" width="11.25" style="406" customWidth="1"/>
    <col min="12551" max="12553" width="7.83203125" style="406" customWidth="1"/>
    <col min="12554" max="12554" width="15.75" style="406" customWidth="1"/>
    <col min="12555" max="12555" width="13.25" style="406" customWidth="1"/>
    <col min="12556" max="12800" width="9" style="406"/>
    <col min="12801" max="12801" width="5.25" style="406" customWidth="1"/>
    <col min="12802" max="12805" width="7.83203125" style="406" customWidth="1"/>
    <col min="12806" max="12806" width="11.25" style="406" customWidth="1"/>
    <col min="12807" max="12809" width="7.83203125" style="406" customWidth="1"/>
    <col min="12810" max="12810" width="15.75" style="406" customWidth="1"/>
    <col min="12811" max="12811" width="13.25" style="406" customWidth="1"/>
    <col min="12812" max="13056" width="9" style="406"/>
    <col min="13057" max="13057" width="5.25" style="406" customWidth="1"/>
    <col min="13058" max="13061" width="7.83203125" style="406" customWidth="1"/>
    <col min="13062" max="13062" width="11.25" style="406" customWidth="1"/>
    <col min="13063" max="13065" width="7.83203125" style="406" customWidth="1"/>
    <col min="13066" max="13066" width="15.75" style="406" customWidth="1"/>
    <col min="13067" max="13067" width="13.25" style="406" customWidth="1"/>
    <col min="13068" max="13312" width="9" style="406"/>
    <col min="13313" max="13313" width="5.25" style="406" customWidth="1"/>
    <col min="13314" max="13317" width="7.83203125" style="406" customWidth="1"/>
    <col min="13318" max="13318" width="11.25" style="406" customWidth="1"/>
    <col min="13319" max="13321" width="7.83203125" style="406" customWidth="1"/>
    <col min="13322" max="13322" width="15.75" style="406" customWidth="1"/>
    <col min="13323" max="13323" width="13.25" style="406" customWidth="1"/>
    <col min="13324" max="13568" width="9" style="406"/>
    <col min="13569" max="13569" width="5.25" style="406" customWidth="1"/>
    <col min="13570" max="13573" width="7.83203125" style="406" customWidth="1"/>
    <col min="13574" max="13574" width="11.25" style="406" customWidth="1"/>
    <col min="13575" max="13577" width="7.83203125" style="406" customWidth="1"/>
    <col min="13578" max="13578" width="15.75" style="406" customWidth="1"/>
    <col min="13579" max="13579" width="13.25" style="406" customWidth="1"/>
    <col min="13580" max="13824" width="9" style="406"/>
    <col min="13825" max="13825" width="5.25" style="406" customWidth="1"/>
    <col min="13826" max="13829" width="7.83203125" style="406" customWidth="1"/>
    <col min="13830" max="13830" width="11.25" style="406" customWidth="1"/>
    <col min="13831" max="13833" width="7.83203125" style="406" customWidth="1"/>
    <col min="13834" max="13834" width="15.75" style="406" customWidth="1"/>
    <col min="13835" max="13835" width="13.25" style="406" customWidth="1"/>
    <col min="13836" max="14080" width="9" style="406"/>
    <col min="14081" max="14081" width="5.25" style="406" customWidth="1"/>
    <col min="14082" max="14085" width="7.83203125" style="406" customWidth="1"/>
    <col min="14086" max="14086" width="11.25" style="406" customWidth="1"/>
    <col min="14087" max="14089" width="7.83203125" style="406" customWidth="1"/>
    <col min="14090" max="14090" width="15.75" style="406" customWidth="1"/>
    <col min="14091" max="14091" width="13.25" style="406" customWidth="1"/>
    <col min="14092" max="14336" width="9" style="406"/>
    <col min="14337" max="14337" width="5.25" style="406" customWidth="1"/>
    <col min="14338" max="14341" width="7.83203125" style="406" customWidth="1"/>
    <col min="14342" max="14342" width="11.25" style="406" customWidth="1"/>
    <col min="14343" max="14345" width="7.83203125" style="406" customWidth="1"/>
    <col min="14346" max="14346" width="15.75" style="406" customWidth="1"/>
    <col min="14347" max="14347" width="13.25" style="406" customWidth="1"/>
    <col min="14348" max="14592" width="9" style="406"/>
    <col min="14593" max="14593" width="5.25" style="406" customWidth="1"/>
    <col min="14594" max="14597" width="7.83203125" style="406" customWidth="1"/>
    <col min="14598" max="14598" width="11.25" style="406" customWidth="1"/>
    <col min="14599" max="14601" width="7.83203125" style="406" customWidth="1"/>
    <col min="14602" max="14602" width="15.75" style="406" customWidth="1"/>
    <col min="14603" max="14603" width="13.25" style="406" customWidth="1"/>
    <col min="14604" max="14848" width="9" style="406"/>
    <col min="14849" max="14849" width="5.25" style="406" customWidth="1"/>
    <col min="14850" max="14853" width="7.83203125" style="406" customWidth="1"/>
    <col min="14854" max="14854" width="11.25" style="406" customWidth="1"/>
    <col min="14855" max="14857" width="7.83203125" style="406" customWidth="1"/>
    <col min="14858" max="14858" width="15.75" style="406" customWidth="1"/>
    <col min="14859" max="14859" width="13.25" style="406" customWidth="1"/>
    <col min="14860" max="15104" width="9" style="406"/>
    <col min="15105" max="15105" width="5.25" style="406" customWidth="1"/>
    <col min="15106" max="15109" width="7.83203125" style="406" customWidth="1"/>
    <col min="15110" max="15110" width="11.25" style="406" customWidth="1"/>
    <col min="15111" max="15113" width="7.83203125" style="406" customWidth="1"/>
    <col min="15114" max="15114" width="15.75" style="406" customWidth="1"/>
    <col min="15115" max="15115" width="13.25" style="406" customWidth="1"/>
    <col min="15116" max="15360" width="9" style="406"/>
    <col min="15361" max="15361" width="5.25" style="406" customWidth="1"/>
    <col min="15362" max="15365" width="7.83203125" style="406" customWidth="1"/>
    <col min="15366" max="15366" width="11.25" style="406" customWidth="1"/>
    <col min="15367" max="15369" width="7.83203125" style="406" customWidth="1"/>
    <col min="15370" max="15370" width="15.75" style="406" customWidth="1"/>
    <col min="15371" max="15371" width="13.25" style="406" customWidth="1"/>
    <col min="15372" max="15616" width="9" style="406"/>
    <col min="15617" max="15617" width="5.25" style="406" customWidth="1"/>
    <col min="15618" max="15621" width="7.83203125" style="406" customWidth="1"/>
    <col min="15622" max="15622" width="11.25" style="406" customWidth="1"/>
    <col min="15623" max="15625" width="7.83203125" style="406" customWidth="1"/>
    <col min="15626" max="15626" width="15.75" style="406" customWidth="1"/>
    <col min="15627" max="15627" width="13.25" style="406" customWidth="1"/>
    <col min="15628" max="15872" width="9" style="406"/>
    <col min="15873" max="15873" width="5.25" style="406" customWidth="1"/>
    <col min="15874" max="15877" width="7.83203125" style="406" customWidth="1"/>
    <col min="15878" max="15878" width="11.25" style="406" customWidth="1"/>
    <col min="15879" max="15881" width="7.83203125" style="406" customWidth="1"/>
    <col min="15882" max="15882" width="15.75" style="406" customWidth="1"/>
    <col min="15883" max="15883" width="13.25" style="406" customWidth="1"/>
    <col min="15884" max="16128" width="9" style="406"/>
    <col min="16129" max="16129" width="5.25" style="406" customWidth="1"/>
    <col min="16130" max="16133" width="7.83203125" style="406" customWidth="1"/>
    <col min="16134" max="16134" width="11.25" style="406" customWidth="1"/>
    <col min="16135" max="16137" width="7.83203125" style="406" customWidth="1"/>
    <col min="16138" max="16138" width="15.75" style="406" customWidth="1"/>
    <col min="16139" max="16139" width="13.25" style="406" customWidth="1"/>
    <col min="16140" max="16384" width="9" style="406"/>
  </cols>
  <sheetData>
    <row r="1" spans="1:11" ht="27.75" customHeight="1">
      <c r="A1" s="185" t="s">
        <v>938</v>
      </c>
      <c r="B1" s="361"/>
      <c r="C1" s="185"/>
      <c r="D1" s="185"/>
      <c r="E1" s="185"/>
      <c r="F1" s="185"/>
      <c r="G1" s="2187" t="s">
        <v>879</v>
      </c>
      <c r="H1" s="2187"/>
      <c r="I1" s="2187"/>
      <c r="J1" s="2187"/>
      <c r="K1" s="2187"/>
    </row>
    <row r="2" spans="1:11" ht="60" customHeight="1">
      <c r="A2" s="2115" t="s">
        <v>939</v>
      </c>
      <c r="B2" s="2188"/>
      <c r="C2" s="2188"/>
      <c r="D2" s="2188"/>
      <c r="E2" s="2188"/>
      <c r="F2" s="2188"/>
      <c r="G2" s="2188"/>
      <c r="H2" s="2188"/>
      <c r="I2" s="2188"/>
      <c r="J2" s="2188"/>
      <c r="K2" s="2188"/>
    </row>
    <row r="3" spans="1:11" ht="16.5" customHeight="1">
      <c r="A3" s="362"/>
      <c r="B3" s="408"/>
      <c r="C3" s="408"/>
      <c r="D3" s="408"/>
      <c r="E3" s="408"/>
      <c r="F3" s="408"/>
      <c r="G3" s="408"/>
      <c r="H3" s="408"/>
      <c r="I3" s="408"/>
      <c r="J3" s="408"/>
      <c r="K3" s="408"/>
    </row>
    <row r="4" spans="1:11" ht="30" customHeight="1">
      <c r="A4" s="2194" t="s">
        <v>382</v>
      </c>
      <c r="B4" s="2194"/>
      <c r="C4" s="2194"/>
      <c r="D4" s="2194"/>
      <c r="E4" s="2194"/>
      <c r="F4" s="2186"/>
      <c r="G4" s="2186"/>
      <c r="H4" s="2186"/>
      <c r="I4" s="2186"/>
      <c r="J4" s="2186"/>
      <c r="K4" s="2186"/>
    </row>
    <row r="5" spans="1:11" ht="30" customHeight="1">
      <c r="A5" s="2194" t="s">
        <v>383</v>
      </c>
      <c r="B5" s="2194"/>
      <c r="C5" s="2194"/>
      <c r="D5" s="2194"/>
      <c r="E5" s="2194"/>
      <c r="F5" s="2186" t="s">
        <v>923</v>
      </c>
      <c r="G5" s="2186"/>
      <c r="H5" s="2186"/>
      <c r="I5" s="2186"/>
      <c r="J5" s="2186"/>
      <c r="K5" s="2186"/>
    </row>
    <row r="6" spans="1:11" ht="16.5" customHeight="1">
      <c r="A6" s="362"/>
      <c r="B6" s="408"/>
      <c r="C6" s="408"/>
      <c r="D6" s="408"/>
      <c r="E6" s="408"/>
      <c r="F6" s="408"/>
      <c r="G6" s="408"/>
      <c r="H6" s="408"/>
      <c r="I6" s="408"/>
      <c r="J6" s="408"/>
      <c r="K6" s="408"/>
    </row>
    <row r="7" spans="1:11" ht="16.5" customHeight="1">
      <c r="A7" s="185"/>
      <c r="B7" s="185"/>
      <c r="C7" s="185"/>
      <c r="D7" s="185"/>
      <c r="E7" s="185"/>
      <c r="F7" s="2189" t="s">
        <v>186</v>
      </c>
      <c r="G7" s="2191" t="s">
        <v>940</v>
      </c>
      <c r="H7" s="2191"/>
      <c r="I7" s="2191"/>
      <c r="J7" s="2191"/>
      <c r="K7" s="2108" t="s">
        <v>183</v>
      </c>
    </row>
    <row r="8" spans="1:11" ht="16.5" customHeight="1">
      <c r="A8" s="185"/>
      <c r="B8" s="185"/>
      <c r="C8" s="185"/>
      <c r="D8" s="185"/>
      <c r="E8" s="185"/>
      <c r="F8" s="2190"/>
      <c r="G8" s="2191"/>
      <c r="H8" s="2191"/>
      <c r="I8" s="2191"/>
      <c r="J8" s="2191"/>
      <c r="K8" s="2111"/>
    </row>
    <row r="9" spans="1:11" ht="16.5" customHeight="1">
      <c r="A9" s="185"/>
      <c r="B9" s="185"/>
      <c r="C9" s="185"/>
      <c r="D9" s="185"/>
      <c r="E9" s="185"/>
      <c r="F9" s="2190"/>
      <c r="G9" s="2191"/>
      <c r="H9" s="2191"/>
      <c r="I9" s="2191"/>
      <c r="J9" s="2191"/>
      <c r="K9" s="2111"/>
    </row>
    <row r="10" spans="1:11" ht="16.5" customHeight="1">
      <c r="A10" s="185"/>
      <c r="B10" s="185"/>
      <c r="C10" s="185"/>
      <c r="D10" s="185"/>
      <c r="E10" s="185"/>
      <c r="F10" s="2192" t="s">
        <v>187</v>
      </c>
      <c r="G10" s="2191" t="s">
        <v>941</v>
      </c>
      <c r="H10" s="2191"/>
      <c r="I10" s="2191"/>
      <c r="J10" s="2191"/>
      <c r="K10" s="2193" t="s">
        <v>183</v>
      </c>
    </row>
    <row r="11" spans="1:11" ht="16.5" customHeight="1">
      <c r="A11" s="185"/>
      <c r="B11" s="185"/>
      <c r="C11" s="185"/>
      <c r="D11" s="185"/>
      <c r="E11" s="185"/>
      <c r="F11" s="2192"/>
      <c r="G11" s="2191"/>
      <c r="H11" s="2191"/>
      <c r="I11" s="2191"/>
      <c r="J11" s="2191"/>
      <c r="K11" s="2193"/>
    </row>
    <row r="12" spans="1:11" ht="16.5" customHeight="1">
      <c r="A12" s="185"/>
      <c r="B12" s="185"/>
      <c r="C12" s="185"/>
      <c r="D12" s="185"/>
      <c r="E12" s="185"/>
      <c r="F12" s="2192"/>
      <c r="G12" s="2191"/>
      <c r="H12" s="2191"/>
      <c r="I12" s="2191"/>
      <c r="J12" s="2191"/>
      <c r="K12" s="2193"/>
    </row>
    <row r="13" spans="1:11" ht="18.75" customHeight="1">
      <c r="A13" s="185"/>
      <c r="B13" s="185"/>
      <c r="C13" s="185"/>
      <c r="D13" s="185"/>
      <c r="E13" s="185"/>
      <c r="F13" s="2190" t="s">
        <v>182</v>
      </c>
      <c r="G13" s="2191" t="s">
        <v>942</v>
      </c>
      <c r="H13" s="2191"/>
      <c r="I13" s="2191"/>
      <c r="J13" s="2191"/>
      <c r="K13" s="2111" t="s">
        <v>367</v>
      </c>
    </row>
    <row r="14" spans="1:11" ht="18.75" customHeight="1">
      <c r="A14" s="185"/>
      <c r="B14" s="185"/>
      <c r="C14" s="185"/>
      <c r="D14" s="185"/>
      <c r="E14" s="185"/>
      <c r="F14" s="2190"/>
      <c r="G14" s="2191"/>
      <c r="H14" s="2191"/>
      <c r="I14" s="2191"/>
      <c r="J14" s="2191"/>
      <c r="K14" s="2111"/>
    </row>
    <row r="15" spans="1:11" ht="18.75" customHeight="1">
      <c r="A15" s="185"/>
      <c r="B15" s="185"/>
      <c r="C15" s="185"/>
      <c r="D15" s="185"/>
      <c r="E15" s="185"/>
      <c r="F15" s="2195"/>
      <c r="G15" s="2191"/>
      <c r="H15" s="2191"/>
      <c r="I15" s="2191"/>
      <c r="J15" s="2191"/>
      <c r="K15" s="2114"/>
    </row>
    <row r="16" spans="1:11" ht="15.75" customHeight="1">
      <c r="A16" s="185"/>
      <c r="B16" s="185"/>
      <c r="C16" s="185"/>
      <c r="D16" s="185"/>
      <c r="E16" s="185"/>
      <c r="F16" s="185"/>
      <c r="G16" s="185"/>
      <c r="H16" s="185"/>
      <c r="I16" s="185"/>
      <c r="J16" s="185"/>
      <c r="K16" s="185"/>
    </row>
    <row r="17" spans="1:11" ht="15.75" customHeight="1">
      <c r="A17" s="191" t="s">
        <v>943</v>
      </c>
      <c r="B17" s="191"/>
      <c r="C17" s="191"/>
      <c r="D17" s="191"/>
      <c r="E17" s="191"/>
      <c r="F17" s="191"/>
      <c r="G17" s="191"/>
      <c r="H17" s="191"/>
      <c r="I17" s="191"/>
      <c r="J17" s="191"/>
      <c r="K17" s="191"/>
    </row>
    <row r="18" spans="1:11" s="407" customFormat="1" ht="30" customHeight="1">
      <c r="A18" s="531"/>
      <c r="B18" s="2087" t="s">
        <v>388</v>
      </c>
      <c r="C18" s="2087"/>
      <c r="D18" s="2087" t="s">
        <v>889</v>
      </c>
      <c r="E18" s="2087"/>
      <c r="F18" s="2087" t="s">
        <v>875</v>
      </c>
      <c r="G18" s="2088"/>
      <c r="H18" s="2105" t="s">
        <v>944</v>
      </c>
      <c r="I18" s="2087"/>
      <c r="J18" s="539" t="s">
        <v>945</v>
      </c>
      <c r="K18" s="540" t="s">
        <v>946</v>
      </c>
    </row>
    <row r="19" spans="1:11" s="407" customFormat="1" ht="17.25" customHeight="1">
      <c r="A19" s="531">
        <v>1</v>
      </c>
      <c r="B19" s="2087"/>
      <c r="C19" s="2087"/>
      <c r="D19" s="2091"/>
      <c r="E19" s="2092"/>
      <c r="F19" s="2087"/>
      <c r="G19" s="2088"/>
      <c r="H19" s="2095"/>
      <c r="I19" s="2095"/>
      <c r="J19" s="541"/>
      <c r="K19" s="533"/>
    </row>
    <row r="20" spans="1:11" s="407" customFormat="1" ht="17.25" customHeight="1">
      <c r="A20" s="531">
        <v>2</v>
      </c>
      <c r="B20" s="2087"/>
      <c r="C20" s="2087"/>
      <c r="D20" s="2091"/>
      <c r="E20" s="2092"/>
      <c r="F20" s="2087"/>
      <c r="G20" s="2088"/>
      <c r="H20" s="2095"/>
      <c r="I20" s="2095"/>
      <c r="J20" s="541"/>
      <c r="K20" s="533"/>
    </row>
    <row r="21" spans="1:11" s="407" customFormat="1" ht="17.25" customHeight="1">
      <c r="A21" s="531">
        <v>3</v>
      </c>
      <c r="B21" s="2088"/>
      <c r="C21" s="2094"/>
      <c r="D21" s="2093"/>
      <c r="E21" s="2096"/>
      <c r="F21" s="2088"/>
      <c r="G21" s="2097"/>
      <c r="H21" s="2095"/>
      <c r="I21" s="2095"/>
      <c r="J21" s="541"/>
      <c r="K21" s="533"/>
    </row>
    <row r="22" spans="1:11" s="407" customFormat="1" ht="17.25" customHeight="1">
      <c r="A22" s="531">
        <v>4</v>
      </c>
      <c r="B22" s="2088"/>
      <c r="C22" s="2094"/>
      <c r="D22" s="2093"/>
      <c r="E22" s="2096"/>
      <c r="F22" s="2088"/>
      <c r="G22" s="2097"/>
      <c r="H22" s="2095"/>
      <c r="I22" s="2095"/>
      <c r="J22" s="541"/>
      <c r="K22" s="533"/>
    </row>
    <row r="23" spans="1:11" s="407" customFormat="1" ht="17.25" customHeight="1">
      <c r="A23" s="531">
        <v>5</v>
      </c>
      <c r="B23" s="2088"/>
      <c r="C23" s="2094"/>
      <c r="D23" s="2093"/>
      <c r="E23" s="2096"/>
      <c r="F23" s="2088"/>
      <c r="G23" s="2097"/>
      <c r="H23" s="2095"/>
      <c r="I23" s="2095"/>
      <c r="J23" s="541"/>
      <c r="K23" s="533"/>
    </row>
    <row r="24" spans="1:11" s="407" customFormat="1" ht="17.25" customHeight="1">
      <c r="A24" s="531">
        <v>6</v>
      </c>
      <c r="B24" s="2088"/>
      <c r="C24" s="2094"/>
      <c r="D24" s="2093"/>
      <c r="E24" s="2096"/>
      <c r="F24" s="2088"/>
      <c r="G24" s="2097"/>
      <c r="H24" s="2095"/>
      <c r="I24" s="2095"/>
      <c r="J24" s="541"/>
      <c r="K24" s="535"/>
    </row>
    <row r="25" spans="1:11" s="407" customFormat="1" ht="17.25" customHeight="1">
      <c r="A25" s="531">
        <v>7</v>
      </c>
      <c r="B25" s="2087"/>
      <c r="C25" s="2087"/>
      <c r="D25" s="2087"/>
      <c r="E25" s="2087"/>
      <c r="F25" s="2087"/>
      <c r="G25" s="2088"/>
      <c r="H25" s="2087"/>
      <c r="I25" s="2087"/>
      <c r="J25" s="533"/>
      <c r="K25" s="535"/>
    </row>
    <row r="26" spans="1:11" s="407" customFormat="1" ht="17.25" customHeight="1">
      <c r="A26" s="531">
        <v>8</v>
      </c>
      <c r="B26" s="2087"/>
      <c r="C26" s="2087"/>
      <c r="D26" s="2087"/>
      <c r="E26" s="2087"/>
      <c r="F26" s="2087"/>
      <c r="G26" s="2088"/>
      <c r="H26" s="2087"/>
      <c r="I26" s="2087"/>
      <c r="J26" s="533"/>
      <c r="K26" s="535"/>
    </row>
    <row r="27" spans="1:11" s="407" customFormat="1" ht="17.25" customHeight="1">
      <c r="A27" s="531">
        <v>9</v>
      </c>
      <c r="B27" s="2087"/>
      <c r="C27" s="2087"/>
      <c r="D27" s="2087"/>
      <c r="E27" s="2087"/>
      <c r="F27" s="2087"/>
      <c r="G27" s="2088"/>
      <c r="H27" s="2087"/>
      <c r="I27" s="2087"/>
      <c r="J27" s="533"/>
      <c r="K27" s="535"/>
    </row>
    <row r="28" spans="1:11" s="407" customFormat="1" ht="17.25" customHeight="1">
      <c r="A28" s="531">
        <v>10</v>
      </c>
      <c r="B28" s="2087"/>
      <c r="C28" s="2087"/>
      <c r="D28" s="2087"/>
      <c r="E28" s="2087"/>
      <c r="F28" s="2087"/>
      <c r="G28" s="2088"/>
      <c r="H28" s="2087"/>
      <c r="I28" s="2087"/>
      <c r="J28" s="533"/>
      <c r="K28" s="535"/>
    </row>
    <row r="29" spans="1:11" s="407" customFormat="1" ht="17.25" customHeight="1">
      <c r="A29" s="531">
        <v>11</v>
      </c>
      <c r="B29" s="2088"/>
      <c r="C29" s="2094"/>
      <c r="D29" s="2093"/>
      <c r="E29" s="2096"/>
      <c r="F29" s="2087"/>
      <c r="G29" s="2088"/>
      <c r="H29" s="2095"/>
      <c r="I29" s="2095"/>
      <c r="J29" s="541"/>
      <c r="K29" s="533"/>
    </row>
    <row r="30" spans="1:11" s="407" customFormat="1" ht="17.25" customHeight="1">
      <c r="A30" s="531">
        <v>12</v>
      </c>
      <c r="B30" s="2087"/>
      <c r="C30" s="2087"/>
      <c r="D30" s="2091"/>
      <c r="E30" s="2092"/>
      <c r="F30" s="2087"/>
      <c r="G30" s="2088"/>
      <c r="H30" s="2095"/>
      <c r="I30" s="2095"/>
      <c r="J30" s="541"/>
      <c r="K30" s="533"/>
    </row>
    <row r="31" spans="1:11" s="407" customFormat="1" ht="17.25" customHeight="1">
      <c r="A31" s="531">
        <v>13</v>
      </c>
      <c r="B31" s="2088"/>
      <c r="C31" s="2094"/>
      <c r="D31" s="2093"/>
      <c r="E31" s="2096"/>
      <c r="F31" s="2088"/>
      <c r="G31" s="2097"/>
      <c r="H31" s="2095"/>
      <c r="I31" s="2095"/>
      <c r="J31" s="541"/>
      <c r="K31" s="533"/>
    </row>
    <row r="32" spans="1:11" s="407" customFormat="1" ht="17.25" customHeight="1">
      <c r="A32" s="531">
        <v>14</v>
      </c>
      <c r="B32" s="2087"/>
      <c r="C32" s="2087"/>
      <c r="D32" s="2091"/>
      <c r="E32" s="2092"/>
      <c r="F32" s="2087"/>
      <c r="G32" s="2088"/>
      <c r="H32" s="2095"/>
      <c r="I32" s="2095"/>
      <c r="J32" s="541"/>
      <c r="K32" s="533"/>
    </row>
    <row r="33" spans="1:11" s="407" customFormat="1" ht="17.25" customHeight="1">
      <c r="A33" s="531">
        <v>15</v>
      </c>
      <c r="B33" s="2087"/>
      <c r="C33" s="2087"/>
      <c r="D33" s="2093"/>
      <c r="E33" s="2094"/>
      <c r="F33" s="2087"/>
      <c r="G33" s="2088"/>
      <c r="H33" s="2095"/>
      <c r="I33" s="2095"/>
      <c r="J33" s="541"/>
      <c r="K33" s="535"/>
    </row>
    <row r="34" spans="1:11" s="407" customFormat="1" ht="17.25" customHeight="1">
      <c r="A34" s="531">
        <v>16</v>
      </c>
      <c r="B34" s="2087"/>
      <c r="C34" s="2087"/>
      <c r="D34" s="2095"/>
      <c r="E34" s="2087"/>
      <c r="F34" s="2087"/>
      <c r="G34" s="2088"/>
      <c r="H34" s="2095"/>
      <c r="I34" s="2095"/>
      <c r="J34" s="541"/>
      <c r="K34" s="535"/>
    </row>
    <row r="35" spans="1:11" s="407" customFormat="1" ht="17.25" customHeight="1">
      <c r="A35" s="531">
        <v>17</v>
      </c>
      <c r="B35" s="2087"/>
      <c r="C35" s="2087"/>
      <c r="D35" s="2087"/>
      <c r="E35" s="2087"/>
      <c r="F35" s="2087"/>
      <c r="G35" s="2088"/>
      <c r="H35" s="2095"/>
      <c r="I35" s="2095"/>
      <c r="J35" s="541"/>
      <c r="K35" s="535"/>
    </row>
    <row r="36" spans="1:11" s="407" customFormat="1" ht="17.25" customHeight="1">
      <c r="A36" s="531">
        <v>18</v>
      </c>
      <c r="B36" s="2087"/>
      <c r="C36" s="2087"/>
      <c r="D36" s="2087"/>
      <c r="E36" s="2087"/>
      <c r="F36" s="2087"/>
      <c r="G36" s="2088"/>
      <c r="H36" s="2095"/>
      <c r="I36" s="2095"/>
      <c r="J36" s="541"/>
      <c r="K36" s="535"/>
    </row>
    <row r="37" spans="1:11" s="407" customFormat="1" ht="17.25" customHeight="1">
      <c r="A37" s="531">
        <v>19</v>
      </c>
      <c r="B37" s="2087"/>
      <c r="C37" s="2087"/>
      <c r="D37" s="2087"/>
      <c r="E37" s="2087"/>
      <c r="F37" s="2087"/>
      <c r="G37" s="2088"/>
      <c r="H37" s="2095"/>
      <c r="I37" s="2095"/>
      <c r="J37" s="541"/>
      <c r="K37" s="535"/>
    </row>
    <row r="38" spans="1:11" s="407" customFormat="1" ht="17.25" customHeight="1">
      <c r="A38" s="531">
        <v>20</v>
      </c>
      <c r="B38" s="2087"/>
      <c r="C38" s="2087"/>
      <c r="D38" s="2087"/>
      <c r="E38" s="2087"/>
      <c r="F38" s="2087"/>
      <c r="G38" s="2088"/>
      <c r="H38" s="2095"/>
      <c r="I38" s="2095"/>
      <c r="J38" s="541"/>
      <c r="K38" s="535"/>
    </row>
    <row r="39" spans="1:11" s="407" customFormat="1" ht="17.25" customHeight="1">
      <c r="A39" s="531">
        <v>21</v>
      </c>
      <c r="B39" s="2087"/>
      <c r="C39" s="2087"/>
      <c r="D39" s="2196"/>
      <c r="E39" s="2197"/>
      <c r="F39" s="2087"/>
      <c r="G39" s="2088"/>
      <c r="H39" s="2095"/>
      <c r="I39" s="2095"/>
      <c r="J39" s="541"/>
      <c r="K39" s="533"/>
    </row>
    <row r="40" spans="1:11" s="407" customFormat="1" ht="17.25" customHeight="1">
      <c r="A40" s="531">
        <v>22</v>
      </c>
      <c r="B40" s="2087"/>
      <c r="C40" s="2087"/>
      <c r="D40" s="2196"/>
      <c r="E40" s="2197"/>
      <c r="F40" s="2087"/>
      <c r="G40" s="2088"/>
      <c r="H40" s="2095"/>
      <c r="I40" s="2095"/>
      <c r="J40" s="541"/>
      <c r="K40" s="533"/>
    </row>
    <row r="41" spans="1:11" s="407" customFormat="1" ht="17.25" customHeight="1">
      <c r="A41" s="531">
        <v>23</v>
      </c>
      <c r="B41" s="2087"/>
      <c r="C41" s="2087"/>
      <c r="D41" s="2196"/>
      <c r="E41" s="2197"/>
      <c r="F41" s="2087"/>
      <c r="G41" s="2088"/>
      <c r="H41" s="2095"/>
      <c r="I41" s="2095"/>
      <c r="J41" s="541"/>
      <c r="K41" s="533"/>
    </row>
    <row r="42" spans="1:11" s="407" customFormat="1" ht="17.25" customHeight="1">
      <c r="A42" s="531">
        <v>24</v>
      </c>
      <c r="B42" s="2087"/>
      <c r="C42" s="2087"/>
      <c r="D42" s="2196"/>
      <c r="E42" s="2197"/>
      <c r="F42" s="2087"/>
      <c r="G42" s="2088"/>
      <c r="H42" s="2095"/>
      <c r="I42" s="2095"/>
      <c r="J42" s="541"/>
      <c r="K42" s="535"/>
    </row>
    <row r="43" spans="1:11" s="407" customFormat="1" ht="17.25" customHeight="1">
      <c r="A43" s="531">
        <v>25</v>
      </c>
      <c r="B43" s="2087"/>
      <c r="C43" s="2087"/>
      <c r="D43" s="2196"/>
      <c r="E43" s="2197"/>
      <c r="F43" s="2087"/>
      <c r="G43" s="2088"/>
      <c r="H43" s="2095"/>
      <c r="I43" s="2095"/>
      <c r="J43" s="541"/>
      <c r="K43" s="535"/>
    </row>
    <row r="44" spans="1:11" s="407" customFormat="1" ht="17.25" customHeight="1">
      <c r="A44" s="531">
        <v>26</v>
      </c>
      <c r="B44" s="2087"/>
      <c r="C44" s="2087"/>
      <c r="D44" s="2087"/>
      <c r="E44" s="2087"/>
      <c r="F44" s="2087"/>
      <c r="G44" s="2088"/>
      <c r="H44" s="2095"/>
      <c r="I44" s="2095"/>
      <c r="J44" s="541"/>
      <c r="K44" s="535"/>
    </row>
    <row r="45" spans="1:11" s="407" customFormat="1" ht="17.25" customHeight="1">
      <c r="A45" s="531">
        <v>27</v>
      </c>
      <c r="B45" s="2087"/>
      <c r="C45" s="2087"/>
      <c r="D45" s="2087"/>
      <c r="E45" s="2087"/>
      <c r="F45" s="2087"/>
      <c r="G45" s="2088"/>
      <c r="H45" s="2095"/>
      <c r="I45" s="2095"/>
      <c r="J45" s="541"/>
      <c r="K45" s="535"/>
    </row>
    <row r="46" spans="1:11" s="407" customFormat="1" ht="17.25" customHeight="1">
      <c r="A46" s="531">
        <v>28</v>
      </c>
      <c r="B46" s="2087"/>
      <c r="C46" s="2087"/>
      <c r="D46" s="2087"/>
      <c r="E46" s="2087"/>
      <c r="F46" s="2087"/>
      <c r="G46" s="2088"/>
      <c r="H46" s="2095"/>
      <c r="I46" s="2095"/>
      <c r="J46" s="541"/>
      <c r="K46" s="535"/>
    </row>
    <row r="47" spans="1:11" s="407" customFormat="1" ht="17.25" customHeight="1">
      <c r="A47" s="531">
        <v>29</v>
      </c>
      <c r="B47" s="2087"/>
      <c r="C47" s="2087"/>
      <c r="D47" s="2087"/>
      <c r="E47" s="2087"/>
      <c r="F47" s="2087"/>
      <c r="G47" s="2088"/>
      <c r="H47" s="2095"/>
      <c r="I47" s="2095"/>
      <c r="J47" s="541"/>
      <c r="K47" s="535"/>
    </row>
    <row r="48" spans="1:11" s="407" customFormat="1" ht="17.25" customHeight="1">
      <c r="A48" s="531">
        <v>30</v>
      </c>
      <c r="B48" s="2087"/>
      <c r="C48" s="2087"/>
      <c r="D48" s="2087"/>
      <c r="E48" s="2087"/>
      <c r="F48" s="2087"/>
      <c r="G48" s="2088"/>
      <c r="H48" s="2095"/>
      <c r="I48" s="2095"/>
      <c r="J48" s="541"/>
      <c r="K48" s="535"/>
    </row>
    <row r="49" spans="1:11" ht="30" customHeight="1">
      <c r="A49" s="2089" t="s">
        <v>947</v>
      </c>
      <c r="B49" s="2090"/>
      <c r="C49" s="2090"/>
      <c r="D49" s="2090"/>
      <c r="E49" s="2090"/>
      <c r="F49" s="2090"/>
      <c r="G49" s="2090"/>
      <c r="H49" s="2090"/>
      <c r="I49" s="2090"/>
      <c r="J49" s="2090"/>
      <c r="K49" s="2090"/>
    </row>
    <row r="50" spans="1:11" ht="30" customHeight="1">
      <c r="A50" s="2090"/>
      <c r="B50" s="2090"/>
      <c r="C50" s="2090"/>
      <c r="D50" s="2090"/>
      <c r="E50" s="2090"/>
      <c r="F50" s="2090"/>
      <c r="G50" s="2090"/>
      <c r="H50" s="2090"/>
      <c r="I50" s="2090"/>
      <c r="J50" s="2090"/>
      <c r="K50" s="2090"/>
    </row>
  </sheetData>
  <mergeCells count="140">
    <mergeCell ref="A49:K50"/>
    <mergeCell ref="B47:C47"/>
    <mergeCell ref="D47:E47"/>
    <mergeCell ref="F47:G47"/>
    <mergeCell ref="H47:I47"/>
    <mergeCell ref="B48:C48"/>
    <mergeCell ref="D48:E48"/>
    <mergeCell ref="F48:G48"/>
    <mergeCell ref="H48:I48"/>
    <mergeCell ref="B44:C44"/>
    <mergeCell ref="D44:E44"/>
    <mergeCell ref="F44:G44"/>
    <mergeCell ref="H44:I44"/>
    <mergeCell ref="B45:C45"/>
    <mergeCell ref="D45:E45"/>
    <mergeCell ref="F45:G45"/>
    <mergeCell ref="H45:I45"/>
    <mergeCell ref="B46:C46"/>
    <mergeCell ref="D46:E46"/>
    <mergeCell ref="F46:G46"/>
    <mergeCell ref="H46:I46"/>
    <mergeCell ref="B41:C41"/>
    <mergeCell ref="D41:E41"/>
    <mergeCell ref="F41:G41"/>
    <mergeCell ref="H41:I41"/>
    <mergeCell ref="B42:C42"/>
    <mergeCell ref="D42:E42"/>
    <mergeCell ref="F42:G42"/>
    <mergeCell ref="H42:I42"/>
    <mergeCell ref="B43:C43"/>
    <mergeCell ref="D43:E43"/>
    <mergeCell ref="F43:G43"/>
    <mergeCell ref="H43:I43"/>
    <mergeCell ref="B38:C38"/>
    <mergeCell ref="D38:E38"/>
    <mergeCell ref="F38:G38"/>
    <mergeCell ref="H38:I38"/>
    <mergeCell ref="B39:C39"/>
    <mergeCell ref="D39:E39"/>
    <mergeCell ref="F39:G39"/>
    <mergeCell ref="H39:I39"/>
    <mergeCell ref="B40:C40"/>
    <mergeCell ref="D40:E40"/>
    <mergeCell ref="F40:G40"/>
    <mergeCell ref="H40:I40"/>
    <mergeCell ref="B35:C35"/>
    <mergeCell ref="D35:E35"/>
    <mergeCell ref="F35:G35"/>
    <mergeCell ref="H35:I35"/>
    <mergeCell ref="B36:C36"/>
    <mergeCell ref="D36:E36"/>
    <mergeCell ref="F36:G36"/>
    <mergeCell ref="H36:I36"/>
    <mergeCell ref="B37:C37"/>
    <mergeCell ref="D37:E37"/>
    <mergeCell ref="F37:G37"/>
    <mergeCell ref="H37:I37"/>
    <mergeCell ref="B32:C32"/>
    <mergeCell ref="D32:E32"/>
    <mergeCell ref="F32:G32"/>
    <mergeCell ref="H32:I32"/>
    <mergeCell ref="B33:C33"/>
    <mergeCell ref="D33:E33"/>
    <mergeCell ref="F33:G33"/>
    <mergeCell ref="H33:I33"/>
    <mergeCell ref="B34:C34"/>
    <mergeCell ref="D34:E34"/>
    <mergeCell ref="F34:G34"/>
    <mergeCell ref="H34:I34"/>
    <mergeCell ref="B29:C29"/>
    <mergeCell ref="D29:E29"/>
    <mergeCell ref="F29:G29"/>
    <mergeCell ref="H29:I29"/>
    <mergeCell ref="B30:C30"/>
    <mergeCell ref="D30:E30"/>
    <mergeCell ref="F30:G30"/>
    <mergeCell ref="H30:I30"/>
    <mergeCell ref="B31:C31"/>
    <mergeCell ref="D31:E31"/>
    <mergeCell ref="F31:G31"/>
    <mergeCell ref="H31:I31"/>
    <mergeCell ref="B26:C26"/>
    <mergeCell ref="D26:E26"/>
    <mergeCell ref="F26:G26"/>
    <mergeCell ref="H26:I26"/>
    <mergeCell ref="B27:C27"/>
    <mergeCell ref="D27:E27"/>
    <mergeCell ref="F27:G27"/>
    <mergeCell ref="H27:I27"/>
    <mergeCell ref="B28:C28"/>
    <mergeCell ref="D28:E28"/>
    <mergeCell ref="F28:G28"/>
    <mergeCell ref="H28:I28"/>
    <mergeCell ref="B23:C23"/>
    <mergeCell ref="D23:E23"/>
    <mergeCell ref="F23:G23"/>
    <mergeCell ref="H23:I23"/>
    <mergeCell ref="B24:C24"/>
    <mergeCell ref="D24:E24"/>
    <mergeCell ref="F24:G24"/>
    <mergeCell ref="H24:I24"/>
    <mergeCell ref="B25:C25"/>
    <mergeCell ref="D25:E25"/>
    <mergeCell ref="F25:G25"/>
    <mergeCell ref="H25:I25"/>
    <mergeCell ref="B20:C20"/>
    <mergeCell ref="D20:E20"/>
    <mergeCell ref="F20:G20"/>
    <mergeCell ref="H20:I20"/>
    <mergeCell ref="B21:C21"/>
    <mergeCell ref="D21:E21"/>
    <mergeCell ref="F21:G21"/>
    <mergeCell ref="H21:I21"/>
    <mergeCell ref="B22:C22"/>
    <mergeCell ref="D22:E22"/>
    <mergeCell ref="F22:G22"/>
    <mergeCell ref="H22:I22"/>
    <mergeCell ref="F13:F15"/>
    <mergeCell ref="G13:J15"/>
    <mergeCell ref="K13:K15"/>
    <mergeCell ref="B18:C18"/>
    <mergeCell ref="D18:E18"/>
    <mergeCell ref="F18:G18"/>
    <mergeCell ref="H18:I18"/>
    <mergeCell ref="B19:C19"/>
    <mergeCell ref="D19:E19"/>
    <mergeCell ref="F19:G19"/>
    <mergeCell ref="H19:I19"/>
    <mergeCell ref="F4:K4"/>
    <mergeCell ref="F5:K5"/>
    <mergeCell ref="G1:K1"/>
    <mergeCell ref="A2:K2"/>
    <mergeCell ref="F7:F9"/>
    <mergeCell ref="G7:J9"/>
    <mergeCell ref="K7:K9"/>
    <mergeCell ref="F10:F12"/>
    <mergeCell ref="G10:J12"/>
    <mergeCell ref="K10:K12"/>
    <mergeCell ref="A4:E4"/>
    <mergeCell ref="A5:E5"/>
  </mergeCells>
  <phoneticPr fontId="14"/>
  <pageMargins left="0.7" right="0.7" top="0.75" bottom="0.75" header="0.3" footer="0.3"/>
  <pageSetup paperSize="9" scale="76"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1C59-EC11-44C7-BF8D-DAFDECF9A547}">
  <dimension ref="A1:H45"/>
  <sheetViews>
    <sheetView view="pageBreakPreview" topLeftCell="A14" zoomScaleNormal="85" zoomScaleSheetLayoutView="100" workbookViewId="0"/>
  </sheetViews>
  <sheetFormatPr defaultColWidth="9" defaultRowHeight="13"/>
  <cols>
    <col min="1" max="1" width="9" style="5"/>
    <col min="2" max="2" width="11.08203125" style="5" customWidth="1"/>
    <col min="3" max="3" width="9" style="5"/>
    <col min="4" max="4" width="21.25" style="5" customWidth="1"/>
    <col min="5" max="5" width="9" style="5"/>
    <col min="6" max="6" width="14" style="5" customWidth="1"/>
    <col min="7" max="7" width="4.83203125" style="5" customWidth="1"/>
    <col min="8" max="8" width="15.08203125" style="5" customWidth="1"/>
    <col min="9" max="16384" width="9" style="5"/>
  </cols>
  <sheetData>
    <row r="1" spans="1:8" ht="15" customHeight="1">
      <c r="A1" s="31" t="s">
        <v>948</v>
      </c>
      <c r="B1" s="31"/>
      <c r="C1" s="31"/>
      <c r="D1" s="31"/>
      <c r="E1" s="31"/>
      <c r="F1" s="31"/>
      <c r="G1" s="1153" t="s">
        <v>503</v>
      </c>
      <c r="H1" s="1153"/>
    </row>
    <row r="2" spans="1:8" s="51" customFormat="1" ht="24.75" customHeight="1">
      <c r="A2" s="2203" t="s">
        <v>949</v>
      </c>
      <c r="B2" s="2203"/>
      <c r="C2" s="2203"/>
      <c r="D2" s="2203"/>
      <c r="E2" s="2203"/>
      <c r="F2" s="2203"/>
      <c r="G2" s="2203"/>
      <c r="H2" s="2203"/>
    </row>
    <row r="3" spans="1:8" ht="10.5" customHeight="1" thickBot="1">
      <c r="A3" s="31"/>
      <c r="B3" s="31"/>
      <c r="C3" s="31"/>
      <c r="D3" s="31"/>
      <c r="E3" s="31"/>
      <c r="F3" s="31"/>
      <c r="G3" s="31"/>
      <c r="H3" s="31"/>
    </row>
    <row r="4" spans="1:8" ht="15" customHeight="1">
      <c r="A4" s="2198" t="s">
        <v>382</v>
      </c>
      <c r="B4" s="2199"/>
      <c r="C4" s="2200"/>
      <c r="D4" s="2201"/>
      <c r="E4" s="2201"/>
      <c r="F4" s="2201"/>
      <c r="G4" s="2201"/>
      <c r="H4" s="2202"/>
    </row>
    <row r="5" spans="1:8" ht="15" customHeight="1" thickBot="1">
      <c r="A5" s="2204" t="s">
        <v>383</v>
      </c>
      <c r="B5" s="2205"/>
      <c r="C5" s="1160" t="s">
        <v>450</v>
      </c>
      <c r="D5" s="1161"/>
      <c r="E5" s="1161"/>
      <c r="F5" s="1161"/>
      <c r="G5" s="1161"/>
      <c r="H5" s="1848"/>
    </row>
    <row r="6" spans="1:8" ht="19.5" customHeight="1" thickTop="1">
      <c r="A6" s="2206" t="s">
        <v>950</v>
      </c>
      <c r="B6" s="2207"/>
      <c r="C6" s="2207"/>
      <c r="D6" s="2208"/>
      <c r="E6" s="2214">
        <v>30</v>
      </c>
      <c r="F6" s="2207"/>
      <c r="G6" s="412" t="s">
        <v>951</v>
      </c>
      <c r="H6" s="411"/>
    </row>
    <row r="7" spans="1:8" ht="19.5" customHeight="1">
      <c r="A7" s="1845" t="s">
        <v>952</v>
      </c>
      <c r="B7" s="1253"/>
      <c r="C7" s="1253"/>
      <c r="D7" s="1253"/>
      <c r="E7" s="1160">
        <f>E6*0.5</f>
        <v>15</v>
      </c>
      <c r="F7" s="1162"/>
      <c r="G7" s="542" t="s">
        <v>951</v>
      </c>
      <c r="H7" s="2210" t="s">
        <v>953</v>
      </c>
    </row>
    <row r="8" spans="1:8" ht="19.5" customHeight="1">
      <c r="A8" s="1845" t="s">
        <v>954</v>
      </c>
      <c r="B8" s="1253"/>
      <c r="C8" s="1253"/>
      <c r="D8" s="1253"/>
      <c r="E8" s="1287" t="e">
        <f>E9/E10</f>
        <v>#DIV/0!</v>
      </c>
      <c r="F8" s="1289"/>
      <c r="G8" s="542" t="s">
        <v>951</v>
      </c>
      <c r="H8" s="2210"/>
    </row>
    <row r="9" spans="1:8" ht="19.5" customHeight="1">
      <c r="A9" s="1845" t="s">
        <v>955</v>
      </c>
      <c r="B9" s="1253"/>
      <c r="C9" s="1253"/>
      <c r="D9" s="1253"/>
      <c r="E9" s="1287"/>
      <c r="F9" s="1289"/>
      <c r="G9" s="542" t="s">
        <v>951</v>
      </c>
      <c r="H9" s="2210"/>
    </row>
    <row r="10" spans="1:8" ht="19.5" customHeight="1">
      <c r="A10" s="1845" t="s">
        <v>956</v>
      </c>
      <c r="B10" s="1253"/>
      <c r="C10" s="1253"/>
      <c r="D10" s="1253"/>
      <c r="E10" s="1287"/>
      <c r="F10" s="1289"/>
      <c r="G10" s="542" t="s">
        <v>951</v>
      </c>
      <c r="H10" s="2211"/>
    </row>
    <row r="11" spans="1:8" ht="15" customHeight="1">
      <c r="A11" s="2212" t="s">
        <v>957</v>
      </c>
      <c r="B11" s="1624" t="s">
        <v>669</v>
      </c>
      <c r="C11" s="2209"/>
      <c r="D11" s="2145"/>
      <c r="E11" s="1624" t="s">
        <v>670</v>
      </c>
      <c r="F11" s="2209"/>
      <c r="G11" s="1161"/>
      <c r="H11" s="1848"/>
    </row>
    <row r="12" spans="1:8" ht="19.5" customHeight="1">
      <c r="A12" s="2212"/>
      <c r="B12" s="429">
        <v>1</v>
      </c>
      <c r="C12" s="1850"/>
      <c r="D12" s="1628"/>
      <c r="E12" s="1850"/>
      <c r="F12" s="1627"/>
      <c r="G12" s="1627"/>
      <c r="H12" s="1851"/>
    </row>
    <row r="13" spans="1:8" ht="19.5" customHeight="1">
      <c r="A13" s="2212"/>
      <c r="B13" s="429">
        <v>2</v>
      </c>
      <c r="C13" s="1850"/>
      <c r="D13" s="1628"/>
      <c r="E13" s="1850"/>
      <c r="F13" s="1627"/>
      <c r="G13" s="1627"/>
      <c r="H13" s="1851"/>
    </row>
    <row r="14" spans="1:8" ht="19.5" customHeight="1">
      <c r="A14" s="2212"/>
      <c r="B14" s="429">
        <v>3</v>
      </c>
      <c r="C14" s="1850"/>
      <c r="D14" s="1628"/>
      <c r="E14" s="1850"/>
      <c r="F14" s="1627"/>
      <c r="G14" s="1627"/>
      <c r="H14" s="1851"/>
    </row>
    <row r="15" spans="1:8" ht="15" customHeight="1">
      <c r="A15" s="2212"/>
      <c r="B15" s="429">
        <v>4</v>
      </c>
      <c r="C15" s="1850"/>
      <c r="D15" s="1628"/>
      <c r="E15" s="1850"/>
      <c r="F15" s="1627"/>
      <c r="G15" s="1627"/>
      <c r="H15" s="1851"/>
    </row>
    <row r="16" spans="1:8" ht="15" customHeight="1">
      <c r="A16" s="2212"/>
      <c r="B16" s="429">
        <v>5</v>
      </c>
      <c r="C16" s="1850"/>
      <c r="D16" s="1628"/>
      <c r="E16" s="1850"/>
      <c r="F16" s="1627"/>
      <c r="G16" s="1627"/>
      <c r="H16" s="1851"/>
    </row>
    <row r="17" spans="1:8" ht="15" customHeight="1">
      <c r="A17" s="2212"/>
      <c r="B17" s="429">
        <v>6</v>
      </c>
      <c r="C17" s="1850"/>
      <c r="D17" s="1628"/>
      <c r="E17" s="1850"/>
      <c r="F17" s="1627"/>
      <c r="G17" s="1627"/>
      <c r="H17" s="1851"/>
    </row>
    <row r="18" spans="1:8" ht="15" customHeight="1">
      <c r="A18" s="2212"/>
      <c r="B18" s="429">
        <v>7</v>
      </c>
      <c r="C18" s="1850"/>
      <c r="D18" s="1628"/>
      <c r="E18" s="1850"/>
      <c r="F18" s="1627"/>
      <c r="G18" s="1627"/>
      <c r="H18" s="1851"/>
    </row>
    <row r="19" spans="1:8" ht="19.5" customHeight="1">
      <c r="A19" s="2212"/>
      <c r="B19" s="429">
        <v>8</v>
      </c>
      <c r="C19" s="1850"/>
      <c r="D19" s="1628"/>
      <c r="E19" s="1850"/>
      <c r="F19" s="1627"/>
      <c r="G19" s="1627"/>
      <c r="H19" s="1851"/>
    </row>
    <row r="20" spans="1:8" ht="19.5" customHeight="1">
      <c r="A20" s="2212"/>
      <c r="B20" s="429">
        <v>9</v>
      </c>
      <c r="C20" s="1850"/>
      <c r="D20" s="1628"/>
      <c r="E20" s="1850"/>
      <c r="F20" s="1627"/>
      <c r="G20" s="1627"/>
      <c r="H20" s="1851"/>
    </row>
    <row r="21" spans="1:8" ht="19.5" customHeight="1">
      <c r="A21" s="2212"/>
      <c r="B21" s="429">
        <v>10</v>
      </c>
      <c r="C21" s="1850"/>
      <c r="D21" s="1628"/>
      <c r="E21" s="1850"/>
      <c r="F21" s="1627"/>
      <c r="G21" s="1627"/>
      <c r="H21" s="1851"/>
    </row>
    <row r="22" spans="1:8" ht="19.5" customHeight="1">
      <c r="A22" s="2212"/>
      <c r="B22" s="429">
        <v>11</v>
      </c>
      <c r="C22" s="1850"/>
      <c r="D22" s="1628"/>
      <c r="E22" s="1850"/>
      <c r="F22" s="1627"/>
      <c r="G22" s="1627"/>
      <c r="H22" s="1851"/>
    </row>
    <row r="23" spans="1:8" ht="19.5" customHeight="1">
      <c r="A23" s="2212"/>
      <c r="B23" s="429">
        <v>12</v>
      </c>
      <c r="C23" s="1850"/>
      <c r="D23" s="1628"/>
      <c r="E23" s="1850"/>
      <c r="F23" s="1627"/>
      <c r="G23" s="1627"/>
      <c r="H23" s="1851"/>
    </row>
    <row r="24" spans="1:8" ht="19.5" customHeight="1">
      <c r="A24" s="2212"/>
      <c r="B24" s="429">
        <v>13</v>
      </c>
      <c r="C24" s="1850"/>
      <c r="D24" s="1628"/>
      <c r="E24" s="1850"/>
      <c r="F24" s="1627"/>
      <c r="G24" s="1627"/>
      <c r="H24" s="1851"/>
    </row>
    <row r="25" spans="1:8" ht="15" customHeight="1">
      <c r="A25" s="2212"/>
      <c r="B25" s="429">
        <v>14</v>
      </c>
      <c r="C25" s="1850"/>
      <c r="D25" s="1628"/>
      <c r="E25" s="1850"/>
      <c r="F25" s="1627"/>
      <c r="G25" s="1627"/>
      <c r="H25" s="1851"/>
    </row>
    <row r="26" spans="1:8" ht="15" customHeight="1">
      <c r="A26" s="2212"/>
      <c r="B26" s="429">
        <v>15</v>
      </c>
      <c r="C26" s="1850"/>
      <c r="D26" s="1628"/>
      <c r="E26" s="1850"/>
      <c r="F26" s="1627"/>
      <c r="G26" s="1627"/>
      <c r="H26" s="1851"/>
    </row>
    <row r="27" spans="1:8" ht="17.25" customHeight="1">
      <c r="A27" s="2212"/>
      <c r="B27" s="429">
        <v>16</v>
      </c>
      <c r="C27" s="1850"/>
      <c r="D27" s="1628"/>
      <c r="E27" s="1850"/>
      <c r="F27" s="1627"/>
      <c r="G27" s="1627"/>
      <c r="H27" s="1851"/>
    </row>
    <row r="28" spans="1:8" ht="17.25" customHeight="1">
      <c r="A28" s="2212"/>
      <c r="B28" s="429">
        <v>17</v>
      </c>
      <c r="C28" s="1850"/>
      <c r="D28" s="1628"/>
      <c r="E28" s="1850"/>
      <c r="F28" s="1627"/>
      <c r="G28" s="1627"/>
      <c r="H28" s="1851"/>
    </row>
    <row r="29" spans="1:8" ht="15" customHeight="1">
      <c r="A29" s="2212"/>
      <c r="B29" s="429">
        <v>18</v>
      </c>
      <c r="C29" s="1850"/>
      <c r="D29" s="1628"/>
      <c r="E29" s="1850"/>
      <c r="F29" s="1627"/>
      <c r="G29" s="1627"/>
      <c r="H29" s="1851"/>
    </row>
    <row r="30" spans="1:8" ht="15" customHeight="1">
      <c r="A30" s="2212"/>
      <c r="B30" s="429">
        <v>19</v>
      </c>
      <c r="C30" s="1850"/>
      <c r="D30" s="1628"/>
      <c r="E30" s="1850"/>
      <c r="F30" s="1627"/>
      <c r="G30" s="1627"/>
      <c r="H30" s="1851"/>
    </row>
    <row r="31" spans="1:8" ht="15" customHeight="1">
      <c r="A31" s="2212"/>
      <c r="B31" s="429">
        <v>20</v>
      </c>
      <c r="C31" s="1850"/>
      <c r="D31" s="1628"/>
      <c r="E31" s="1850"/>
      <c r="F31" s="1627"/>
      <c r="G31" s="1627"/>
      <c r="H31" s="1851"/>
    </row>
    <row r="32" spans="1:8" ht="15" customHeight="1">
      <c r="A32" s="2212"/>
      <c r="B32" s="429">
        <v>21</v>
      </c>
      <c r="C32" s="1850"/>
      <c r="D32" s="1628"/>
      <c r="E32" s="1850"/>
      <c r="F32" s="1627"/>
      <c r="G32" s="1627"/>
      <c r="H32" s="1851"/>
    </row>
    <row r="33" spans="1:8" ht="15" customHeight="1">
      <c r="A33" s="2212"/>
      <c r="B33" s="429">
        <v>22</v>
      </c>
      <c r="C33" s="1850"/>
      <c r="D33" s="1628"/>
      <c r="E33" s="1850"/>
      <c r="F33" s="1627"/>
      <c r="G33" s="1627"/>
      <c r="H33" s="1851"/>
    </row>
    <row r="34" spans="1:8" ht="15" customHeight="1">
      <c r="A34" s="2212"/>
      <c r="B34" s="429">
        <v>23</v>
      </c>
      <c r="C34" s="1850"/>
      <c r="D34" s="1628"/>
      <c r="E34" s="1850"/>
      <c r="F34" s="1627"/>
      <c r="G34" s="1627"/>
      <c r="H34" s="1851"/>
    </row>
    <row r="35" spans="1:8" ht="15" customHeight="1">
      <c r="A35" s="2212"/>
      <c r="B35" s="429">
        <v>24</v>
      </c>
      <c r="C35" s="1850"/>
      <c r="D35" s="1628"/>
      <c r="E35" s="1850"/>
      <c r="F35" s="1627"/>
      <c r="G35" s="1627"/>
      <c r="H35" s="1851"/>
    </row>
    <row r="36" spans="1:8" ht="15" customHeight="1">
      <c r="A36" s="2212"/>
      <c r="B36" s="429">
        <v>25</v>
      </c>
      <c r="C36" s="1850"/>
      <c r="D36" s="1628"/>
      <c r="E36" s="1850"/>
      <c r="F36" s="1627"/>
      <c r="G36" s="1627"/>
      <c r="H36" s="1851"/>
    </row>
    <row r="37" spans="1:8" ht="15" customHeight="1">
      <c r="A37" s="2212"/>
      <c r="B37" s="429">
        <v>26</v>
      </c>
      <c r="C37" s="1850"/>
      <c r="D37" s="1628"/>
      <c r="E37" s="1850"/>
      <c r="F37" s="1627"/>
      <c r="G37" s="1627"/>
      <c r="H37" s="1851"/>
    </row>
    <row r="38" spans="1:8" ht="15" customHeight="1">
      <c r="A38" s="2212"/>
      <c r="B38" s="429">
        <v>27</v>
      </c>
      <c r="C38" s="1850"/>
      <c r="D38" s="1628"/>
      <c r="E38" s="1850"/>
      <c r="F38" s="1627"/>
      <c r="G38" s="1627"/>
      <c r="H38" s="1851"/>
    </row>
    <row r="39" spans="1:8" ht="15" customHeight="1">
      <c r="A39" s="2212"/>
      <c r="B39" s="429">
        <v>28</v>
      </c>
      <c r="C39" s="1850"/>
      <c r="D39" s="1628"/>
      <c r="E39" s="1850"/>
      <c r="F39" s="1627"/>
      <c r="G39" s="1627"/>
      <c r="H39" s="1851"/>
    </row>
    <row r="40" spans="1:8" ht="15" customHeight="1">
      <c r="A40" s="2212"/>
      <c r="B40" s="429">
        <v>29</v>
      </c>
      <c r="C40" s="1850"/>
      <c r="D40" s="1628"/>
      <c r="E40" s="1850"/>
      <c r="F40" s="1627"/>
      <c r="G40" s="1627"/>
      <c r="H40" s="1851"/>
    </row>
    <row r="41" spans="1:8" ht="15" customHeight="1" thickBot="1">
      <c r="A41" s="2213"/>
      <c r="B41" s="316">
        <v>30</v>
      </c>
      <c r="C41" s="2215"/>
      <c r="D41" s="2218"/>
      <c r="E41" s="2215"/>
      <c r="F41" s="2216"/>
      <c r="G41" s="2216"/>
      <c r="H41" s="2217"/>
    </row>
    <row r="42" spans="1:8" ht="15" customHeight="1">
      <c r="A42" s="410" t="s">
        <v>958</v>
      </c>
      <c r="B42" s="31"/>
      <c r="C42" s="31"/>
      <c r="D42" s="31"/>
      <c r="E42" s="31"/>
      <c r="F42" s="31"/>
      <c r="G42" s="31"/>
      <c r="H42" s="31"/>
    </row>
    <row r="43" spans="1:8" ht="15" customHeight="1">
      <c r="A43" s="410" t="s">
        <v>959</v>
      </c>
      <c r="B43" s="31"/>
      <c r="C43" s="31"/>
      <c r="D43" s="31"/>
      <c r="E43" s="31"/>
      <c r="F43" s="31"/>
      <c r="G43" s="31"/>
      <c r="H43" s="31"/>
    </row>
    <row r="44" spans="1:8" ht="15" customHeight="1">
      <c r="A44" s="410" t="s">
        <v>673</v>
      </c>
      <c r="B44" s="31"/>
      <c r="C44" s="31"/>
      <c r="D44" s="31"/>
      <c r="E44" s="31"/>
      <c r="F44" s="31"/>
      <c r="G44" s="31"/>
      <c r="H44" s="31"/>
    </row>
    <row r="45" spans="1:8" ht="15" customHeight="1">
      <c r="A45" s="409"/>
    </row>
  </sheetData>
  <mergeCells count="80">
    <mergeCell ref="A8:D8"/>
    <mergeCell ref="A9:D9"/>
    <mergeCell ref="A10:D10"/>
    <mergeCell ref="E8:F8"/>
    <mergeCell ref="E9:F9"/>
    <mergeCell ref="E10:F10"/>
    <mergeCell ref="E41:H41"/>
    <mergeCell ref="C38:D38"/>
    <mergeCell ref="E38:H38"/>
    <mergeCell ref="C39:D39"/>
    <mergeCell ref="E39:H39"/>
    <mergeCell ref="C40:D40"/>
    <mergeCell ref="E40:H40"/>
    <mergeCell ref="C41:D41"/>
    <mergeCell ref="C36:D36"/>
    <mergeCell ref="E36:H36"/>
    <mergeCell ref="C37:D37"/>
    <mergeCell ref="E37:H37"/>
    <mergeCell ref="C34:D34"/>
    <mergeCell ref="E34:H34"/>
    <mergeCell ref="C35:D35"/>
    <mergeCell ref="E35:H35"/>
    <mergeCell ref="C32:D32"/>
    <mergeCell ref="E32:H32"/>
    <mergeCell ref="C33:D33"/>
    <mergeCell ref="E33:H33"/>
    <mergeCell ref="C30:D30"/>
    <mergeCell ref="E30:H30"/>
    <mergeCell ref="C31:D31"/>
    <mergeCell ref="E31:H31"/>
    <mergeCell ref="C28:D28"/>
    <mergeCell ref="E28:H28"/>
    <mergeCell ref="C29:D29"/>
    <mergeCell ref="E29:H29"/>
    <mergeCell ref="C26:D26"/>
    <mergeCell ref="E26:H26"/>
    <mergeCell ref="C27:D27"/>
    <mergeCell ref="E27:H27"/>
    <mergeCell ref="C24:D24"/>
    <mergeCell ref="E24:H24"/>
    <mergeCell ref="C25:D25"/>
    <mergeCell ref="E25:H25"/>
    <mergeCell ref="C22:D22"/>
    <mergeCell ref="E22:H22"/>
    <mergeCell ref="C23:D23"/>
    <mergeCell ref="E23:H23"/>
    <mergeCell ref="E15:H15"/>
    <mergeCell ref="C13:D13"/>
    <mergeCell ref="C20:D20"/>
    <mergeCell ref="E20:H20"/>
    <mergeCell ref="C21:D21"/>
    <mergeCell ref="E21:H21"/>
    <mergeCell ref="C16:D16"/>
    <mergeCell ref="E16:H16"/>
    <mergeCell ref="C19:D19"/>
    <mergeCell ref="E19:H19"/>
    <mergeCell ref="C17:D17"/>
    <mergeCell ref="E17:H17"/>
    <mergeCell ref="A6:D6"/>
    <mergeCell ref="E7:F7"/>
    <mergeCell ref="B11:D11"/>
    <mergeCell ref="E11:H11"/>
    <mergeCell ref="C12:D12"/>
    <mergeCell ref="E12:H12"/>
    <mergeCell ref="H7:H10"/>
    <mergeCell ref="A11:A41"/>
    <mergeCell ref="E6:F6"/>
    <mergeCell ref="A7:D7"/>
    <mergeCell ref="C18:D18"/>
    <mergeCell ref="E18:H18"/>
    <mergeCell ref="E13:H13"/>
    <mergeCell ref="C14:D14"/>
    <mergeCell ref="E14:H14"/>
    <mergeCell ref="C15:D15"/>
    <mergeCell ref="A4:B4"/>
    <mergeCell ref="C4:H4"/>
    <mergeCell ref="G1:H1"/>
    <mergeCell ref="A2:H2"/>
    <mergeCell ref="A5:B5"/>
    <mergeCell ref="C5:H5"/>
  </mergeCells>
  <phoneticPr fontId="14"/>
  <printOptions horizontalCentered="1"/>
  <pageMargins left="0.39370078740157483" right="0.39370078740157483" top="0.98425196850393704" bottom="0.47244094488188981" header="0.51181102362204722" footer="0.39370078740157483"/>
  <pageSetup paperSize="9" scale="93"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2AC9E-B4EE-44A1-AB8D-976A8C8F7060}">
  <sheetPr>
    <tabColor rgb="FFFFFF00"/>
    <pageSetUpPr fitToPage="1"/>
  </sheetPr>
  <dimension ref="A1:N24"/>
  <sheetViews>
    <sheetView view="pageBreakPreview" zoomScale="115" zoomScaleNormal="100" zoomScaleSheetLayoutView="115" workbookViewId="0">
      <selection activeCell="P14" sqref="P14"/>
    </sheetView>
  </sheetViews>
  <sheetFormatPr defaultColWidth="9" defaultRowHeight="13"/>
  <cols>
    <col min="1" max="1" width="2" style="394" customWidth="1"/>
    <col min="2" max="2" width="17" style="394" customWidth="1"/>
    <col min="3" max="3" width="7.25" style="394" customWidth="1"/>
    <col min="4" max="7" width="4.08203125" style="394" customWidth="1"/>
    <col min="8" max="8" width="21" style="394" customWidth="1"/>
    <col min="9" max="9" width="5.83203125" style="394" customWidth="1"/>
    <col min="10" max="10" width="4.75" style="394" customWidth="1"/>
    <col min="11" max="11" width="3.33203125" style="394" customWidth="1"/>
    <col min="12" max="12" width="4.75" style="394" customWidth="1"/>
    <col min="13" max="13" width="2.83203125" style="394" customWidth="1"/>
    <col min="14" max="14" width="2.08203125" style="394" customWidth="1"/>
    <col min="15" max="16384" width="9" style="394"/>
  </cols>
  <sheetData>
    <row r="1" spans="1:14" s="5" customFormat="1" ht="15" customHeight="1">
      <c r="A1" s="1424" t="s">
        <v>960</v>
      </c>
      <c r="B1" s="1424"/>
      <c r="C1" s="31"/>
      <c r="D1" s="31"/>
      <c r="E1" s="31"/>
      <c r="F1" s="31"/>
      <c r="G1" s="31"/>
      <c r="H1" s="31"/>
      <c r="I1" s="31"/>
      <c r="J1" s="31"/>
      <c r="K1" s="31"/>
      <c r="L1" s="32"/>
      <c r="M1" s="31"/>
      <c r="N1" s="31"/>
    </row>
    <row r="2" spans="1:14" s="5" customFormat="1" ht="19.5" customHeight="1">
      <c r="A2" s="31"/>
      <c r="B2" s="31"/>
      <c r="C2" s="31"/>
      <c r="D2" s="31"/>
      <c r="E2" s="31"/>
      <c r="F2" s="31"/>
      <c r="G2" s="31"/>
      <c r="H2" s="31"/>
      <c r="I2" s="543" t="s">
        <v>961</v>
      </c>
      <c r="J2" s="544"/>
      <c r="K2" s="545" t="s">
        <v>585</v>
      </c>
      <c r="L2" s="546"/>
      <c r="M2" s="545" t="s">
        <v>962</v>
      </c>
      <c r="N2" s="31"/>
    </row>
    <row r="3" spans="1:14" s="5" customFormat="1" ht="27.75" customHeight="1">
      <c r="A3" s="31"/>
      <c r="B3" s="31"/>
      <c r="C3" s="31"/>
      <c r="D3" s="31"/>
      <c r="E3" s="31"/>
      <c r="F3" s="31"/>
      <c r="G3" s="31"/>
      <c r="H3" s="31"/>
      <c r="I3" s="32"/>
      <c r="J3" s="32"/>
      <c r="K3" s="32"/>
      <c r="L3" s="32"/>
      <c r="M3" s="32"/>
      <c r="N3" s="31"/>
    </row>
    <row r="4" spans="1:14" ht="34" customHeight="1">
      <c r="A4" s="546"/>
      <c r="B4" s="2244" t="s">
        <v>963</v>
      </c>
      <c r="C4" s="2244"/>
      <c r="D4" s="2245"/>
      <c r="E4" s="2245"/>
      <c r="F4" s="2245"/>
      <c r="G4" s="2245"/>
      <c r="H4" s="2245"/>
      <c r="I4" s="2245"/>
      <c r="J4" s="2245"/>
      <c r="K4" s="2245"/>
      <c r="L4" s="2245"/>
      <c r="M4" s="2245"/>
      <c r="N4" s="546"/>
    </row>
    <row r="5" spans="1:14" ht="19.5" customHeight="1">
      <c r="A5" s="546"/>
      <c r="B5" s="546"/>
      <c r="C5" s="546"/>
      <c r="D5" s="546"/>
      <c r="E5" s="546"/>
      <c r="F5" s="546"/>
      <c r="G5" s="546"/>
      <c r="H5" s="546"/>
      <c r="I5" s="546"/>
      <c r="J5" s="546"/>
      <c r="K5" s="546"/>
      <c r="L5" s="546"/>
      <c r="M5" s="546"/>
      <c r="N5" s="546"/>
    </row>
    <row r="6" spans="1:14" ht="34" customHeight="1">
      <c r="A6" s="546"/>
      <c r="B6" s="547" t="s">
        <v>964</v>
      </c>
      <c r="C6" s="2219"/>
      <c r="D6" s="2220"/>
      <c r="E6" s="2220"/>
      <c r="F6" s="2220"/>
      <c r="G6" s="2220"/>
      <c r="H6" s="2220"/>
      <c r="I6" s="2220"/>
      <c r="J6" s="2220"/>
      <c r="K6" s="2220"/>
      <c r="L6" s="2220"/>
      <c r="M6" s="2221"/>
      <c r="N6" s="546"/>
    </row>
    <row r="7" spans="1:14" ht="34" customHeight="1">
      <c r="A7" s="546"/>
      <c r="B7" s="758" t="s">
        <v>965</v>
      </c>
      <c r="C7" s="2219"/>
      <c r="D7" s="2220"/>
      <c r="E7" s="2220"/>
      <c r="F7" s="2220"/>
      <c r="G7" s="2220"/>
      <c r="H7" s="2220"/>
      <c r="I7" s="2220"/>
      <c r="J7" s="2220"/>
      <c r="K7" s="2220"/>
      <c r="L7" s="2220"/>
      <c r="M7" s="2221"/>
      <c r="N7" s="546"/>
    </row>
    <row r="8" spans="1:14" ht="34" customHeight="1">
      <c r="A8" s="546"/>
      <c r="B8" s="757" t="s">
        <v>966</v>
      </c>
      <c r="C8" s="2239"/>
      <c r="D8" s="2234"/>
      <c r="E8" s="2234"/>
      <c r="F8" s="2234"/>
      <c r="G8" s="2234"/>
      <c r="H8" s="2234"/>
      <c r="I8" s="2234"/>
      <c r="J8" s="2234"/>
      <c r="K8" s="2234"/>
      <c r="L8" s="2234"/>
      <c r="M8" s="2235"/>
      <c r="N8" s="546"/>
    </row>
    <row r="9" spans="1:14" ht="34" customHeight="1">
      <c r="A9" s="546"/>
      <c r="B9" s="548" t="s">
        <v>967</v>
      </c>
      <c r="C9" s="549" t="s">
        <v>961</v>
      </c>
      <c r="D9" s="550"/>
      <c r="E9" s="551" t="s">
        <v>585</v>
      </c>
      <c r="F9" s="552"/>
      <c r="G9" s="756" t="s">
        <v>612</v>
      </c>
      <c r="H9" s="2227"/>
      <c r="I9" s="2228"/>
      <c r="J9" s="2228"/>
      <c r="K9" s="2228"/>
      <c r="L9" s="2228"/>
      <c r="M9" s="2229"/>
      <c r="N9" s="546"/>
    </row>
    <row r="10" spans="1:14" ht="24.75" customHeight="1">
      <c r="A10" s="546"/>
      <c r="B10" s="546"/>
      <c r="C10" s="546"/>
      <c r="D10" s="546"/>
      <c r="E10" s="546"/>
      <c r="F10" s="546"/>
      <c r="G10" s="546"/>
      <c r="H10" s="546"/>
      <c r="I10" s="546"/>
      <c r="J10" s="546"/>
      <c r="K10" s="546"/>
      <c r="L10" s="546"/>
      <c r="M10" s="546"/>
      <c r="N10" s="546"/>
    </row>
    <row r="11" spans="1:14" ht="35.15" customHeight="1">
      <c r="A11" s="546"/>
      <c r="B11" s="30" t="s">
        <v>968</v>
      </c>
      <c r="C11" s="30"/>
      <c r="D11" s="546"/>
      <c r="E11" s="546"/>
      <c r="F11" s="546"/>
      <c r="G11" s="546"/>
      <c r="H11" s="546"/>
      <c r="I11" s="546"/>
      <c r="J11" s="546"/>
      <c r="K11" s="546"/>
      <c r="L11" s="546"/>
      <c r="M11" s="546"/>
      <c r="N11" s="546"/>
    </row>
    <row r="12" spans="1:14" ht="35.15" customHeight="1">
      <c r="A12" s="546"/>
      <c r="B12" s="553" t="s">
        <v>969</v>
      </c>
      <c r="C12" s="554" t="s">
        <v>961</v>
      </c>
      <c r="D12" s="550"/>
      <c r="E12" s="551" t="s">
        <v>585</v>
      </c>
      <c r="F12" s="552"/>
      <c r="G12" s="756" t="s">
        <v>612</v>
      </c>
      <c r="H12" s="2227"/>
      <c r="I12" s="2228"/>
      <c r="J12" s="2228"/>
      <c r="K12" s="2228"/>
      <c r="L12" s="2228"/>
      <c r="M12" s="2229"/>
      <c r="N12" s="546"/>
    </row>
    <row r="13" spans="1:14" ht="33.75" customHeight="1">
      <c r="A13" s="546"/>
      <c r="B13" s="2230" t="s">
        <v>970</v>
      </c>
      <c r="C13" s="2234" t="s">
        <v>971</v>
      </c>
      <c r="D13" s="2234"/>
      <c r="E13" s="2234"/>
      <c r="F13" s="2234"/>
      <c r="G13" s="2234"/>
      <c r="H13" s="2234"/>
      <c r="I13" s="2234"/>
      <c r="J13" s="2234"/>
      <c r="K13" s="2234"/>
      <c r="L13" s="2234"/>
      <c r="M13" s="2235"/>
      <c r="N13" s="546"/>
    </row>
    <row r="14" spans="1:14" ht="33.75" customHeight="1">
      <c r="A14" s="546"/>
      <c r="B14" s="2231"/>
      <c r="C14" s="2236" t="s">
        <v>972</v>
      </c>
      <c r="D14" s="2237"/>
      <c r="E14" s="2237"/>
      <c r="F14" s="2237"/>
      <c r="G14" s="2237"/>
      <c r="H14" s="2237"/>
      <c r="I14" s="2237"/>
      <c r="J14" s="2237"/>
      <c r="K14" s="2237"/>
      <c r="L14" s="2237"/>
      <c r="M14" s="2238"/>
      <c r="N14" s="546"/>
    </row>
    <row r="15" spans="1:14" ht="33.75" customHeight="1">
      <c r="A15" s="546"/>
      <c r="B15" s="2232"/>
      <c r="C15" s="2239" t="s">
        <v>973</v>
      </c>
      <c r="D15" s="2234"/>
      <c r="E15" s="2234"/>
      <c r="F15" s="2234"/>
      <c r="G15" s="2234"/>
      <c r="H15" s="2234"/>
      <c r="I15" s="2234"/>
      <c r="J15" s="2234"/>
      <c r="K15" s="2234"/>
      <c r="L15" s="2234"/>
      <c r="M15" s="2235"/>
      <c r="N15" s="546"/>
    </row>
    <row r="16" spans="1:14" ht="42.75" customHeight="1">
      <c r="A16" s="546"/>
      <c r="B16" s="2233"/>
      <c r="C16" s="2240" t="s">
        <v>974</v>
      </c>
      <c r="D16" s="2241"/>
      <c r="E16" s="2241"/>
      <c r="F16" s="2242"/>
      <c r="G16" s="2241"/>
      <c r="H16" s="2241"/>
      <c r="I16" s="2241"/>
      <c r="J16" s="2241"/>
      <c r="K16" s="2241"/>
      <c r="L16" s="2241"/>
      <c r="M16" s="2243"/>
      <c r="N16" s="546"/>
    </row>
    <row r="17" spans="1:14" ht="24.75" customHeight="1">
      <c r="A17" s="546"/>
      <c r="B17" s="547" t="s">
        <v>975</v>
      </c>
      <c r="C17" s="2219"/>
      <c r="D17" s="2220"/>
      <c r="E17" s="2220"/>
      <c r="F17" s="2220"/>
      <c r="G17" s="2220"/>
      <c r="H17" s="2220"/>
      <c r="I17" s="2220"/>
      <c r="J17" s="2220"/>
      <c r="K17" s="2220"/>
      <c r="L17" s="2220"/>
      <c r="M17" s="2221"/>
      <c r="N17" s="546"/>
    </row>
    <row r="18" spans="1:14" ht="15.75" customHeight="1" thickBot="1">
      <c r="A18" s="546"/>
      <c r="B18" s="546"/>
      <c r="C18" s="546"/>
      <c r="D18" s="546"/>
      <c r="E18" s="546"/>
      <c r="F18" s="546"/>
      <c r="G18" s="546"/>
      <c r="H18" s="546"/>
      <c r="I18" s="546"/>
      <c r="J18" s="546"/>
      <c r="K18" s="546"/>
      <c r="L18" s="546"/>
      <c r="M18" s="546"/>
      <c r="N18" s="546"/>
    </row>
    <row r="19" spans="1:14" ht="35.15" customHeight="1" thickBot="1">
      <c r="A19" s="546"/>
      <c r="B19" s="2222" t="s">
        <v>976</v>
      </c>
      <c r="C19" s="2223"/>
      <c r="D19" s="2223"/>
      <c r="E19" s="2224"/>
      <c r="F19" s="2225"/>
      <c r="G19" s="546"/>
      <c r="H19" s="546"/>
      <c r="I19" s="546"/>
      <c r="J19" s="546"/>
      <c r="K19" s="546"/>
      <c r="L19" s="546"/>
      <c r="M19" s="546"/>
      <c r="N19" s="546"/>
    </row>
    <row r="20" spans="1:14" ht="8.25" customHeight="1">
      <c r="A20" s="546"/>
      <c r="B20" s="555"/>
      <c r="C20" s="556"/>
      <c r="D20" s="546"/>
      <c r="E20" s="545"/>
      <c r="F20" s="544"/>
      <c r="G20" s="545"/>
      <c r="H20" s="545"/>
      <c r="I20" s="545"/>
      <c r="J20" s="545"/>
      <c r="K20" s="545"/>
      <c r="L20" s="545"/>
      <c r="M20" s="545"/>
      <c r="N20" s="546"/>
    </row>
    <row r="21" spans="1:14" ht="159.75" customHeight="1">
      <c r="A21" s="546"/>
      <c r="B21" s="2226" t="s">
        <v>977</v>
      </c>
      <c r="C21" s="2226"/>
      <c r="D21" s="2226"/>
      <c r="E21" s="2226"/>
      <c r="F21" s="2226"/>
      <c r="G21" s="2226"/>
      <c r="H21" s="2226"/>
      <c r="I21" s="2226"/>
      <c r="J21" s="2226"/>
      <c r="K21" s="2226"/>
      <c r="L21" s="2226"/>
      <c r="M21" s="2226"/>
      <c r="N21" s="546"/>
    </row>
    <row r="22" spans="1:14" ht="5.25" customHeight="1">
      <c r="A22" s="546"/>
      <c r="B22" s="546"/>
      <c r="C22" s="546"/>
      <c r="D22" s="546"/>
      <c r="E22" s="546"/>
      <c r="F22" s="546"/>
      <c r="G22" s="546"/>
      <c r="H22" s="546"/>
      <c r="I22" s="546"/>
      <c r="J22" s="546"/>
      <c r="K22" s="546"/>
      <c r="L22" s="546"/>
      <c r="M22" s="546"/>
      <c r="N22" s="546"/>
    </row>
    <row r="23" spans="1:14" ht="18" customHeight="1"/>
    <row r="24" spans="1:14" ht="18" customHeight="1"/>
  </sheetData>
  <mergeCells count="17">
    <mergeCell ref="H9:M9"/>
    <mergeCell ref="A1:B1"/>
    <mergeCell ref="B4:M4"/>
    <mergeCell ref="C6:M6"/>
    <mergeCell ref="C7:M7"/>
    <mergeCell ref="C8:M8"/>
    <mergeCell ref="C17:M17"/>
    <mergeCell ref="B19:D19"/>
    <mergeCell ref="E19:F19"/>
    <mergeCell ref="B21:M21"/>
    <mergeCell ref="H12:M12"/>
    <mergeCell ref="B13:B16"/>
    <mergeCell ref="C13:M13"/>
    <mergeCell ref="C14:M14"/>
    <mergeCell ref="C15:M15"/>
    <mergeCell ref="C16:E16"/>
    <mergeCell ref="F16:M16"/>
  </mergeCells>
  <phoneticPr fontId="14"/>
  <pageMargins left="0.7" right="0.7" top="0.75" bottom="0.75" header="0.3" footer="0.3"/>
  <pageSetup paperSize="9" scale="92"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E26B1-ACE5-4248-ADA4-E2595ACB23AC}">
  <sheetPr>
    <pageSetUpPr fitToPage="1"/>
  </sheetPr>
  <dimension ref="B1:V139"/>
  <sheetViews>
    <sheetView view="pageBreakPreview" zoomScale="50" zoomScaleNormal="100" zoomScaleSheetLayoutView="50" zoomScalePageLayoutView="40" workbookViewId="0">
      <selection activeCell="B34" sqref="B34:I34"/>
    </sheetView>
  </sheetViews>
  <sheetFormatPr defaultColWidth="9.83203125" defaultRowHeight="21"/>
  <cols>
    <col min="1" max="1" width="3.83203125" style="654" customWidth="1"/>
    <col min="2" max="3" width="12.25" style="654" customWidth="1"/>
    <col min="4" max="7" width="16.83203125" style="654" customWidth="1"/>
    <col min="8" max="9" width="12.25" style="654" customWidth="1"/>
    <col min="10" max="10" width="5.08203125" style="654" customWidth="1"/>
    <col min="11" max="12" width="12.25" style="654" customWidth="1"/>
    <col min="13" max="19" width="10.75" style="654" customWidth="1"/>
    <col min="20" max="20" width="12.33203125" style="654" customWidth="1"/>
    <col min="21" max="21" width="11.75" style="654" customWidth="1"/>
    <col min="22" max="22" width="2.08203125" style="654" customWidth="1"/>
    <col min="23" max="16384" width="9.83203125" style="654"/>
  </cols>
  <sheetData>
    <row r="1" spans="2:21">
      <c r="T1" s="2323"/>
      <c r="U1" s="2323"/>
    </row>
    <row r="2" spans="2:21" ht="6.75" customHeight="1">
      <c r="T2" s="675"/>
      <c r="U2" s="675"/>
    </row>
    <row r="3" spans="2:21" ht="20.25" customHeight="1">
      <c r="B3" s="654" t="s">
        <v>1384</v>
      </c>
      <c r="O3" s="2324"/>
      <c r="P3" s="2324"/>
      <c r="Q3" s="704" t="s">
        <v>352</v>
      </c>
      <c r="R3" s="704"/>
      <c r="S3" s="704" t="s">
        <v>1282</v>
      </c>
      <c r="T3" s="704"/>
      <c r="U3" s="704" t="s">
        <v>1281</v>
      </c>
    </row>
    <row r="4" spans="2:21" ht="7.5" customHeight="1"/>
    <row r="5" spans="2:21" ht="29.25" customHeight="1">
      <c r="B5" s="2325" t="s">
        <v>1280</v>
      </c>
      <c r="C5" s="2325"/>
      <c r="D5" s="2325"/>
      <c r="E5" s="2325"/>
      <c r="F5" s="2325"/>
      <c r="G5" s="2325"/>
      <c r="H5" s="2325"/>
      <c r="I5" s="2325"/>
      <c r="J5" s="2325"/>
      <c r="K5" s="2325"/>
      <c r="L5" s="2325"/>
      <c r="M5" s="2325"/>
      <c r="N5" s="2325"/>
      <c r="O5" s="2325"/>
      <c r="P5" s="2325"/>
      <c r="Q5" s="2325"/>
      <c r="R5" s="2325"/>
      <c r="S5" s="2325"/>
      <c r="T5" s="2325"/>
      <c r="U5" s="2325"/>
    </row>
    <row r="6" spans="2:21" ht="19.5" customHeight="1"/>
    <row r="7" spans="2:21" ht="46.5" customHeight="1">
      <c r="B7" s="2322" t="s">
        <v>763</v>
      </c>
      <c r="C7" s="2322"/>
      <c r="D7" s="2250"/>
      <c r="E7" s="2250"/>
      <c r="F7" s="2250"/>
      <c r="G7" s="2250"/>
      <c r="H7" s="2250"/>
      <c r="I7" s="2250"/>
      <c r="K7" s="2322" t="s">
        <v>1279</v>
      </c>
      <c r="L7" s="2322"/>
      <c r="M7" s="2250"/>
      <c r="N7" s="2250"/>
      <c r="O7" s="2250"/>
      <c r="P7" s="2250"/>
      <c r="Q7" s="2250"/>
      <c r="R7" s="2250"/>
      <c r="S7" s="2250"/>
      <c r="T7" s="2250"/>
      <c r="U7" s="2250"/>
    </row>
    <row r="8" spans="2:21" ht="46.5" customHeight="1">
      <c r="B8" s="2322" t="s">
        <v>1278</v>
      </c>
      <c r="C8" s="2322"/>
      <c r="D8" s="2250"/>
      <c r="E8" s="2250"/>
      <c r="F8" s="2250"/>
      <c r="G8" s="2250"/>
      <c r="H8" s="2250"/>
      <c r="I8" s="2250"/>
      <c r="K8" s="2322" t="s">
        <v>1277</v>
      </c>
      <c r="L8" s="2322"/>
      <c r="M8" s="2250"/>
      <c r="N8" s="2250"/>
      <c r="O8" s="2250"/>
      <c r="P8" s="2250"/>
      <c r="Q8" s="2250"/>
      <c r="R8" s="2250"/>
      <c r="S8" s="2250"/>
      <c r="T8" s="2250"/>
      <c r="U8" s="2250"/>
    </row>
    <row r="9" spans="2:21" ht="48" customHeight="1">
      <c r="B9" s="2322" t="s">
        <v>1276</v>
      </c>
      <c r="C9" s="2322"/>
      <c r="D9" s="2250"/>
      <c r="E9" s="2250"/>
      <c r="F9" s="2250"/>
      <c r="G9" s="2250"/>
      <c r="H9" s="2250"/>
      <c r="I9" s="2250"/>
      <c r="K9" s="2322" t="s">
        <v>1275</v>
      </c>
      <c r="L9" s="2322"/>
      <c r="M9" s="2250"/>
      <c r="N9" s="2250"/>
      <c r="O9" s="2250"/>
      <c r="P9" s="2250"/>
      <c r="Q9" s="2250"/>
      <c r="R9" s="2250"/>
      <c r="S9" s="2250"/>
      <c r="T9" s="2250"/>
      <c r="U9" s="2250"/>
    </row>
    <row r="10" spans="2:21" ht="19.5" customHeight="1"/>
    <row r="11" spans="2:21" ht="33" customHeight="1">
      <c r="B11" s="2264" t="s">
        <v>1274</v>
      </c>
      <c r="C11" s="2265"/>
      <c r="D11" s="2265"/>
      <c r="E11" s="2265"/>
      <c r="F11" s="2265"/>
      <c r="G11" s="2265"/>
      <c r="H11" s="2265"/>
      <c r="I11" s="2266"/>
      <c r="K11" s="2264" t="s">
        <v>1273</v>
      </c>
      <c r="L11" s="2265"/>
      <c r="M11" s="2265"/>
      <c r="N11" s="2265"/>
      <c r="O11" s="2265"/>
      <c r="P11" s="2265"/>
      <c r="Q11" s="2265"/>
      <c r="R11" s="2265"/>
      <c r="S11" s="2265"/>
      <c r="T11" s="2265"/>
      <c r="U11" s="2266"/>
    </row>
    <row r="12" spans="2:21" ht="33" customHeight="1">
      <c r="B12" s="2258" t="s">
        <v>1272</v>
      </c>
      <c r="C12" s="2258"/>
      <c r="D12" s="2258"/>
      <c r="E12" s="2258"/>
      <c r="F12" s="2258"/>
      <c r="G12" s="2258"/>
      <c r="H12" s="703"/>
      <c r="I12" s="2311" t="b">
        <f>IF(H12="○",90,IF(H13="○",80,IF(H14="○",65,IF(H15="○",55,IF(H16="○",40,IF(H17="○",30,IF(H18="○",20,IF(H19="○",5))))))))</f>
        <v>0</v>
      </c>
      <c r="K12" s="2316" t="s">
        <v>1271</v>
      </c>
      <c r="L12" s="2317"/>
      <c r="M12" s="2317"/>
      <c r="N12" s="2317"/>
      <c r="O12" s="2317"/>
      <c r="P12" s="2317"/>
      <c r="Q12" s="2317"/>
      <c r="R12" s="2317"/>
      <c r="S12" s="2317"/>
      <c r="T12" s="2318"/>
      <c r="U12" s="2313">
        <f>IF(T32&gt;=5,15,IF(AND(T32&gt;=3,T32&lt;=4),5,IF(AND(T32&gt;=2,T32&lt;=0),0,0)))</f>
        <v>0</v>
      </c>
    </row>
    <row r="13" spans="2:21" ht="33" customHeight="1">
      <c r="B13" s="2258" t="s">
        <v>1270</v>
      </c>
      <c r="C13" s="2258"/>
      <c r="D13" s="2258"/>
      <c r="E13" s="2258"/>
      <c r="F13" s="2258"/>
      <c r="G13" s="2258"/>
      <c r="H13" s="703" t="s">
        <v>431</v>
      </c>
      <c r="I13" s="2312"/>
      <c r="K13" s="2251" t="s">
        <v>1269</v>
      </c>
      <c r="L13" s="2252"/>
      <c r="M13" s="2252"/>
      <c r="N13" s="2252"/>
      <c r="O13" s="2252"/>
      <c r="P13" s="2252"/>
      <c r="Q13" s="2252"/>
      <c r="R13" s="2252"/>
      <c r="S13" s="2253"/>
      <c r="T13" s="689"/>
      <c r="U13" s="2314"/>
    </row>
    <row r="14" spans="2:21" ht="33" customHeight="1">
      <c r="B14" s="2258" t="s">
        <v>1268</v>
      </c>
      <c r="C14" s="2258"/>
      <c r="D14" s="2258"/>
      <c r="E14" s="2258"/>
      <c r="F14" s="2258"/>
      <c r="G14" s="2258"/>
      <c r="H14" s="703"/>
      <c r="I14" s="2312"/>
      <c r="K14" s="2307" t="s">
        <v>1267</v>
      </c>
      <c r="L14" s="2308"/>
      <c r="M14" s="2308"/>
      <c r="N14" s="2308"/>
      <c r="O14" s="2308"/>
      <c r="P14" s="2308"/>
      <c r="Q14" s="2308"/>
      <c r="R14" s="2308"/>
      <c r="S14" s="2308"/>
      <c r="T14" s="2309"/>
      <c r="U14" s="2314"/>
    </row>
    <row r="15" spans="2:21" ht="33" customHeight="1">
      <c r="B15" s="2258" t="s">
        <v>1266</v>
      </c>
      <c r="C15" s="2258"/>
      <c r="D15" s="2258"/>
      <c r="E15" s="2258"/>
      <c r="F15" s="2258"/>
      <c r="G15" s="2258"/>
      <c r="H15" s="703"/>
      <c r="I15" s="2312"/>
      <c r="K15" s="2319" t="s">
        <v>1258</v>
      </c>
      <c r="L15" s="2320"/>
      <c r="M15" s="2320"/>
      <c r="N15" s="2320"/>
      <c r="O15" s="2320"/>
      <c r="P15" s="2320"/>
      <c r="Q15" s="2320"/>
      <c r="R15" s="2320"/>
      <c r="S15" s="2321"/>
      <c r="T15" s="702"/>
      <c r="U15" s="2314"/>
    </row>
    <row r="16" spans="2:21" ht="33" customHeight="1">
      <c r="B16" s="2258" t="s">
        <v>1265</v>
      </c>
      <c r="C16" s="2258"/>
      <c r="D16" s="2258"/>
      <c r="E16" s="2258"/>
      <c r="F16" s="2258"/>
      <c r="G16" s="2258"/>
      <c r="H16" s="703" t="s">
        <v>431</v>
      </c>
      <c r="I16" s="2312"/>
      <c r="K16" s="2307" t="s">
        <v>1264</v>
      </c>
      <c r="L16" s="2308"/>
      <c r="M16" s="2308"/>
      <c r="N16" s="2308"/>
      <c r="O16" s="2308"/>
      <c r="P16" s="2308"/>
      <c r="Q16" s="2308"/>
      <c r="R16" s="2308"/>
      <c r="S16" s="2308"/>
      <c r="T16" s="2309"/>
      <c r="U16" s="2314"/>
    </row>
    <row r="17" spans="2:21" ht="33" customHeight="1">
      <c r="B17" s="2258" t="s">
        <v>1263</v>
      </c>
      <c r="C17" s="2258"/>
      <c r="D17" s="2258"/>
      <c r="E17" s="2258"/>
      <c r="F17" s="2258"/>
      <c r="G17" s="2258"/>
      <c r="H17" s="703"/>
      <c r="I17" s="2312"/>
      <c r="K17" s="2251" t="s">
        <v>1262</v>
      </c>
      <c r="L17" s="2252"/>
      <c r="M17" s="2252"/>
      <c r="N17" s="2252"/>
      <c r="O17" s="2252"/>
      <c r="P17" s="2252"/>
      <c r="Q17" s="2252"/>
      <c r="R17" s="2252"/>
      <c r="S17" s="2253"/>
      <c r="T17" s="689"/>
      <c r="U17" s="2314"/>
    </row>
    <row r="18" spans="2:21" ht="33" customHeight="1">
      <c r="B18" s="2258" t="s">
        <v>1261</v>
      </c>
      <c r="C18" s="2258"/>
      <c r="D18" s="2258"/>
      <c r="E18" s="2258"/>
      <c r="F18" s="2258"/>
      <c r="G18" s="2258"/>
      <c r="H18" s="703"/>
      <c r="I18" s="2312"/>
      <c r="K18" s="2259" t="s">
        <v>1260</v>
      </c>
      <c r="L18" s="2260"/>
      <c r="M18" s="2260"/>
      <c r="N18" s="2260"/>
      <c r="O18" s="2260"/>
      <c r="P18" s="2260"/>
      <c r="Q18" s="2260"/>
      <c r="R18" s="2260"/>
      <c r="S18" s="2260"/>
      <c r="T18" s="2261"/>
      <c r="U18" s="2314"/>
    </row>
    <row r="19" spans="2:21" ht="33" customHeight="1">
      <c r="B19" s="2258" t="s">
        <v>1259</v>
      </c>
      <c r="C19" s="2258"/>
      <c r="D19" s="2258"/>
      <c r="E19" s="2258"/>
      <c r="F19" s="2258"/>
      <c r="G19" s="2258"/>
      <c r="H19" s="703"/>
      <c r="I19" s="694" t="s">
        <v>1194</v>
      </c>
      <c r="K19" s="2251" t="s">
        <v>1258</v>
      </c>
      <c r="L19" s="2252"/>
      <c r="M19" s="2252"/>
      <c r="N19" s="2252"/>
      <c r="O19" s="2252"/>
      <c r="P19" s="2252"/>
      <c r="Q19" s="2252"/>
      <c r="R19" s="2252"/>
      <c r="S19" s="2253"/>
      <c r="T19" s="689"/>
      <c r="U19" s="2314"/>
    </row>
    <row r="20" spans="2:21" ht="35.25" customHeight="1">
      <c r="B20" s="2246" t="s">
        <v>1257</v>
      </c>
      <c r="C20" s="2246"/>
      <c r="D20" s="2246"/>
      <c r="E20" s="2246"/>
      <c r="F20" s="2246"/>
      <c r="G20" s="2246"/>
      <c r="H20" s="2246"/>
      <c r="I20" s="2246"/>
      <c r="K20" s="2259" t="s">
        <v>1256</v>
      </c>
      <c r="L20" s="2260"/>
      <c r="M20" s="2260"/>
      <c r="N20" s="2260"/>
      <c r="O20" s="2260"/>
      <c r="P20" s="2260"/>
      <c r="Q20" s="2260"/>
      <c r="R20" s="2260"/>
      <c r="S20" s="2260"/>
      <c r="T20" s="2261"/>
      <c r="U20" s="2314"/>
    </row>
    <row r="21" spans="2:21" ht="33" customHeight="1">
      <c r="B21" s="2264" t="s">
        <v>1255</v>
      </c>
      <c r="C21" s="2265"/>
      <c r="D21" s="2265"/>
      <c r="E21" s="2265"/>
      <c r="F21" s="2265"/>
      <c r="G21" s="2265"/>
      <c r="H21" s="2265"/>
      <c r="I21" s="2266"/>
      <c r="K21" s="2267" t="s">
        <v>1254</v>
      </c>
      <c r="L21" s="2268"/>
      <c r="M21" s="2268"/>
      <c r="N21" s="2268"/>
      <c r="O21" s="2268"/>
      <c r="P21" s="2268"/>
      <c r="Q21" s="2268"/>
      <c r="R21" s="2268"/>
      <c r="S21" s="2269"/>
      <c r="T21" s="2255"/>
      <c r="U21" s="2314"/>
    </row>
    <row r="22" spans="2:21" ht="24" customHeight="1">
      <c r="B22" s="2249" t="s">
        <v>1253</v>
      </c>
      <c r="C22" s="2249"/>
      <c r="D22" s="2249"/>
      <c r="E22" s="2249"/>
      <c r="F22" s="2249"/>
      <c r="G22" s="2249"/>
      <c r="H22" s="2254" t="s">
        <v>431</v>
      </c>
      <c r="I22" s="2255" t="b">
        <f>IF(H22="○",60,IF(H24="○",50,IF(H26="○",40,IF(H28="○",20,IF(H30="○",-10,IF(H32="○",-20))))))</f>
        <v>0</v>
      </c>
      <c r="K22" s="2273"/>
      <c r="L22" s="2274"/>
      <c r="M22" s="2274"/>
      <c r="N22" s="2274"/>
      <c r="O22" s="2274"/>
      <c r="P22" s="2274"/>
      <c r="Q22" s="2274"/>
      <c r="R22" s="2274"/>
      <c r="S22" s="2275"/>
      <c r="T22" s="2277"/>
      <c r="U22" s="2314"/>
    </row>
    <row r="23" spans="2:21" ht="35.25" customHeight="1">
      <c r="B23" s="2249"/>
      <c r="C23" s="2249"/>
      <c r="D23" s="2249"/>
      <c r="E23" s="2249"/>
      <c r="F23" s="2249"/>
      <c r="G23" s="2249"/>
      <c r="H23" s="2254"/>
      <c r="I23" s="2256"/>
      <c r="K23" s="2259" t="s">
        <v>1252</v>
      </c>
      <c r="L23" s="2260"/>
      <c r="M23" s="2260"/>
      <c r="N23" s="2260"/>
      <c r="O23" s="2260"/>
      <c r="P23" s="2260"/>
      <c r="Q23" s="2260"/>
      <c r="R23" s="2260"/>
      <c r="S23" s="2260"/>
      <c r="T23" s="2261"/>
      <c r="U23" s="2314"/>
    </row>
    <row r="24" spans="2:21" ht="35.25" customHeight="1">
      <c r="B24" s="2249" t="s">
        <v>1251</v>
      </c>
      <c r="C24" s="2249"/>
      <c r="D24" s="2249"/>
      <c r="E24" s="2249"/>
      <c r="F24" s="2249"/>
      <c r="G24" s="2249"/>
      <c r="H24" s="2254"/>
      <c r="I24" s="2256"/>
      <c r="K24" s="2267" t="s">
        <v>1250</v>
      </c>
      <c r="L24" s="2268"/>
      <c r="M24" s="2268"/>
      <c r="N24" s="2268"/>
      <c r="O24" s="2268"/>
      <c r="P24" s="2268"/>
      <c r="Q24" s="2268"/>
      <c r="R24" s="2268"/>
      <c r="S24" s="2269"/>
      <c r="T24" s="2255"/>
      <c r="U24" s="2314"/>
    </row>
    <row r="25" spans="2:21" ht="24" customHeight="1">
      <c r="B25" s="2249"/>
      <c r="C25" s="2249"/>
      <c r="D25" s="2249"/>
      <c r="E25" s="2249"/>
      <c r="F25" s="2249"/>
      <c r="G25" s="2249"/>
      <c r="H25" s="2254"/>
      <c r="I25" s="2256"/>
      <c r="K25" s="2273"/>
      <c r="L25" s="2274"/>
      <c r="M25" s="2274"/>
      <c r="N25" s="2274"/>
      <c r="O25" s="2274"/>
      <c r="P25" s="2274"/>
      <c r="Q25" s="2274"/>
      <c r="R25" s="2274"/>
      <c r="S25" s="2275"/>
      <c r="T25" s="2277"/>
      <c r="U25" s="2314"/>
    </row>
    <row r="26" spans="2:21" ht="35.25" customHeight="1">
      <c r="B26" s="2249" t="s">
        <v>1249</v>
      </c>
      <c r="C26" s="2249"/>
      <c r="D26" s="2249"/>
      <c r="E26" s="2249"/>
      <c r="F26" s="2249"/>
      <c r="G26" s="2249"/>
      <c r="H26" s="2254"/>
      <c r="I26" s="2256"/>
      <c r="K26" s="2259" t="s">
        <v>1248</v>
      </c>
      <c r="L26" s="2260"/>
      <c r="M26" s="2260"/>
      <c r="N26" s="2260"/>
      <c r="O26" s="2260"/>
      <c r="P26" s="2260"/>
      <c r="Q26" s="2260"/>
      <c r="R26" s="2260"/>
      <c r="S26" s="2260"/>
      <c r="T26" s="2261"/>
      <c r="U26" s="2314"/>
    </row>
    <row r="27" spans="2:21" ht="25.5" customHeight="1">
      <c r="B27" s="2249"/>
      <c r="C27" s="2249"/>
      <c r="D27" s="2249"/>
      <c r="E27" s="2249"/>
      <c r="F27" s="2249"/>
      <c r="G27" s="2249"/>
      <c r="H27" s="2254"/>
      <c r="I27" s="2256"/>
      <c r="K27" s="2267" t="s">
        <v>1247</v>
      </c>
      <c r="L27" s="2268"/>
      <c r="M27" s="2268"/>
      <c r="N27" s="2268"/>
      <c r="O27" s="2268"/>
      <c r="P27" s="2268"/>
      <c r="Q27" s="2268"/>
      <c r="R27" s="2268"/>
      <c r="S27" s="2269"/>
      <c r="T27" s="2255"/>
      <c r="U27" s="2314"/>
    </row>
    <row r="28" spans="2:21" ht="25.5" customHeight="1">
      <c r="B28" s="2249" t="s">
        <v>1246</v>
      </c>
      <c r="C28" s="2249"/>
      <c r="D28" s="2249"/>
      <c r="E28" s="2249"/>
      <c r="F28" s="2249"/>
      <c r="G28" s="2249"/>
      <c r="H28" s="2254"/>
      <c r="I28" s="2256"/>
      <c r="K28" s="2273"/>
      <c r="L28" s="2274"/>
      <c r="M28" s="2274"/>
      <c r="N28" s="2274"/>
      <c r="O28" s="2274"/>
      <c r="P28" s="2274"/>
      <c r="Q28" s="2274"/>
      <c r="R28" s="2274"/>
      <c r="S28" s="2275"/>
      <c r="T28" s="2277"/>
      <c r="U28" s="2314"/>
    </row>
    <row r="29" spans="2:21" ht="35.25" customHeight="1">
      <c r="B29" s="2249"/>
      <c r="C29" s="2249"/>
      <c r="D29" s="2249"/>
      <c r="E29" s="2249"/>
      <c r="F29" s="2249"/>
      <c r="G29" s="2249"/>
      <c r="H29" s="2254"/>
      <c r="I29" s="2256"/>
      <c r="K29" s="2281" t="s">
        <v>1245</v>
      </c>
      <c r="L29" s="2282"/>
      <c r="M29" s="2282"/>
      <c r="N29" s="2282"/>
      <c r="O29" s="2282"/>
      <c r="P29" s="2282"/>
      <c r="Q29" s="2282"/>
      <c r="R29" s="2282"/>
      <c r="S29" s="2282"/>
      <c r="T29" s="2283"/>
      <c r="U29" s="2314"/>
    </row>
    <row r="30" spans="2:21" ht="31.5" customHeight="1">
      <c r="B30" s="2249" t="s">
        <v>1244</v>
      </c>
      <c r="C30" s="2249"/>
      <c r="D30" s="2249"/>
      <c r="E30" s="2249"/>
      <c r="F30" s="2249"/>
      <c r="G30" s="2249"/>
      <c r="H30" s="2254"/>
      <c r="I30" s="2256"/>
      <c r="K30" s="2270" t="s">
        <v>1243</v>
      </c>
      <c r="L30" s="2271"/>
      <c r="M30" s="2271"/>
      <c r="N30" s="2271"/>
      <c r="O30" s="2271"/>
      <c r="P30" s="2271"/>
      <c r="Q30" s="2271"/>
      <c r="R30" s="2271"/>
      <c r="S30" s="2272"/>
      <c r="T30" s="2262"/>
      <c r="U30" s="2314"/>
    </row>
    <row r="31" spans="2:21" ht="31.5" customHeight="1">
      <c r="B31" s="2249"/>
      <c r="C31" s="2249"/>
      <c r="D31" s="2249"/>
      <c r="E31" s="2249"/>
      <c r="F31" s="2249"/>
      <c r="G31" s="2249"/>
      <c r="H31" s="2254"/>
      <c r="I31" s="2256"/>
      <c r="K31" s="2273"/>
      <c r="L31" s="2274"/>
      <c r="M31" s="2274"/>
      <c r="N31" s="2274"/>
      <c r="O31" s="2274"/>
      <c r="P31" s="2274"/>
      <c r="Q31" s="2274"/>
      <c r="R31" s="2274"/>
      <c r="S31" s="2275"/>
      <c r="T31" s="2263"/>
      <c r="U31" s="2315"/>
    </row>
    <row r="32" spans="2:21" ht="29.25" customHeight="1">
      <c r="B32" s="2249" t="s">
        <v>1242</v>
      </c>
      <c r="C32" s="2249"/>
      <c r="D32" s="2249"/>
      <c r="E32" s="2249"/>
      <c r="F32" s="2249"/>
      <c r="G32" s="2249"/>
      <c r="H32" s="2250" t="s">
        <v>431</v>
      </c>
      <c r="I32" s="2257"/>
      <c r="K32" s="2278" t="s">
        <v>1241</v>
      </c>
      <c r="L32" s="2279"/>
      <c r="M32" s="2279"/>
      <c r="N32" s="2279"/>
      <c r="O32" s="2279"/>
      <c r="P32" s="2279"/>
      <c r="Q32" s="2279"/>
      <c r="R32" s="2279"/>
      <c r="S32" s="2280"/>
      <c r="T32" s="688">
        <f>((COUNTIF(T13,"○")+COUNTIF(T15,"○")+COUNTIF(T17,"○")+COUNTIF(T19,"○"))+COUNTIF(T21,"○")+COUNTIF(T24,"○")+COUNTIF(T27,"○")+COUNTIF(T30,"○"))*1</f>
        <v>0</v>
      </c>
      <c r="U32" s="694" t="s">
        <v>1194</v>
      </c>
    </row>
    <row r="33" spans="2:21" ht="25.5" customHeight="1">
      <c r="B33" s="2249"/>
      <c r="C33" s="2249"/>
      <c r="D33" s="2249"/>
      <c r="E33" s="2249"/>
      <c r="F33" s="2249"/>
      <c r="G33" s="2249"/>
      <c r="H33" s="2250"/>
      <c r="I33" s="701" t="s">
        <v>1194</v>
      </c>
      <c r="K33" s="686" t="s">
        <v>1240</v>
      </c>
      <c r="O33" s="700"/>
      <c r="P33" s="700"/>
      <c r="Q33" s="700"/>
      <c r="R33" s="700" t="s">
        <v>1239</v>
      </c>
      <c r="S33" s="700"/>
      <c r="T33" s="700"/>
      <c r="U33" s="700"/>
    </row>
    <row r="34" spans="2:21" ht="31.5" customHeight="1">
      <c r="B34" s="2246" t="s">
        <v>1238</v>
      </c>
      <c r="C34" s="2246"/>
      <c r="D34" s="2246"/>
      <c r="E34" s="2246"/>
      <c r="F34" s="2246"/>
      <c r="G34" s="2246"/>
      <c r="H34" s="2246"/>
      <c r="I34" s="2246"/>
      <c r="K34" s="2264" t="s">
        <v>1237</v>
      </c>
      <c r="L34" s="2265"/>
      <c r="M34" s="2265"/>
      <c r="N34" s="2265"/>
      <c r="O34" s="2265"/>
      <c r="P34" s="2265"/>
      <c r="Q34" s="2265"/>
      <c r="R34" s="2265"/>
      <c r="S34" s="2265"/>
      <c r="T34" s="2265"/>
      <c r="U34" s="2266"/>
    </row>
    <row r="35" spans="2:21" ht="33" customHeight="1">
      <c r="B35" s="2247" t="s">
        <v>1236</v>
      </c>
      <c r="C35" s="2247"/>
      <c r="D35" s="2247"/>
      <c r="E35" s="2247"/>
      <c r="F35" s="2247"/>
      <c r="G35" s="2247"/>
      <c r="H35" s="2248"/>
      <c r="I35" s="2247"/>
      <c r="K35" s="2267" t="s">
        <v>1235</v>
      </c>
      <c r="L35" s="2268"/>
      <c r="M35" s="2268"/>
      <c r="N35" s="2268"/>
      <c r="O35" s="2268"/>
      <c r="P35" s="2268"/>
      <c r="Q35" s="2268"/>
      <c r="R35" s="2268"/>
      <c r="S35" s="2269"/>
      <c r="T35" s="2276"/>
      <c r="U35" s="2305">
        <f>IF(T35="○",10,0)</f>
        <v>0</v>
      </c>
    </row>
    <row r="36" spans="2:21" ht="35.25" customHeight="1">
      <c r="B36" s="2307" t="s">
        <v>1234</v>
      </c>
      <c r="C36" s="2308"/>
      <c r="D36" s="2308"/>
      <c r="E36" s="2308"/>
      <c r="F36" s="2308"/>
      <c r="G36" s="2308"/>
      <c r="H36" s="2309"/>
      <c r="I36" s="2301">
        <f>IF(H52&gt;=5,15,IF(AND(H52&gt;=3,H52&lt;=4),5,IF(AND(H52&gt;=2,H52&lt;=0),0,0)))</f>
        <v>0</v>
      </c>
      <c r="K36" s="2270"/>
      <c r="L36" s="2271"/>
      <c r="M36" s="2271"/>
      <c r="N36" s="2271"/>
      <c r="O36" s="2271"/>
      <c r="P36" s="2271"/>
      <c r="Q36" s="2271"/>
      <c r="R36" s="2271"/>
      <c r="S36" s="2272"/>
      <c r="T36" s="2262"/>
      <c r="U36" s="2306"/>
    </row>
    <row r="37" spans="2:21" ht="33" customHeight="1">
      <c r="B37" s="2304" t="s">
        <v>1219</v>
      </c>
      <c r="C37" s="2304"/>
      <c r="D37" s="2304"/>
      <c r="E37" s="2304"/>
      <c r="F37" s="2304"/>
      <c r="G37" s="2304"/>
      <c r="H37" s="689" t="s">
        <v>431</v>
      </c>
      <c r="I37" s="2302"/>
      <c r="K37" s="2273"/>
      <c r="L37" s="2274"/>
      <c r="M37" s="2274"/>
      <c r="N37" s="2274"/>
      <c r="O37" s="2274"/>
      <c r="P37" s="2274"/>
      <c r="Q37" s="2274"/>
      <c r="R37" s="2274"/>
      <c r="S37" s="2275"/>
      <c r="T37" s="2263"/>
      <c r="U37" s="694" t="s">
        <v>1194</v>
      </c>
    </row>
    <row r="38" spans="2:21" ht="35.25" customHeight="1">
      <c r="B38" s="2281" t="s">
        <v>1233</v>
      </c>
      <c r="C38" s="2282"/>
      <c r="D38" s="2282"/>
      <c r="E38" s="2282"/>
      <c r="F38" s="2282"/>
      <c r="G38" s="2282"/>
      <c r="H38" s="2283"/>
      <c r="I38" s="2302"/>
      <c r="K38" s="686"/>
      <c r="Q38" s="685"/>
      <c r="R38" s="685"/>
      <c r="S38" s="685"/>
      <c r="T38" s="685"/>
      <c r="U38" s="685" t="s">
        <v>1221</v>
      </c>
    </row>
    <row r="39" spans="2:21" ht="35.25" customHeight="1">
      <c r="B39" s="2258" t="s">
        <v>1219</v>
      </c>
      <c r="C39" s="2258"/>
      <c r="D39" s="2258"/>
      <c r="E39" s="2258"/>
      <c r="F39" s="2258"/>
      <c r="G39" s="2258"/>
      <c r="H39" s="689" t="s">
        <v>1232</v>
      </c>
      <c r="I39" s="2302"/>
      <c r="K39" s="2264" t="s">
        <v>1231</v>
      </c>
      <c r="L39" s="2265"/>
      <c r="M39" s="2265"/>
      <c r="N39" s="2265"/>
      <c r="O39" s="2265"/>
      <c r="P39" s="2265"/>
      <c r="Q39" s="2265"/>
      <c r="R39" s="2265"/>
      <c r="S39" s="2265"/>
      <c r="T39" s="2265"/>
      <c r="U39" s="2266"/>
    </row>
    <row r="40" spans="2:21" ht="35.25" customHeight="1">
      <c r="B40" s="693" t="s">
        <v>1230</v>
      </c>
      <c r="C40" s="692"/>
      <c r="D40" s="692"/>
      <c r="E40" s="692"/>
      <c r="F40" s="692"/>
      <c r="G40" s="692"/>
      <c r="H40" s="691"/>
      <c r="I40" s="2302"/>
      <c r="K40" s="2267" t="s">
        <v>1229</v>
      </c>
      <c r="L40" s="2268"/>
      <c r="M40" s="2268"/>
      <c r="N40" s="2268"/>
      <c r="O40" s="2268"/>
      <c r="P40" s="2268"/>
      <c r="Q40" s="2268"/>
      <c r="R40" s="2268"/>
      <c r="S40" s="2269"/>
      <c r="T40" s="2276" t="s">
        <v>431</v>
      </c>
      <c r="U40" s="2305">
        <f>IF(T40="○",0,-50)</f>
        <v>-50</v>
      </c>
    </row>
    <row r="41" spans="2:21" ht="35.25" customHeight="1">
      <c r="B41" s="2310" t="s">
        <v>1219</v>
      </c>
      <c r="C41" s="2310"/>
      <c r="D41" s="2310"/>
      <c r="E41" s="2310"/>
      <c r="F41" s="2310"/>
      <c r="G41" s="2310"/>
      <c r="H41" s="699"/>
      <c r="I41" s="2302"/>
      <c r="K41" s="2270"/>
      <c r="L41" s="2271"/>
      <c r="M41" s="2271"/>
      <c r="N41" s="2271"/>
      <c r="O41" s="2271"/>
      <c r="P41" s="2271"/>
      <c r="Q41" s="2271"/>
      <c r="R41" s="2271"/>
      <c r="S41" s="2272"/>
      <c r="T41" s="2262"/>
      <c r="U41" s="2306"/>
    </row>
    <row r="42" spans="2:21" ht="35.25" customHeight="1">
      <c r="B42" s="2307" t="s">
        <v>1228</v>
      </c>
      <c r="C42" s="2308"/>
      <c r="D42" s="2308"/>
      <c r="E42" s="2308"/>
      <c r="F42" s="2308"/>
      <c r="G42" s="2308"/>
      <c r="H42" s="2309"/>
      <c r="I42" s="2302"/>
      <c r="K42" s="2273"/>
      <c r="L42" s="2274"/>
      <c r="M42" s="2274"/>
      <c r="N42" s="2274"/>
      <c r="O42" s="2274"/>
      <c r="P42" s="2274"/>
      <c r="Q42" s="2274"/>
      <c r="R42" s="2274"/>
      <c r="S42" s="2275"/>
      <c r="T42" s="2263"/>
      <c r="U42" s="694" t="s">
        <v>1194</v>
      </c>
    </row>
    <row r="43" spans="2:21" ht="35.25" customHeight="1">
      <c r="B43" s="2258" t="s">
        <v>1219</v>
      </c>
      <c r="C43" s="2258"/>
      <c r="D43" s="2258"/>
      <c r="E43" s="2258"/>
      <c r="F43" s="2258"/>
      <c r="G43" s="2258"/>
      <c r="H43" s="698"/>
      <c r="I43" s="2302"/>
      <c r="K43" s="697"/>
      <c r="Q43" s="685"/>
      <c r="R43" s="685"/>
      <c r="S43" s="685"/>
      <c r="T43" s="685"/>
      <c r="U43" s="696" t="s">
        <v>1227</v>
      </c>
    </row>
    <row r="44" spans="2:21" ht="35.25" customHeight="1">
      <c r="B44" s="693" t="s">
        <v>1226</v>
      </c>
      <c r="C44" s="692"/>
      <c r="D44" s="692"/>
      <c r="E44" s="692"/>
      <c r="F44" s="692"/>
      <c r="G44" s="692"/>
      <c r="H44" s="695"/>
      <c r="I44" s="2302"/>
      <c r="K44" s="2264" t="s">
        <v>1225</v>
      </c>
      <c r="L44" s="2265"/>
      <c r="M44" s="2265"/>
      <c r="N44" s="2265"/>
      <c r="O44" s="2265"/>
      <c r="P44" s="2265"/>
      <c r="Q44" s="2265"/>
      <c r="R44" s="2265"/>
      <c r="S44" s="2265"/>
      <c r="T44" s="2265"/>
      <c r="U44" s="2266"/>
    </row>
    <row r="45" spans="2:21" ht="35.25" customHeight="1">
      <c r="B45" s="2258" t="s">
        <v>1219</v>
      </c>
      <c r="C45" s="2258"/>
      <c r="D45" s="2258"/>
      <c r="E45" s="2258"/>
      <c r="F45" s="2258"/>
      <c r="G45" s="2258"/>
      <c r="H45" s="689"/>
      <c r="I45" s="2302"/>
      <c r="K45" s="2267" t="s">
        <v>1224</v>
      </c>
      <c r="L45" s="2268"/>
      <c r="M45" s="2268"/>
      <c r="N45" s="2268"/>
      <c r="O45" s="2268"/>
      <c r="P45" s="2268"/>
      <c r="Q45" s="2268"/>
      <c r="R45" s="2268"/>
      <c r="S45" s="2269"/>
      <c r="T45" s="2276" t="s">
        <v>431</v>
      </c>
      <c r="U45" s="2305">
        <f>IF(T45="○",10,0)</f>
        <v>0</v>
      </c>
    </row>
    <row r="46" spans="2:21" ht="35.25" customHeight="1">
      <c r="B46" s="693" t="s">
        <v>1223</v>
      </c>
      <c r="C46" s="692"/>
      <c r="D46" s="692"/>
      <c r="E46" s="692"/>
      <c r="F46" s="692"/>
      <c r="G46" s="692"/>
      <c r="H46" s="691"/>
      <c r="I46" s="2302"/>
      <c r="K46" s="2270"/>
      <c r="L46" s="2271"/>
      <c r="M46" s="2271"/>
      <c r="N46" s="2271"/>
      <c r="O46" s="2271"/>
      <c r="P46" s="2271"/>
      <c r="Q46" s="2271"/>
      <c r="R46" s="2271"/>
      <c r="S46" s="2272"/>
      <c r="T46" s="2262"/>
      <c r="U46" s="2306"/>
    </row>
    <row r="47" spans="2:21" ht="35.25" customHeight="1">
      <c r="B47" s="2258" t="s">
        <v>1219</v>
      </c>
      <c r="C47" s="2258"/>
      <c r="D47" s="2258"/>
      <c r="E47" s="2258"/>
      <c r="F47" s="2258"/>
      <c r="G47" s="2258"/>
      <c r="H47" s="689"/>
      <c r="I47" s="2302"/>
      <c r="K47" s="2273"/>
      <c r="L47" s="2274"/>
      <c r="M47" s="2274"/>
      <c r="N47" s="2274"/>
      <c r="O47" s="2274"/>
      <c r="P47" s="2274"/>
      <c r="Q47" s="2274"/>
      <c r="R47" s="2274"/>
      <c r="S47" s="2275"/>
      <c r="T47" s="2263"/>
      <c r="U47" s="694" t="s">
        <v>1194</v>
      </c>
    </row>
    <row r="48" spans="2:21" ht="35.25" customHeight="1">
      <c r="B48" s="2281" t="s">
        <v>1222</v>
      </c>
      <c r="C48" s="2282"/>
      <c r="D48" s="2282"/>
      <c r="E48" s="2282"/>
      <c r="F48" s="2282"/>
      <c r="G48" s="2282"/>
      <c r="H48" s="2283"/>
      <c r="I48" s="2302"/>
      <c r="K48" s="686"/>
      <c r="Q48" s="685"/>
      <c r="R48" s="685"/>
      <c r="S48" s="685"/>
      <c r="T48" s="685"/>
      <c r="U48" s="685" t="s">
        <v>1221</v>
      </c>
    </row>
    <row r="49" spans="2:22" ht="35.25" customHeight="1">
      <c r="B49" s="2258" t="s">
        <v>1219</v>
      </c>
      <c r="C49" s="2258"/>
      <c r="D49" s="2258"/>
      <c r="E49" s="2258"/>
      <c r="F49" s="2258"/>
      <c r="G49" s="2258"/>
      <c r="H49" s="689"/>
      <c r="I49" s="2302"/>
      <c r="K49" s="686"/>
      <c r="Q49" s="690"/>
      <c r="R49" s="690"/>
      <c r="S49" s="690"/>
      <c r="T49" s="690"/>
      <c r="U49" s="690"/>
    </row>
    <row r="50" spans="2:22" ht="35.25" customHeight="1">
      <c r="B50" s="2281" t="s">
        <v>1220</v>
      </c>
      <c r="C50" s="2282"/>
      <c r="D50" s="2282"/>
      <c r="E50" s="2282"/>
      <c r="F50" s="2282"/>
      <c r="G50" s="2282"/>
      <c r="H50" s="2283"/>
      <c r="I50" s="2302"/>
      <c r="K50" s="686"/>
      <c r="Q50" s="690"/>
      <c r="R50" s="690"/>
      <c r="S50" s="690"/>
      <c r="T50" s="690"/>
      <c r="U50" s="690"/>
    </row>
    <row r="51" spans="2:22" ht="35.25" customHeight="1">
      <c r="B51" s="2258" t="s">
        <v>1219</v>
      </c>
      <c r="C51" s="2258"/>
      <c r="D51" s="2258"/>
      <c r="E51" s="2258"/>
      <c r="F51" s="2258"/>
      <c r="G51" s="2258"/>
      <c r="H51" s="689" t="s">
        <v>431</v>
      </c>
      <c r="I51" s="2303"/>
    </row>
    <row r="52" spans="2:22" ht="29.25" customHeight="1">
      <c r="B52" s="2298" t="s">
        <v>1218</v>
      </c>
      <c r="C52" s="2298"/>
      <c r="D52" s="2298"/>
      <c r="E52" s="2298"/>
      <c r="F52" s="2298"/>
      <c r="G52" s="2298"/>
      <c r="H52" s="688">
        <f>((COUNTIF(H37,"○")+COUNTIF(H39,"○")+COUNTIF(H41,"○")+COUNTIF(H43,"○"))+COUNTIF(H45,"○")+COUNTIF(H47,"○")+COUNTIF(H49,"○")+COUNTIF(H51,"○"))*1</f>
        <v>1</v>
      </c>
      <c r="I52" s="687" t="s">
        <v>1194</v>
      </c>
    </row>
    <row r="53" spans="2:22" ht="35.25" customHeight="1">
      <c r="B53" s="686" t="s">
        <v>1217</v>
      </c>
      <c r="I53" s="685" t="s">
        <v>1216</v>
      </c>
    </row>
    <row r="54" spans="2:22" ht="27.75" customHeight="1">
      <c r="B54" s="2299" t="s">
        <v>574</v>
      </c>
      <c r="C54" s="2300"/>
      <c r="D54" s="684" t="s">
        <v>1215</v>
      </c>
      <c r="E54" s="683"/>
      <c r="F54" s="683"/>
      <c r="G54" s="683"/>
      <c r="H54" s="683"/>
      <c r="I54" s="683"/>
      <c r="J54" s="683"/>
      <c r="K54" s="683"/>
      <c r="L54" s="682"/>
      <c r="M54" s="681"/>
    </row>
    <row r="55" spans="2:22" ht="35.25" customHeight="1" thickBot="1">
      <c r="B55" s="680" t="s">
        <v>1214</v>
      </c>
      <c r="C55" s="679"/>
      <c r="D55" s="677" t="s">
        <v>1197</v>
      </c>
      <c r="E55" s="677" t="s">
        <v>1205</v>
      </c>
      <c r="F55" s="677" t="s">
        <v>1213</v>
      </c>
      <c r="G55" s="677" t="s">
        <v>1204</v>
      </c>
      <c r="H55" s="677" t="s">
        <v>1212</v>
      </c>
      <c r="I55" s="678" t="s">
        <v>1211</v>
      </c>
      <c r="J55" s="677"/>
      <c r="K55" s="677" t="s">
        <v>1210</v>
      </c>
      <c r="L55" s="676" t="s">
        <v>1209</v>
      </c>
      <c r="M55" s="675"/>
    </row>
    <row r="56" spans="2:22" ht="35.25" customHeight="1" thickTop="1">
      <c r="B56" s="664" t="s">
        <v>1208</v>
      </c>
      <c r="C56" s="663"/>
      <c r="D56" s="668" t="s">
        <v>1207</v>
      </c>
      <c r="E56" s="666" t="s">
        <v>1206</v>
      </c>
      <c r="F56" s="666" t="s">
        <v>1205</v>
      </c>
      <c r="G56" s="666" t="s">
        <v>1204</v>
      </c>
      <c r="H56" s="666" t="s">
        <v>1203</v>
      </c>
      <c r="I56" s="666" t="s">
        <v>1202</v>
      </c>
      <c r="J56" s="666"/>
      <c r="K56" s="666"/>
      <c r="L56" s="674"/>
      <c r="O56" s="673" t="s">
        <v>1201</v>
      </c>
      <c r="P56" s="672"/>
      <c r="Q56" s="672"/>
      <c r="R56" s="672"/>
      <c r="S56" s="672"/>
      <c r="T56" s="672"/>
      <c r="U56" s="671"/>
    </row>
    <row r="57" spans="2:22" ht="35.25" customHeight="1">
      <c r="B57" s="664" t="s">
        <v>1200</v>
      </c>
      <c r="C57" s="663"/>
      <c r="D57" s="666" t="s">
        <v>1190</v>
      </c>
      <c r="E57" s="666" t="s">
        <v>1197</v>
      </c>
      <c r="F57" s="666" t="s">
        <v>1196</v>
      </c>
      <c r="G57" s="666"/>
      <c r="H57" s="666"/>
      <c r="I57" s="666"/>
      <c r="J57" s="666"/>
      <c r="K57" s="666"/>
      <c r="L57" s="670"/>
      <c r="M57" s="656"/>
      <c r="N57" s="656"/>
      <c r="O57" s="2292">
        <f>I12+I22+I36+U12+U35+U40+U45</f>
        <v>-50</v>
      </c>
      <c r="P57" s="2293"/>
      <c r="Q57" s="2293"/>
      <c r="R57" s="669"/>
      <c r="S57" s="2284" t="s">
        <v>1199</v>
      </c>
      <c r="T57" s="2284"/>
      <c r="U57" s="2285"/>
      <c r="V57" s="655"/>
    </row>
    <row r="58" spans="2:22" ht="35.25" customHeight="1">
      <c r="B58" s="664" t="s">
        <v>1198</v>
      </c>
      <c r="C58" s="663"/>
      <c r="D58" s="666" t="s">
        <v>1190</v>
      </c>
      <c r="E58" s="666" t="s">
        <v>1197</v>
      </c>
      <c r="F58" s="666" t="s">
        <v>1196</v>
      </c>
      <c r="G58" s="666"/>
      <c r="H58" s="666"/>
      <c r="I58" s="666"/>
      <c r="J58" s="666"/>
      <c r="K58" s="666"/>
      <c r="L58" s="659"/>
      <c r="M58" s="656"/>
      <c r="N58" s="656"/>
      <c r="O58" s="2294"/>
      <c r="P58" s="2295"/>
      <c r="Q58" s="2295"/>
      <c r="R58" s="655"/>
      <c r="S58" s="2286"/>
      <c r="T58" s="2286"/>
      <c r="U58" s="2287"/>
      <c r="V58" s="655"/>
    </row>
    <row r="59" spans="2:22" ht="35.25" customHeight="1" thickBot="1">
      <c r="B59" s="664" t="s">
        <v>1195</v>
      </c>
      <c r="C59" s="663"/>
      <c r="D59" s="668" t="s">
        <v>1190</v>
      </c>
      <c r="E59" s="666" t="s">
        <v>1189</v>
      </c>
      <c r="F59" s="666"/>
      <c r="G59" s="666"/>
      <c r="H59" s="667"/>
      <c r="I59" s="666"/>
      <c r="J59" s="666"/>
      <c r="K59" s="666"/>
      <c r="L59" s="659"/>
      <c r="M59" s="656"/>
      <c r="N59" s="656"/>
      <c r="O59" s="2296"/>
      <c r="P59" s="2297"/>
      <c r="Q59" s="2297"/>
      <c r="R59" s="665" t="s">
        <v>1194</v>
      </c>
      <c r="S59" s="2288"/>
      <c r="T59" s="2288"/>
      <c r="U59" s="2289"/>
      <c r="V59" s="655"/>
    </row>
    <row r="60" spans="2:22" ht="35.25" customHeight="1" thickTop="1">
      <c r="B60" s="664" t="s">
        <v>1193</v>
      </c>
      <c r="C60" s="663"/>
      <c r="D60" s="662" t="s">
        <v>1190</v>
      </c>
      <c r="E60" s="661" t="s">
        <v>1192</v>
      </c>
      <c r="F60" s="660"/>
      <c r="G60" s="660"/>
      <c r="H60" s="660"/>
      <c r="I60" s="660"/>
      <c r="J60" s="660"/>
      <c r="K60" s="660"/>
      <c r="L60" s="659"/>
      <c r="M60" s="656"/>
      <c r="N60" s="656"/>
      <c r="O60" s="656"/>
      <c r="P60" s="656"/>
      <c r="Q60" s="656"/>
      <c r="R60" s="656"/>
      <c r="S60" s="655"/>
      <c r="T60" s="655"/>
      <c r="U60" s="655"/>
      <c r="V60" s="655"/>
    </row>
    <row r="61" spans="2:22" ht="42.75" customHeight="1">
      <c r="B61" s="2290" t="s">
        <v>1191</v>
      </c>
      <c r="C61" s="2291"/>
      <c r="D61" s="658" t="s">
        <v>1190</v>
      </c>
      <c r="E61" s="658" t="s">
        <v>1189</v>
      </c>
      <c r="F61" s="658"/>
      <c r="G61" s="658"/>
      <c r="H61" s="658"/>
      <c r="I61" s="658"/>
      <c r="J61" s="658"/>
      <c r="K61" s="658"/>
      <c r="L61" s="657"/>
      <c r="M61" s="656"/>
      <c r="N61" s="656"/>
      <c r="O61" s="656"/>
      <c r="P61" s="656"/>
      <c r="Q61" s="656"/>
      <c r="R61" s="656"/>
      <c r="S61" s="655"/>
      <c r="T61" s="655"/>
      <c r="U61" s="655"/>
      <c r="V61" s="655"/>
    </row>
    <row r="62" spans="2:22" ht="19.5" customHeight="1">
      <c r="O62" s="656"/>
      <c r="P62" s="656"/>
      <c r="Q62" s="656"/>
      <c r="R62" s="656"/>
      <c r="S62" s="655"/>
      <c r="T62" s="655"/>
      <c r="U62" s="655"/>
    </row>
    <row r="63" spans="2:22" ht="41.25" customHeight="1">
      <c r="O63" s="656"/>
      <c r="P63" s="656"/>
      <c r="Q63" s="656"/>
      <c r="R63" s="656"/>
      <c r="S63" s="655"/>
      <c r="T63" s="655"/>
      <c r="U63" s="655"/>
    </row>
    <row r="64" spans="2:22" ht="19.5" customHeight="1"/>
    <row r="65" s="654" customFormat="1" ht="19.5" customHeight="1"/>
    <row r="66" s="654" customFormat="1" ht="19.5" customHeight="1"/>
    <row r="67" s="654" customFormat="1" ht="19.5" customHeight="1"/>
    <row r="68" s="654" customFormat="1" ht="19.5" customHeight="1"/>
    <row r="69" s="654" customFormat="1" ht="19.5" customHeight="1"/>
    <row r="70" s="654" customFormat="1" ht="19.5" customHeight="1"/>
    <row r="71" s="654" customFormat="1" ht="19.5" customHeight="1"/>
    <row r="72" s="654" customFormat="1" ht="19.5" customHeight="1"/>
    <row r="73" s="654" customFormat="1" ht="19.5" customHeight="1"/>
    <row r="74" s="654" customFormat="1" ht="19.5" customHeight="1"/>
    <row r="75" s="654" customFormat="1" ht="19.5" customHeight="1"/>
    <row r="76" s="654" customFormat="1" ht="19.5" customHeight="1"/>
    <row r="77" s="654" customFormat="1" ht="19.5" customHeight="1"/>
    <row r="78" s="654" customFormat="1" ht="19.5" customHeight="1"/>
    <row r="79" s="654" customFormat="1" ht="19.5" customHeight="1"/>
    <row r="80" s="654" customFormat="1" ht="19.5" customHeight="1"/>
    <row r="81" s="654" customFormat="1" ht="19.5" customHeight="1"/>
    <row r="82" s="654" customFormat="1" ht="19.5" customHeight="1"/>
    <row r="83" s="654" customFormat="1" ht="19.5" customHeight="1"/>
    <row r="84" s="654" customFormat="1" ht="19.5" customHeight="1"/>
    <row r="85" s="654" customFormat="1" ht="19.5" customHeight="1"/>
    <row r="86" s="654" customFormat="1" ht="19.5" customHeight="1"/>
    <row r="87" s="654" customFormat="1" ht="19.5" customHeight="1"/>
    <row r="88" s="654" customFormat="1" ht="19.5" customHeight="1"/>
    <row r="89" s="654" customFormat="1" ht="19.5" customHeight="1"/>
    <row r="90" s="654" customFormat="1" ht="19.5" customHeight="1"/>
    <row r="91" s="654" customFormat="1" ht="19.5" customHeight="1"/>
    <row r="92" s="654" customFormat="1" ht="19.5" customHeight="1"/>
    <row r="93" s="654" customFormat="1" ht="19.5" customHeight="1"/>
    <row r="94" s="654" customFormat="1" ht="19.5" customHeight="1"/>
    <row r="95" s="654" customFormat="1" ht="19.5" customHeight="1"/>
    <row r="96" s="654" customFormat="1" ht="19.5" customHeight="1"/>
    <row r="97" s="654" customFormat="1" ht="19.5" customHeight="1"/>
    <row r="98" s="654" customFormat="1" ht="19.5" customHeight="1"/>
    <row r="99" s="654" customFormat="1" ht="19.5" customHeight="1"/>
    <row r="100" s="654" customFormat="1" ht="19.5" customHeight="1"/>
    <row r="101" s="654" customFormat="1" ht="19.5" customHeight="1"/>
    <row r="102" s="654" customFormat="1" ht="19.5" customHeight="1"/>
    <row r="103" s="654" customFormat="1" ht="19.5" customHeight="1"/>
    <row r="104" s="654" customFormat="1" ht="19.5" customHeight="1"/>
    <row r="105" s="654" customFormat="1" ht="19.5" customHeight="1"/>
    <row r="106" s="654" customFormat="1" ht="19.5" customHeight="1"/>
    <row r="107" s="654" customFormat="1" ht="19.5" customHeight="1"/>
    <row r="108" s="654" customFormat="1" ht="19.5" customHeight="1"/>
    <row r="109" s="654" customFormat="1" ht="19.5" customHeight="1"/>
    <row r="110" s="654" customFormat="1" ht="19.5" customHeight="1"/>
    <row r="111" s="654" customFormat="1" ht="19.5" customHeight="1"/>
    <row r="112" s="654" customFormat="1" ht="19.5" customHeight="1"/>
    <row r="113" s="654" customFormat="1" ht="19.5" customHeight="1"/>
    <row r="114" s="654" customFormat="1" ht="19.5" customHeight="1"/>
    <row r="115" s="654" customFormat="1" ht="19.5" customHeight="1"/>
    <row r="116" s="654" customFormat="1" ht="19.5" customHeight="1"/>
    <row r="117" s="654" customFormat="1" ht="19.5" customHeight="1"/>
    <row r="118" s="654" customFormat="1" ht="19.5" customHeight="1"/>
    <row r="119" s="654" customFormat="1" ht="19.5" customHeight="1"/>
    <row r="120" s="654" customFormat="1" ht="19.5" customHeight="1"/>
    <row r="121" s="654" customFormat="1" ht="19.5" customHeight="1"/>
    <row r="122" s="654" customFormat="1" ht="19.5" customHeight="1"/>
    <row r="123" s="654" customFormat="1" ht="19.5" customHeight="1"/>
    <row r="124" s="654" customFormat="1" ht="19.5" customHeight="1"/>
    <row r="125" s="654" customFormat="1" ht="19.5" customHeight="1"/>
    <row r="126" s="654" customFormat="1" ht="19.5" customHeight="1"/>
    <row r="127" s="654" customFormat="1" ht="19.5" customHeight="1"/>
    <row r="128" s="654" customFormat="1" ht="19.5" customHeight="1"/>
    <row r="129" s="654" customFormat="1" ht="19.5" customHeight="1"/>
    <row r="130" s="654" customFormat="1" ht="19.5" customHeight="1"/>
    <row r="131" s="654" customFormat="1" ht="19.5" customHeight="1"/>
    <row r="132" s="654" customFormat="1" ht="19.5" customHeight="1"/>
    <row r="133" s="654" customFormat="1" ht="19.5" customHeight="1"/>
    <row r="134" s="654" customFormat="1" ht="19.5" customHeight="1"/>
    <row r="135" s="654" customFormat="1" ht="19.5" customHeight="1"/>
    <row r="136" s="654" customFormat="1" ht="19.5" customHeight="1"/>
    <row r="137" s="654" customFormat="1" ht="19.5" customHeight="1"/>
    <row r="138" s="654" customFormat="1" ht="19.5" customHeight="1"/>
    <row r="139" s="654" customFormat="1" ht="19.5" customHeight="1"/>
  </sheetData>
  <mergeCells count="96">
    <mergeCell ref="T1:U1"/>
    <mergeCell ref="O3:P3"/>
    <mergeCell ref="B5:U5"/>
    <mergeCell ref="B7:C7"/>
    <mergeCell ref="D7:I7"/>
    <mergeCell ref="K7:L7"/>
    <mergeCell ref="M7:U7"/>
    <mergeCell ref="M8:U8"/>
    <mergeCell ref="B9:C9"/>
    <mergeCell ref="D9:I9"/>
    <mergeCell ref="K9:L9"/>
    <mergeCell ref="M9:U9"/>
    <mergeCell ref="B8:C8"/>
    <mergeCell ref="D8:I8"/>
    <mergeCell ref="K8:L8"/>
    <mergeCell ref="K14:T14"/>
    <mergeCell ref="B13:G13"/>
    <mergeCell ref="K13:S13"/>
    <mergeCell ref="B14:G14"/>
    <mergeCell ref="K17:S17"/>
    <mergeCell ref="K15:S15"/>
    <mergeCell ref="B16:G16"/>
    <mergeCell ref="B17:G17"/>
    <mergeCell ref="B15:G15"/>
    <mergeCell ref="K16:T16"/>
    <mergeCell ref="B18:G18"/>
    <mergeCell ref="B11:I11"/>
    <mergeCell ref="K11:U11"/>
    <mergeCell ref="B12:G12"/>
    <mergeCell ref="I12:I18"/>
    <mergeCell ref="U12:U31"/>
    <mergeCell ref="B26:G27"/>
    <mergeCell ref="H26:H27"/>
    <mergeCell ref="K27:S28"/>
    <mergeCell ref="T27:T28"/>
    <mergeCell ref="H28:H29"/>
    <mergeCell ref="B30:G31"/>
    <mergeCell ref="H30:H31"/>
    <mergeCell ref="K30:S31"/>
    <mergeCell ref="B21:I21"/>
    <mergeCell ref="K12:T12"/>
    <mergeCell ref="U45:U46"/>
    <mergeCell ref="B47:G47"/>
    <mergeCell ref="B48:H48"/>
    <mergeCell ref="B50:H50"/>
    <mergeCell ref="B36:H36"/>
    <mergeCell ref="B38:H38"/>
    <mergeCell ref="T40:T42"/>
    <mergeCell ref="U40:U41"/>
    <mergeCell ref="K44:U44"/>
    <mergeCell ref="B45:G45"/>
    <mergeCell ref="B41:G41"/>
    <mergeCell ref="B42:H42"/>
    <mergeCell ref="S57:U59"/>
    <mergeCell ref="B61:C61"/>
    <mergeCell ref="O57:Q59"/>
    <mergeCell ref="B49:G49"/>
    <mergeCell ref="B51:G51"/>
    <mergeCell ref="B52:G52"/>
    <mergeCell ref="B54:C54"/>
    <mergeCell ref="I36:I51"/>
    <mergeCell ref="B37:G37"/>
    <mergeCell ref="B39:G39"/>
    <mergeCell ref="B43:G43"/>
    <mergeCell ref="U35:U36"/>
    <mergeCell ref="K45:S47"/>
    <mergeCell ref="T45:T47"/>
    <mergeCell ref="K39:U39"/>
    <mergeCell ref="K40:S42"/>
    <mergeCell ref="K18:T18"/>
    <mergeCell ref="K20:T20"/>
    <mergeCell ref="T30:T31"/>
    <mergeCell ref="K34:U34"/>
    <mergeCell ref="K35:S37"/>
    <mergeCell ref="T35:T37"/>
    <mergeCell ref="T21:T22"/>
    <mergeCell ref="K32:S32"/>
    <mergeCell ref="T24:T25"/>
    <mergeCell ref="K24:S25"/>
    <mergeCell ref="K23:T23"/>
    <mergeCell ref="K26:T26"/>
    <mergeCell ref="K29:T29"/>
    <mergeCell ref="K21:S22"/>
    <mergeCell ref="B34:I34"/>
    <mergeCell ref="B35:I35"/>
    <mergeCell ref="B32:G33"/>
    <mergeCell ref="H32:H33"/>
    <mergeCell ref="K19:S19"/>
    <mergeCell ref="B20:I20"/>
    <mergeCell ref="B22:G23"/>
    <mergeCell ref="H22:H23"/>
    <mergeCell ref="I22:I32"/>
    <mergeCell ref="B28:G29"/>
    <mergeCell ref="B19:G19"/>
    <mergeCell ref="B24:G25"/>
    <mergeCell ref="H24:H25"/>
  </mergeCells>
  <phoneticPr fontId="14"/>
  <conditionalFormatting sqref="D55">
    <cfRule type="expression" dxfId="30" priority="26">
      <formula>$I$12=5</formula>
    </cfRule>
  </conditionalFormatting>
  <conditionalFormatting sqref="D56">
    <cfRule type="expression" dxfId="29" priority="27">
      <formula>$I$22=-20</formula>
    </cfRule>
  </conditionalFormatting>
  <conditionalFormatting sqref="D57">
    <cfRule type="expression" dxfId="28" priority="13">
      <formula>$I$36=0</formula>
    </cfRule>
  </conditionalFormatting>
  <conditionalFormatting sqref="D58">
    <cfRule type="expression" dxfId="27" priority="12">
      <formula>$U$12=0</formula>
    </cfRule>
  </conditionalFormatting>
  <conditionalFormatting sqref="D59">
    <cfRule type="expression" dxfId="26" priority="8">
      <formula>$U$35=0</formula>
    </cfRule>
  </conditionalFormatting>
  <conditionalFormatting sqref="D60">
    <cfRule type="expression" dxfId="25" priority="7">
      <formula>$U$40=0</formula>
    </cfRule>
  </conditionalFormatting>
  <conditionalFormatting sqref="D61">
    <cfRule type="expression" dxfId="24" priority="6">
      <formula>$U$45=0</formula>
    </cfRule>
  </conditionalFormatting>
  <conditionalFormatting sqref="E55">
    <cfRule type="expression" dxfId="23" priority="25">
      <formula>$I$12=20</formula>
    </cfRule>
  </conditionalFormatting>
  <conditionalFormatting sqref="E56">
    <cfRule type="expression" dxfId="22" priority="4">
      <formula>$I$22=-10</formula>
    </cfRule>
  </conditionalFormatting>
  <conditionalFormatting sqref="E57">
    <cfRule type="expression" dxfId="21" priority="19">
      <formula>$I$36=5</formula>
    </cfRule>
  </conditionalFormatting>
  <conditionalFormatting sqref="E58">
    <cfRule type="expression" dxfId="20" priority="9">
      <formula>$U$12=5</formula>
    </cfRule>
  </conditionalFormatting>
  <conditionalFormatting sqref="E59">
    <cfRule type="expression" dxfId="19" priority="31">
      <formula>$U$35=10</formula>
    </cfRule>
  </conditionalFormatting>
  <conditionalFormatting sqref="E60">
    <cfRule type="expression" dxfId="18" priority="10">
      <formula>U40=-50</formula>
    </cfRule>
  </conditionalFormatting>
  <conditionalFormatting sqref="E61">
    <cfRule type="expression" dxfId="17" priority="5">
      <formula>$U$45=10</formula>
    </cfRule>
  </conditionalFormatting>
  <conditionalFormatting sqref="F55">
    <cfRule type="expression" dxfId="16" priority="24">
      <formula>$I$12=30</formula>
    </cfRule>
  </conditionalFormatting>
  <conditionalFormatting sqref="F56">
    <cfRule type="expression" dxfId="15" priority="28">
      <formula>$I$22=20</formula>
    </cfRule>
  </conditionalFormatting>
  <conditionalFormatting sqref="F57">
    <cfRule type="expression" dxfId="14" priority="11">
      <formula>$I$36=15</formula>
    </cfRule>
  </conditionalFormatting>
  <conditionalFormatting sqref="F58">
    <cfRule type="expression" dxfId="13" priority="16">
      <formula>$U$12=15</formula>
    </cfRule>
  </conditionalFormatting>
  <conditionalFormatting sqref="G55">
    <cfRule type="expression" dxfId="12" priority="23">
      <formula>$I$12=40</formula>
    </cfRule>
  </conditionalFormatting>
  <conditionalFormatting sqref="G56">
    <cfRule type="expression" dxfId="11" priority="3">
      <formula>$I$22=40</formula>
    </cfRule>
  </conditionalFormatting>
  <conditionalFormatting sqref="H55">
    <cfRule type="expression" dxfId="10" priority="22">
      <formula>$I$12=55</formula>
    </cfRule>
  </conditionalFormatting>
  <conditionalFormatting sqref="H56">
    <cfRule type="expression" dxfId="9" priority="29">
      <formula>$I$22=50</formula>
    </cfRule>
  </conditionalFormatting>
  <conditionalFormatting sqref="H57">
    <cfRule type="expression" dxfId="8" priority="18">
      <formula>$I$36=25</formula>
    </cfRule>
  </conditionalFormatting>
  <conditionalFormatting sqref="H58">
    <cfRule type="expression" dxfId="7" priority="15">
      <formula>$U$12=25</formula>
    </cfRule>
  </conditionalFormatting>
  <conditionalFormatting sqref="I55">
    <cfRule type="expression" dxfId="6" priority="21">
      <formula>$I$12=65</formula>
    </cfRule>
  </conditionalFormatting>
  <conditionalFormatting sqref="I56">
    <cfRule type="expression" dxfId="5" priority="2">
      <formula>$I$22=60</formula>
    </cfRule>
  </conditionalFormatting>
  <conditionalFormatting sqref="J56:K56">
    <cfRule type="expression" dxfId="4" priority="30">
      <formula>#REF!=40</formula>
    </cfRule>
  </conditionalFormatting>
  <conditionalFormatting sqref="J57:K57">
    <cfRule type="expression" dxfId="3" priority="17">
      <formula>$I$36=35</formula>
    </cfRule>
  </conditionalFormatting>
  <conditionalFormatting sqref="J58:K58">
    <cfRule type="expression" dxfId="2" priority="14">
      <formula>$U$12=35</formula>
    </cfRule>
  </conditionalFormatting>
  <conditionalFormatting sqref="K55">
    <cfRule type="expression" dxfId="1" priority="1">
      <formula>$I$12=80</formula>
    </cfRule>
  </conditionalFormatting>
  <conditionalFormatting sqref="L55">
    <cfRule type="expression" dxfId="0" priority="20">
      <formula>$I$12=90</formula>
    </cfRule>
  </conditionalFormatting>
  <dataValidations count="1">
    <dataValidation type="list" allowBlank="1" showInputMessage="1" showErrorMessage="1" sqref="H12:H19 H39 H41 H43 H45 H47 H49 H51 T30 H37 T15 T19 T17 T27 T21 T24 T13 T45 H22:H33 T40 T35" xr:uid="{98D3AF25-DADD-4ED2-989B-D1C1137E218F}">
      <formula1>"　,○"</formula1>
    </dataValidation>
  </dataValidations>
  <pageMargins left="0.7" right="0.7" top="0.75" bottom="0.75" header="0.3" footer="0.3"/>
  <pageSetup paperSize="9" scale="32"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01789-52FD-48EF-AA6F-89D2BC72810B}">
  <sheetPr>
    <pageSetUpPr fitToPage="1"/>
  </sheetPr>
  <dimension ref="A1:AM68"/>
  <sheetViews>
    <sheetView showGridLines="0" view="pageBreakPreview" topLeftCell="A29" zoomScaleNormal="100" zoomScaleSheetLayoutView="100" workbookViewId="0">
      <selection activeCell="AD55" sqref="AD55"/>
    </sheetView>
  </sheetViews>
  <sheetFormatPr defaultColWidth="2.25" defaultRowHeight="18"/>
  <cols>
    <col min="1" max="1" width="2.25" style="406" customWidth="1"/>
    <col min="2" max="2" width="2.25" style="629" customWidth="1"/>
    <col min="3" max="5" width="2.25" style="406"/>
    <col min="6" max="6" width="2.5" style="406" bestFit="1" customWidth="1"/>
    <col min="7" max="8" width="2.25" style="406"/>
    <col min="9" max="26" width="2.33203125" style="406" customWidth="1"/>
    <col min="27" max="38" width="2.5" style="406" customWidth="1"/>
    <col min="39" max="256" width="2.25" style="406"/>
    <col min="257" max="258" width="2.25" style="406" customWidth="1"/>
    <col min="259" max="261" width="2.25" style="406"/>
    <col min="262" max="262" width="2.5" style="406" bestFit="1" customWidth="1"/>
    <col min="263" max="264" width="2.25" style="406"/>
    <col min="265" max="292" width="2.33203125" style="406" customWidth="1"/>
    <col min="293" max="293" width="2.25" style="406"/>
    <col min="294" max="294" width="2.25" style="406" customWidth="1"/>
    <col min="295" max="512" width="2.25" style="406"/>
    <col min="513" max="514" width="2.25" style="406" customWidth="1"/>
    <col min="515" max="517" width="2.25" style="406"/>
    <col min="518" max="518" width="2.5" style="406" bestFit="1" customWidth="1"/>
    <col min="519" max="520" width="2.25" style="406"/>
    <col min="521" max="548" width="2.33203125" style="406" customWidth="1"/>
    <col min="549" max="549" width="2.25" style="406"/>
    <col min="550" max="550" width="2.25" style="406" customWidth="1"/>
    <col min="551" max="768" width="2.25" style="406"/>
    <col min="769" max="770" width="2.25" style="406" customWidth="1"/>
    <col min="771" max="773" width="2.25" style="406"/>
    <col min="774" max="774" width="2.5" style="406" bestFit="1" customWidth="1"/>
    <col min="775" max="776" width="2.25" style="406"/>
    <col min="777" max="804" width="2.33203125" style="406" customWidth="1"/>
    <col min="805" max="805" width="2.25" style="406"/>
    <col min="806" max="806" width="2.25" style="406" customWidth="1"/>
    <col min="807" max="1024" width="2.25" style="406"/>
    <col min="1025" max="1026" width="2.25" style="406" customWidth="1"/>
    <col min="1027" max="1029" width="2.25" style="406"/>
    <col min="1030" max="1030" width="2.5" style="406" bestFit="1" customWidth="1"/>
    <col min="1031" max="1032" width="2.25" style="406"/>
    <col min="1033" max="1060" width="2.33203125" style="406" customWidth="1"/>
    <col min="1061" max="1061" width="2.25" style="406"/>
    <col min="1062" max="1062" width="2.25" style="406" customWidth="1"/>
    <col min="1063" max="1280" width="2.25" style="406"/>
    <col min="1281" max="1282" width="2.25" style="406" customWidth="1"/>
    <col min="1283" max="1285" width="2.25" style="406"/>
    <col min="1286" max="1286" width="2.5" style="406" bestFit="1" customWidth="1"/>
    <col min="1287" max="1288" width="2.25" style="406"/>
    <col min="1289" max="1316" width="2.33203125" style="406" customWidth="1"/>
    <col min="1317" max="1317" width="2.25" style="406"/>
    <col min="1318" max="1318" width="2.25" style="406" customWidth="1"/>
    <col min="1319" max="1536" width="2.25" style="406"/>
    <col min="1537" max="1538" width="2.25" style="406" customWidth="1"/>
    <col min="1539" max="1541" width="2.25" style="406"/>
    <col min="1542" max="1542" width="2.5" style="406" bestFit="1" customWidth="1"/>
    <col min="1543" max="1544" width="2.25" style="406"/>
    <col min="1545" max="1572" width="2.33203125" style="406" customWidth="1"/>
    <col min="1573" max="1573" width="2.25" style="406"/>
    <col min="1574" max="1574" width="2.25" style="406" customWidth="1"/>
    <col min="1575" max="1792" width="2.25" style="406"/>
    <col min="1793" max="1794" width="2.25" style="406" customWidth="1"/>
    <col min="1795" max="1797" width="2.25" style="406"/>
    <col min="1798" max="1798" width="2.5" style="406" bestFit="1" customWidth="1"/>
    <col min="1799" max="1800" width="2.25" style="406"/>
    <col min="1801" max="1828" width="2.33203125" style="406" customWidth="1"/>
    <col min="1829" max="1829" width="2.25" style="406"/>
    <col min="1830" max="1830" width="2.25" style="406" customWidth="1"/>
    <col min="1831" max="2048" width="2.25" style="406"/>
    <col min="2049" max="2050" width="2.25" style="406" customWidth="1"/>
    <col min="2051" max="2053" width="2.25" style="406"/>
    <col min="2054" max="2054" width="2.5" style="406" bestFit="1" customWidth="1"/>
    <col min="2055" max="2056" width="2.25" style="406"/>
    <col min="2057" max="2084" width="2.33203125" style="406" customWidth="1"/>
    <col min="2085" max="2085" width="2.25" style="406"/>
    <col min="2086" max="2086" width="2.25" style="406" customWidth="1"/>
    <col min="2087" max="2304" width="2.25" style="406"/>
    <col min="2305" max="2306" width="2.25" style="406" customWidth="1"/>
    <col min="2307" max="2309" width="2.25" style="406"/>
    <col min="2310" max="2310" width="2.5" style="406" bestFit="1" customWidth="1"/>
    <col min="2311" max="2312" width="2.25" style="406"/>
    <col min="2313" max="2340" width="2.33203125" style="406" customWidth="1"/>
    <col min="2341" max="2341" width="2.25" style="406"/>
    <col min="2342" max="2342" width="2.25" style="406" customWidth="1"/>
    <col min="2343" max="2560" width="2.25" style="406"/>
    <col min="2561" max="2562" width="2.25" style="406" customWidth="1"/>
    <col min="2563" max="2565" width="2.25" style="406"/>
    <col min="2566" max="2566" width="2.5" style="406" bestFit="1" customWidth="1"/>
    <col min="2567" max="2568" width="2.25" style="406"/>
    <col min="2569" max="2596" width="2.33203125" style="406" customWidth="1"/>
    <col min="2597" max="2597" width="2.25" style="406"/>
    <col min="2598" max="2598" width="2.25" style="406" customWidth="1"/>
    <col min="2599" max="2816" width="2.25" style="406"/>
    <col min="2817" max="2818" width="2.25" style="406" customWidth="1"/>
    <col min="2819" max="2821" width="2.25" style="406"/>
    <col min="2822" max="2822" width="2.5" style="406" bestFit="1" customWidth="1"/>
    <col min="2823" max="2824" width="2.25" style="406"/>
    <col min="2825" max="2852" width="2.33203125" style="406" customWidth="1"/>
    <col min="2853" max="2853" width="2.25" style="406"/>
    <col min="2854" max="2854" width="2.25" style="406" customWidth="1"/>
    <col min="2855" max="3072" width="2.25" style="406"/>
    <col min="3073" max="3074" width="2.25" style="406" customWidth="1"/>
    <col min="3075" max="3077" width="2.25" style="406"/>
    <col min="3078" max="3078" width="2.5" style="406" bestFit="1" customWidth="1"/>
    <col min="3079" max="3080" width="2.25" style="406"/>
    <col min="3081" max="3108" width="2.33203125" style="406" customWidth="1"/>
    <col min="3109" max="3109" width="2.25" style="406"/>
    <col min="3110" max="3110" width="2.25" style="406" customWidth="1"/>
    <col min="3111" max="3328" width="2.25" style="406"/>
    <col min="3329" max="3330" width="2.25" style="406" customWidth="1"/>
    <col min="3331" max="3333" width="2.25" style="406"/>
    <col min="3334" max="3334" width="2.5" style="406" bestFit="1" customWidth="1"/>
    <col min="3335" max="3336" width="2.25" style="406"/>
    <col min="3337" max="3364" width="2.33203125" style="406" customWidth="1"/>
    <col min="3365" max="3365" width="2.25" style="406"/>
    <col min="3366" max="3366" width="2.25" style="406" customWidth="1"/>
    <col min="3367" max="3584" width="2.25" style="406"/>
    <col min="3585" max="3586" width="2.25" style="406" customWidth="1"/>
    <col min="3587" max="3589" width="2.25" style="406"/>
    <col min="3590" max="3590" width="2.5" style="406" bestFit="1" customWidth="1"/>
    <col min="3591" max="3592" width="2.25" style="406"/>
    <col min="3593" max="3620" width="2.33203125" style="406" customWidth="1"/>
    <col min="3621" max="3621" width="2.25" style="406"/>
    <col min="3622" max="3622" width="2.25" style="406" customWidth="1"/>
    <col min="3623" max="3840" width="2.25" style="406"/>
    <col min="3841" max="3842" width="2.25" style="406" customWidth="1"/>
    <col min="3843" max="3845" width="2.25" style="406"/>
    <col min="3846" max="3846" width="2.5" style="406" bestFit="1" customWidth="1"/>
    <col min="3847" max="3848" width="2.25" style="406"/>
    <col min="3849" max="3876" width="2.33203125" style="406" customWidth="1"/>
    <col min="3877" max="3877" width="2.25" style="406"/>
    <col min="3878" max="3878" width="2.25" style="406" customWidth="1"/>
    <col min="3879" max="4096" width="2.25" style="406"/>
    <col min="4097" max="4098" width="2.25" style="406" customWidth="1"/>
    <col min="4099" max="4101" width="2.25" style="406"/>
    <col min="4102" max="4102" width="2.5" style="406" bestFit="1" customWidth="1"/>
    <col min="4103" max="4104" width="2.25" style="406"/>
    <col min="4105" max="4132" width="2.33203125" style="406" customWidth="1"/>
    <col min="4133" max="4133" width="2.25" style="406"/>
    <col min="4134" max="4134" width="2.25" style="406" customWidth="1"/>
    <col min="4135" max="4352" width="2.25" style="406"/>
    <col min="4353" max="4354" width="2.25" style="406" customWidth="1"/>
    <col min="4355" max="4357" width="2.25" style="406"/>
    <col min="4358" max="4358" width="2.5" style="406" bestFit="1" customWidth="1"/>
    <col min="4359" max="4360" width="2.25" style="406"/>
    <col min="4361" max="4388" width="2.33203125" style="406" customWidth="1"/>
    <col min="4389" max="4389" width="2.25" style="406"/>
    <col min="4390" max="4390" width="2.25" style="406" customWidth="1"/>
    <col min="4391" max="4608" width="2.25" style="406"/>
    <col min="4609" max="4610" width="2.25" style="406" customWidth="1"/>
    <col min="4611" max="4613" width="2.25" style="406"/>
    <col min="4614" max="4614" width="2.5" style="406" bestFit="1" customWidth="1"/>
    <col min="4615" max="4616" width="2.25" style="406"/>
    <col min="4617" max="4644" width="2.33203125" style="406" customWidth="1"/>
    <col min="4645" max="4645" width="2.25" style="406"/>
    <col min="4646" max="4646" width="2.25" style="406" customWidth="1"/>
    <col min="4647" max="4864" width="2.25" style="406"/>
    <col min="4865" max="4866" width="2.25" style="406" customWidth="1"/>
    <col min="4867" max="4869" width="2.25" style="406"/>
    <col min="4870" max="4870" width="2.5" style="406" bestFit="1" customWidth="1"/>
    <col min="4871" max="4872" width="2.25" style="406"/>
    <col min="4873" max="4900" width="2.33203125" style="406" customWidth="1"/>
    <col min="4901" max="4901" width="2.25" style="406"/>
    <col min="4902" max="4902" width="2.25" style="406" customWidth="1"/>
    <col min="4903" max="5120" width="2.25" style="406"/>
    <col min="5121" max="5122" width="2.25" style="406" customWidth="1"/>
    <col min="5123" max="5125" width="2.25" style="406"/>
    <col min="5126" max="5126" width="2.5" style="406" bestFit="1" customWidth="1"/>
    <col min="5127" max="5128" width="2.25" style="406"/>
    <col min="5129" max="5156" width="2.33203125" style="406" customWidth="1"/>
    <col min="5157" max="5157" width="2.25" style="406"/>
    <col min="5158" max="5158" width="2.25" style="406" customWidth="1"/>
    <col min="5159" max="5376" width="2.25" style="406"/>
    <col min="5377" max="5378" width="2.25" style="406" customWidth="1"/>
    <col min="5379" max="5381" width="2.25" style="406"/>
    <col min="5382" max="5382" width="2.5" style="406" bestFit="1" customWidth="1"/>
    <col min="5383" max="5384" width="2.25" style="406"/>
    <col min="5385" max="5412" width="2.33203125" style="406" customWidth="1"/>
    <col min="5413" max="5413" width="2.25" style="406"/>
    <col min="5414" max="5414" width="2.25" style="406" customWidth="1"/>
    <col min="5415" max="5632" width="2.25" style="406"/>
    <col min="5633" max="5634" width="2.25" style="406" customWidth="1"/>
    <col min="5635" max="5637" width="2.25" style="406"/>
    <col min="5638" max="5638" width="2.5" style="406" bestFit="1" customWidth="1"/>
    <col min="5639" max="5640" width="2.25" style="406"/>
    <col min="5641" max="5668" width="2.33203125" style="406" customWidth="1"/>
    <col min="5669" max="5669" width="2.25" style="406"/>
    <col min="5670" max="5670" width="2.25" style="406" customWidth="1"/>
    <col min="5671" max="5888" width="2.25" style="406"/>
    <col min="5889" max="5890" width="2.25" style="406" customWidth="1"/>
    <col min="5891" max="5893" width="2.25" style="406"/>
    <col min="5894" max="5894" width="2.5" style="406" bestFit="1" customWidth="1"/>
    <col min="5895" max="5896" width="2.25" style="406"/>
    <col min="5897" max="5924" width="2.33203125" style="406" customWidth="1"/>
    <col min="5925" max="5925" width="2.25" style="406"/>
    <col min="5926" max="5926" width="2.25" style="406" customWidth="1"/>
    <col min="5927" max="6144" width="2.25" style="406"/>
    <col min="6145" max="6146" width="2.25" style="406" customWidth="1"/>
    <col min="6147" max="6149" width="2.25" style="406"/>
    <col min="6150" max="6150" width="2.5" style="406" bestFit="1" customWidth="1"/>
    <col min="6151" max="6152" width="2.25" style="406"/>
    <col min="6153" max="6180" width="2.33203125" style="406" customWidth="1"/>
    <col min="6181" max="6181" width="2.25" style="406"/>
    <col min="6182" max="6182" width="2.25" style="406" customWidth="1"/>
    <col min="6183" max="6400" width="2.25" style="406"/>
    <col min="6401" max="6402" width="2.25" style="406" customWidth="1"/>
    <col min="6403" max="6405" width="2.25" style="406"/>
    <col min="6406" max="6406" width="2.5" style="406" bestFit="1" customWidth="1"/>
    <col min="6407" max="6408" width="2.25" style="406"/>
    <col min="6409" max="6436" width="2.33203125" style="406" customWidth="1"/>
    <col min="6437" max="6437" width="2.25" style="406"/>
    <col min="6438" max="6438" width="2.25" style="406" customWidth="1"/>
    <col min="6439" max="6656" width="2.25" style="406"/>
    <col min="6657" max="6658" width="2.25" style="406" customWidth="1"/>
    <col min="6659" max="6661" width="2.25" style="406"/>
    <col min="6662" max="6662" width="2.5" style="406" bestFit="1" customWidth="1"/>
    <col min="6663" max="6664" width="2.25" style="406"/>
    <col min="6665" max="6692" width="2.33203125" style="406" customWidth="1"/>
    <col min="6693" max="6693" width="2.25" style="406"/>
    <col min="6694" max="6694" width="2.25" style="406" customWidth="1"/>
    <col min="6695" max="6912" width="2.25" style="406"/>
    <col min="6913" max="6914" width="2.25" style="406" customWidth="1"/>
    <col min="6915" max="6917" width="2.25" style="406"/>
    <col min="6918" max="6918" width="2.5" style="406" bestFit="1" customWidth="1"/>
    <col min="6919" max="6920" width="2.25" style="406"/>
    <col min="6921" max="6948" width="2.33203125" style="406" customWidth="1"/>
    <col min="6949" max="6949" width="2.25" style="406"/>
    <col min="6950" max="6950" width="2.25" style="406" customWidth="1"/>
    <col min="6951" max="7168" width="2.25" style="406"/>
    <col min="7169" max="7170" width="2.25" style="406" customWidth="1"/>
    <col min="7171" max="7173" width="2.25" style="406"/>
    <col min="7174" max="7174" width="2.5" style="406" bestFit="1" customWidth="1"/>
    <col min="7175" max="7176" width="2.25" style="406"/>
    <col min="7177" max="7204" width="2.33203125" style="406" customWidth="1"/>
    <col min="7205" max="7205" width="2.25" style="406"/>
    <col min="7206" max="7206" width="2.25" style="406" customWidth="1"/>
    <col min="7207" max="7424" width="2.25" style="406"/>
    <col min="7425" max="7426" width="2.25" style="406" customWidth="1"/>
    <col min="7427" max="7429" width="2.25" style="406"/>
    <col min="7430" max="7430" width="2.5" style="406" bestFit="1" customWidth="1"/>
    <col min="7431" max="7432" width="2.25" style="406"/>
    <col min="7433" max="7460" width="2.33203125" style="406" customWidth="1"/>
    <col min="7461" max="7461" width="2.25" style="406"/>
    <col min="7462" max="7462" width="2.25" style="406" customWidth="1"/>
    <col min="7463" max="7680" width="2.25" style="406"/>
    <col min="7681" max="7682" width="2.25" style="406" customWidth="1"/>
    <col min="7683" max="7685" width="2.25" style="406"/>
    <col min="7686" max="7686" width="2.5" style="406" bestFit="1" customWidth="1"/>
    <col min="7687" max="7688" width="2.25" style="406"/>
    <col min="7689" max="7716" width="2.33203125" style="406" customWidth="1"/>
    <col min="7717" max="7717" width="2.25" style="406"/>
    <col min="7718" max="7718" width="2.25" style="406" customWidth="1"/>
    <col min="7719" max="7936" width="2.25" style="406"/>
    <col min="7937" max="7938" width="2.25" style="406" customWidth="1"/>
    <col min="7939" max="7941" width="2.25" style="406"/>
    <col min="7942" max="7942" width="2.5" style="406" bestFit="1" customWidth="1"/>
    <col min="7943" max="7944" width="2.25" style="406"/>
    <col min="7945" max="7972" width="2.33203125" style="406" customWidth="1"/>
    <col min="7973" max="7973" width="2.25" style="406"/>
    <col min="7974" max="7974" width="2.25" style="406" customWidth="1"/>
    <col min="7975" max="8192" width="2.25" style="406"/>
    <col min="8193" max="8194" width="2.25" style="406" customWidth="1"/>
    <col min="8195" max="8197" width="2.25" style="406"/>
    <col min="8198" max="8198" width="2.5" style="406" bestFit="1" customWidth="1"/>
    <col min="8199" max="8200" width="2.25" style="406"/>
    <col min="8201" max="8228" width="2.33203125" style="406" customWidth="1"/>
    <col min="8229" max="8229" width="2.25" style="406"/>
    <col min="8230" max="8230" width="2.25" style="406" customWidth="1"/>
    <col min="8231" max="8448" width="2.25" style="406"/>
    <col min="8449" max="8450" width="2.25" style="406" customWidth="1"/>
    <col min="8451" max="8453" width="2.25" style="406"/>
    <col min="8454" max="8454" width="2.5" style="406" bestFit="1" customWidth="1"/>
    <col min="8455" max="8456" width="2.25" style="406"/>
    <col min="8457" max="8484" width="2.33203125" style="406" customWidth="1"/>
    <col min="8485" max="8485" width="2.25" style="406"/>
    <col min="8486" max="8486" width="2.25" style="406" customWidth="1"/>
    <col min="8487" max="8704" width="2.25" style="406"/>
    <col min="8705" max="8706" width="2.25" style="406" customWidth="1"/>
    <col min="8707" max="8709" width="2.25" style="406"/>
    <col min="8710" max="8710" width="2.5" style="406" bestFit="1" customWidth="1"/>
    <col min="8711" max="8712" width="2.25" style="406"/>
    <col min="8713" max="8740" width="2.33203125" style="406" customWidth="1"/>
    <col min="8741" max="8741" width="2.25" style="406"/>
    <col min="8742" max="8742" width="2.25" style="406" customWidth="1"/>
    <col min="8743" max="8960" width="2.25" style="406"/>
    <col min="8961" max="8962" width="2.25" style="406" customWidth="1"/>
    <col min="8963" max="8965" width="2.25" style="406"/>
    <col min="8966" max="8966" width="2.5" style="406" bestFit="1" customWidth="1"/>
    <col min="8967" max="8968" width="2.25" style="406"/>
    <col min="8969" max="8996" width="2.33203125" style="406" customWidth="1"/>
    <col min="8997" max="8997" width="2.25" style="406"/>
    <col min="8998" max="8998" width="2.25" style="406" customWidth="1"/>
    <col min="8999" max="9216" width="2.25" style="406"/>
    <col min="9217" max="9218" width="2.25" style="406" customWidth="1"/>
    <col min="9219" max="9221" width="2.25" style="406"/>
    <col min="9222" max="9222" width="2.5" style="406" bestFit="1" customWidth="1"/>
    <col min="9223" max="9224" width="2.25" style="406"/>
    <col min="9225" max="9252" width="2.33203125" style="406" customWidth="1"/>
    <col min="9253" max="9253" width="2.25" style="406"/>
    <col min="9254" max="9254" width="2.25" style="406" customWidth="1"/>
    <col min="9255" max="9472" width="2.25" style="406"/>
    <col min="9473" max="9474" width="2.25" style="406" customWidth="1"/>
    <col min="9475" max="9477" width="2.25" style="406"/>
    <col min="9478" max="9478" width="2.5" style="406" bestFit="1" customWidth="1"/>
    <col min="9479" max="9480" width="2.25" style="406"/>
    <col min="9481" max="9508" width="2.33203125" style="406" customWidth="1"/>
    <col min="9509" max="9509" width="2.25" style="406"/>
    <col min="9510" max="9510" width="2.25" style="406" customWidth="1"/>
    <col min="9511" max="9728" width="2.25" style="406"/>
    <col min="9729" max="9730" width="2.25" style="406" customWidth="1"/>
    <col min="9731" max="9733" width="2.25" style="406"/>
    <col min="9734" max="9734" width="2.5" style="406" bestFit="1" customWidth="1"/>
    <col min="9735" max="9736" width="2.25" style="406"/>
    <col min="9737" max="9764" width="2.33203125" style="406" customWidth="1"/>
    <col min="9765" max="9765" width="2.25" style="406"/>
    <col min="9766" max="9766" width="2.25" style="406" customWidth="1"/>
    <col min="9767" max="9984" width="2.25" style="406"/>
    <col min="9985" max="9986" width="2.25" style="406" customWidth="1"/>
    <col min="9987" max="9989" width="2.25" style="406"/>
    <col min="9990" max="9990" width="2.5" style="406" bestFit="1" customWidth="1"/>
    <col min="9991" max="9992" width="2.25" style="406"/>
    <col min="9993" max="10020" width="2.33203125" style="406" customWidth="1"/>
    <col min="10021" max="10021" width="2.25" style="406"/>
    <col min="10022" max="10022" width="2.25" style="406" customWidth="1"/>
    <col min="10023" max="10240" width="2.25" style="406"/>
    <col min="10241" max="10242" width="2.25" style="406" customWidth="1"/>
    <col min="10243" max="10245" width="2.25" style="406"/>
    <col min="10246" max="10246" width="2.5" style="406" bestFit="1" customWidth="1"/>
    <col min="10247" max="10248" width="2.25" style="406"/>
    <col min="10249" max="10276" width="2.33203125" style="406" customWidth="1"/>
    <col min="10277" max="10277" width="2.25" style="406"/>
    <col min="10278" max="10278" width="2.25" style="406" customWidth="1"/>
    <col min="10279" max="10496" width="2.25" style="406"/>
    <col min="10497" max="10498" width="2.25" style="406" customWidth="1"/>
    <col min="10499" max="10501" width="2.25" style="406"/>
    <col min="10502" max="10502" width="2.5" style="406" bestFit="1" customWidth="1"/>
    <col min="10503" max="10504" width="2.25" style="406"/>
    <col min="10505" max="10532" width="2.33203125" style="406" customWidth="1"/>
    <col min="10533" max="10533" width="2.25" style="406"/>
    <col min="10534" max="10534" width="2.25" style="406" customWidth="1"/>
    <col min="10535" max="10752" width="2.25" style="406"/>
    <col min="10753" max="10754" width="2.25" style="406" customWidth="1"/>
    <col min="10755" max="10757" width="2.25" style="406"/>
    <col min="10758" max="10758" width="2.5" style="406" bestFit="1" customWidth="1"/>
    <col min="10759" max="10760" width="2.25" style="406"/>
    <col min="10761" max="10788" width="2.33203125" style="406" customWidth="1"/>
    <col min="10789" max="10789" width="2.25" style="406"/>
    <col min="10790" max="10790" width="2.25" style="406" customWidth="1"/>
    <col min="10791" max="11008" width="2.25" style="406"/>
    <col min="11009" max="11010" width="2.25" style="406" customWidth="1"/>
    <col min="11011" max="11013" width="2.25" style="406"/>
    <col min="11014" max="11014" width="2.5" style="406" bestFit="1" customWidth="1"/>
    <col min="11015" max="11016" width="2.25" style="406"/>
    <col min="11017" max="11044" width="2.33203125" style="406" customWidth="1"/>
    <col min="11045" max="11045" width="2.25" style="406"/>
    <col min="11046" max="11046" width="2.25" style="406" customWidth="1"/>
    <col min="11047" max="11264" width="2.25" style="406"/>
    <col min="11265" max="11266" width="2.25" style="406" customWidth="1"/>
    <col min="11267" max="11269" width="2.25" style="406"/>
    <col min="11270" max="11270" width="2.5" style="406" bestFit="1" customWidth="1"/>
    <col min="11271" max="11272" width="2.25" style="406"/>
    <col min="11273" max="11300" width="2.33203125" style="406" customWidth="1"/>
    <col min="11301" max="11301" width="2.25" style="406"/>
    <col min="11302" max="11302" width="2.25" style="406" customWidth="1"/>
    <col min="11303" max="11520" width="2.25" style="406"/>
    <col min="11521" max="11522" width="2.25" style="406" customWidth="1"/>
    <col min="11523" max="11525" width="2.25" style="406"/>
    <col min="11526" max="11526" width="2.5" style="406" bestFit="1" customWidth="1"/>
    <col min="11527" max="11528" width="2.25" style="406"/>
    <col min="11529" max="11556" width="2.33203125" style="406" customWidth="1"/>
    <col min="11557" max="11557" width="2.25" style="406"/>
    <col min="11558" max="11558" width="2.25" style="406" customWidth="1"/>
    <col min="11559" max="11776" width="2.25" style="406"/>
    <col min="11777" max="11778" width="2.25" style="406" customWidth="1"/>
    <col min="11779" max="11781" width="2.25" style="406"/>
    <col min="11782" max="11782" width="2.5" style="406" bestFit="1" customWidth="1"/>
    <col min="11783" max="11784" width="2.25" style="406"/>
    <col min="11785" max="11812" width="2.33203125" style="406" customWidth="1"/>
    <col min="11813" max="11813" width="2.25" style="406"/>
    <col min="11814" max="11814" width="2.25" style="406" customWidth="1"/>
    <col min="11815" max="12032" width="2.25" style="406"/>
    <col min="12033" max="12034" width="2.25" style="406" customWidth="1"/>
    <col min="12035" max="12037" width="2.25" style="406"/>
    <col min="12038" max="12038" width="2.5" style="406" bestFit="1" customWidth="1"/>
    <col min="12039" max="12040" width="2.25" style="406"/>
    <col min="12041" max="12068" width="2.33203125" style="406" customWidth="1"/>
    <col min="12069" max="12069" width="2.25" style="406"/>
    <col min="12070" max="12070" width="2.25" style="406" customWidth="1"/>
    <col min="12071" max="12288" width="2.25" style="406"/>
    <col min="12289" max="12290" width="2.25" style="406" customWidth="1"/>
    <col min="12291" max="12293" width="2.25" style="406"/>
    <col min="12294" max="12294" width="2.5" style="406" bestFit="1" customWidth="1"/>
    <col min="12295" max="12296" width="2.25" style="406"/>
    <col min="12297" max="12324" width="2.33203125" style="406" customWidth="1"/>
    <col min="12325" max="12325" width="2.25" style="406"/>
    <col min="12326" max="12326" width="2.25" style="406" customWidth="1"/>
    <col min="12327" max="12544" width="2.25" style="406"/>
    <col min="12545" max="12546" width="2.25" style="406" customWidth="1"/>
    <col min="12547" max="12549" width="2.25" style="406"/>
    <col min="12550" max="12550" width="2.5" style="406" bestFit="1" customWidth="1"/>
    <col min="12551" max="12552" width="2.25" style="406"/>
    <col min="12553" max="12580" width="2.33203125" style="406" customWidth="1"/>
    <col min="12581" max="12581" width="2.25" style="406"/>
    <col min="12582" max="12582" width="2.25" style="406" customWidth="1"/>
    <col min="12583" max="12800" width="2.25" style="406"/>
    <col min="12801" max="12802" width="2.25" style="406" customWidth="1"/>
    <col min="12803" max="12805" width="2.25" style="406"/>
    <col min="12806" max="12806" width="2.5" style="406" bestFit="1" customWidth="1"/>
    <col min="12807" max="12808" width="2.25" style="406"/>
    <col min="12809" max="12836" width="2.33203125" style="406" customWidth="1"/>
    <col min="12837" max="12837" width="2.25" style="406"/>
    <col min="12838" max="12838" width="2.25" style="406" customWidth="1"/>
    <col min="12839" max="13056" width="2.25" style="406"/>
    <col min="13057" max="13058" width="2.25" style="406" customWidth="1"/>
    <col min="13059" max="13061" width="2.25" style="406"/>
    <col min="13062" max="13062" width="2.5" style="406" bestFit="1" customWidth="1"/>
    <col min="13063" max="13064" width="2.25" style="406"/>
    <col min="13065" max="13092" width="2.33203125" style="406" customWidth="1"/>
    <col min="13093" max="13093" width="2.25" style="406"/>
    <col min="13094" max="13094" width="2.25" style="406" customWidth="1"/>
    <col min="13095" max="13312" width="2.25" style="406"/>
    <col min="13313" max="13314" width="2.25" style="406" customWidth="1"/>
    <col min="13315" max="13317" width="2.25" style="406"/>
    <col min="13318" max="13318" width="2.5" style="406" bestFit="1" customWidth="1"/>
    <col min="13319" max="13320" width="2.25" style="406"/>
    <col min="13321" max="13348" width="2.33203125" style="406" customWidth="1"/>
    <col min="13349" max="13349" width="2.25" style="406"/>
    <col min="13350" max="13350" width="2.25" style="406" customWidth="1"/>
    <col min="13351" max="13568" width="2.25" style="406"/>
    <col min="13569" max="13570" width="2.25" style="406" customWidth="1"/>
    <col min="13571" max="13573" width="2.25" style="406"/>
    <col min="13574" max="13574" width="2.5" style="406" bestFit="1" customWidth="1"/>
    <col min="13575" max="13576" width="2.25" style="406"/>
    <col min="13577" max="13604" width="2.33203125" style="406" customWidth="1"/>
    <col min="13605" max="13605" width="2.25" style="406"/>
    <col min="13606" max="13606" width="2.25" style="406" customWidth="1"/>
    <col min="13607" max="13824" width="2.25" style="406"/>
    <col min="13825" max="13826" width="2.25" style="406" customWidth="1"/>
    <col min="13827" max="13829" width="2.25" style="406"/>
    <col min="13830" max="13830" width="2.5" style="406" bestFit="1" customWidth="1"/>
    <col min="13831" max="13832" width="2.25" style="406"/>
    <col min="13833" max="13860" width="2.33203125" style="406" customWidth="1"/>
    <col min="13861" max="13861" width="2.25" style="406"/>
    <col min="13862" max="13862" width="2.25" style="406" customWidth="1"/>
    <col min="13863" max="14080" width="2.25" style="406"/>
    <col min="14081" max="14082" width="2.25" style="406" customWidth="1"/>
    <col min="14083" max="14085" width="2.25" style="406"/>
    <col min="14086" max="14086" width="2.5" style="406" bestFit="1" customWidth="1"/>
    <col min="14087" max="14088" width="2.25" style="406"/>
    <col min="14089" max="14116" width="2.33203125" style="406" customWidth="1"/>
    <col min="14117" max="14117" width="2.25" style="406"/>
    <col min="14118" max="14118" width="2.25" style="406" customWidth="1"/>
    <col min="14119" max="14336" width="2.25" style="406"/>
    <col min="14337" max="14338" width="2.25" style="406" customWidth="1"/>
    <col min="14339" max="14341" width="2.25" style="406"/>
    <col min="14342" max="14342" width="2.5" style="406" bestFit="1" customWidth="1"/>
    <col min="14343" max="14344" width="2.25" style="406"/>
    <col min="14345" max="14372" width="2.33203125" style="406" customWidth="1"/>
    <col min="14373" max="14373" width="2.25" style="406"/>
    <col min="14374" max="14374" width="2.25" style="406" customWidth="1"/>
    <col min="14375" max="14592" width="2.25" style="406"/>
    <col min="14593" max="14594" width="2.25" style="406" customWidth="1"/>
    <col min="14595" max="14597" width="2.25" style="406"/>
    <col min="14598" max="14598" width="2.5" style="406" bestFit="1" customWidth="1"/>
    <col min="14599" max="14600" width="2.25" style="406"/>
    <col min="14601" max="14628" width="2.33203125" style="406" customWidth="1"/>
    <col min="14629" max="14629" width="2.25" style="406"/>
    <col min="14630" max="14630" width="2.25" style="406" customWidth="1"/>
    <col min="14631" max="14848" width="2.25" style="406"/>
    <col min="14849" max="14850" width="2.25" style="406" customWidth="1"/>
    <col min="14851" max="14853" width="2.25" style="406"/>
    <col min="14854" max="14854" width="2.5" style="406" bestFit="1" customWidth="1"/>
    <col min="14855" max="14856" width="2.25" style="406"/>
    <col min="14857" max="14884" width="2.33203125" style="406" customWidth="1"/>
    <col min="14885" max="14885" width="2.25" style="406"/>
    <col min="14886" max="14886" width="2.25" style="406" customWidth="1"/>
    <col min="14887" max="15104" width="2.25" style="406"/>
    <col min="15105" max="15106" width="2.25" style="406" customWidth="1"/>
    <col min="15107" max="15109" width="2.25" style="406"/>
    <col min="15110" max="15110" width="2.5" style="406" bestFit="1" customWidth="1"/>
    <col min="15111" max="15112" width="2.25" style="406"/>
    <col min="15113" max="15140" width="2.33203125" style="406" customWidth="1"/>
    <col min="15141" max="15141" width="2.25" style="406"/>
    <col min="15142" max="15142" width="2.25" style="406" customWidth="1"/>
    <col min="15143" max="15360" width="2.25" style="406"/>
    <col min="15361" max="15362" width="2.25" style="406" customWidth="1"/>
    <col min="15363" max="15365" width="2.25" style="406"/>
    <col min="15366" max="15366" width="2.5" style="406" bestFit="1" customWidth="1"/>
    <col min="15367" max="15368" width="2.25" style="406"/>
    <col min="15369" max="15396" width="2.33203125" style="406" customWidth="1"/>
    <col min="15397" max="15397" width="2.25" style="406"/>
    <col min="15398" max="15398" width="2.25" style="406" customWidth="1"/>
    <col min="15399" max="15616" width="2.25" style="406"/>
    <col min="15617" max="15618" width="2.25" style="406" customWidth="1"/>
    <col min="15619" max="15621" width="2.25" style="406"/>
    <col min="15622" max="15622" width="2.5" style="406" bestFit="1" customWidth="1"/>
    <col min="15623" max="15624" width="2.25" style="406"/>
    <col min="15625" max="15652" width="2.33203125" style="406" customWidth="1"/>
    <col min="15653" max="15653" width="2.25" style="406"/>
    <col min="15654" max="15654" width="2.25" style="406" customWidth="1"/>
    <col min="15655" max="15872" width="2.25" style="406"/>
    <col min="15873" max="15874" width="2.25" style="406" customWidth="1"/>
    <col min="15875" max="15877" width="2.25" style="406"/>
    <col min="15878" max="15878" width="2.5" style="406" bestFit="1" customWidth="1"/>
    <col min="15879" max="15880" width="2.25" style="406"/>
    <col min="15881" max="15908" width="2.33203125" style="406" customWidth="1"/>
    <col min="15909" max="15909" width="2.25" style="406"/>
    <col min="15910" max="15910" width="2.25" style="406" customWidth="1"/>
    <col min="15911" max="16128" width="2.25" style="406"/>
    <col min="16129" max="16130" width="2.25" style="406" customWidth="1"/>
    <col min="16131" max="16133" width="2.25" style="406"/>
    <col min="16134" max="16134" width="2.5" style="406" bestFit="1" customWidth="1"/>
    <col min="16135" max="16136" width="2.25" style="406"/>
    <col min="16137" max="16164" width="2.33203125" style="406" customWidth="1"/>
    <col min="16165" max="16165" width="2.25" style="406"/>
    <col min="16166" max="16166" width="2.25" style="406" customWidth="1"/>
    <col min="16167" max="16384" width="2.25" style="406"/>
  </cols>
  <sheetData>
    <row r="1" spans="1:39">
      <c r="A1" s="649" t="s">
        <v>1451</v>
      </c>
      <c r="AL1" s="648" t="s">
        <v>1184</v>
      </c>
    </row>
    <row r="2" spans="1:39" ht="12.75" customHeight="1"/>
    <row r="3" spans="1:39" ht="12.75" customHeight="1">
      <c r="A3" s="2332" t="s">
        <v>1183</v>
      </c>
      <c r="B3" s="2332"/>
      <c r="C3" s="2332"/>
      <c r="D3" s="2332"/>
      <c r="E3" s="2332"/>
      <c r="F3" s="2332"/>
      <c r="G3" s="2332"/>
      <c r="H3" s="2332"/>
      <c r="I3" s="2332"/>
      <c r="J3" s="2332"/>
      <c r="K3" s="2332"/>
      <c r="L3" s="2332"/>
      <c r="M3" s="2332"/>
      <c r="N3" s="2332"/>
      <c r="O3" s="2332"/>
      <c r="P3" s="2332"/>
      <c r="Q3" s="2332"/>
      <c r="R3" s="2332"/>
      <c r="S3" s="2332"/>
      <c r="T3" s="2332"/>
      <c r="U3" s="2332"/>
      <c r="V3" s="2332"/>
      <c r="W3" s="2332"/>
      <c r="X3" s="2332"/>
      <c r="Y3" s="2332"/>
      <c r="Z3" s="2332"/>
      <c r="AA3" s="2332"/>
      <c r="AB3" s="2332"/>
      <c r="AC3" s="2332"/>
      <c r="AD3" s="2332"/>
      <c r="AE3" s="2332"/>
      <c r="AF3" s="2332"/>
      <c r="AG3" s="2332"/>
      <c r="AH3" s="2332"/>
      <c r="AI3" s="2332"/>
      <c r="AJ3" s="2332"/>
      <c r="AK3" s="2332"/>
      <c r="AL3" s="2332"/>
      <c r="AM3" s="646"/>
    </row>
    <row r="4" spans="1:39" ht="12.75" customHeight="1">
      <c r="A4" s="2332"/>
      <c r="B4" s="2332"/>
      <c r="C4" s="2332"/>
      <c r="D4" s="2332"/>
      <c r="E4" s="2332"/>
      <c r="F4" s="2332"/>
      <c r="G4" s="2332"/>
      <c r="H4" s="2332"/>
      <c r="I4" s="2332"/>
      <c r="J4" s="2332"/>
      <c r="K4" s="2332"/>
      <c r="L4" s="2332"/>
      <c r="M4" s="2332"/>
      <c r="N4" s="2332"/>
      <c r="O4" s="2332"/>
      <c r="P4" s="2332"/>
      <c r="Q4" s="2332"/>
      <c r="R4" s="2332"/>
      <c r="S4" s="2332"/>
      <c r="T4" s="2332"/>
      <c r="U4" s="2332"/>
      <c r="V4" s="2332"/>
      <c r="W4" s="2332"/>
      <c r="X4" s="2332"/>
      <c r="Y4" s="2332"/>
      <c r="Z4" s="2332"/>
      <c r="AA4" s="2332"/>
      <c r="AB4" s="2332"/>
      <c r="AC4" s="2332"/>
      <c r="AD4" s="2332"/>
      <c r="AE4" s="2332"/>
      <c r="AF4" s="2332"/>
      <c r="AG4" s="2332"/>
      <c r="AH4" s="2332"/>
      <c r="AI4" s="2332"/>
      <c r="AJ4" s="2332"/>
      <c r="AK4" s="2332"/>
      <c r="AL4" s="2332"/>
      <c r="AM4" s="646"/>
    </row>
    <row r="5" spans="1:39" ht="12.75" customHeight="1" thickBot="1">
      <c r="A5" s="647"/>
      <c r="B5" s="647"/>
      <c r="C5" s="647"/>
      <c r="D5" s="647"/>
      <c r="E5" s="647"/>
      <c r="F5" s="647"/>
      <c r="G5" s="647"/>
      <c r="H5" s="647"/>
      <c r="I5" s="647"/>
      <c r="J5" s="647"/>
      <c r="K5" s="647"/>
      <c r="L5" s="647"/>
      <c r="M5" s="647"/>
      <c r="N5" s="647"/>
      <c r="O5" s="647"/>
      <c r="P5" s="647"/>
      <c r="Q5" s="647"/>
      <c r="R5" s="647"/>
      <c r="S5" s="647"/>
      <c r="T5" s="647"/>
      <c r="U5" s="647"/>
      <c r="V5" s="647"/>
      <c r="W5" s="647"/>
      <c r="X5" s="647"/>
      <c r="Y5" s="647"/>
      <c r="Z5" s="647"/>
      <c r="AA5" s="647"/>
      <c r="AB5" s="647"/>
      <c r="AC5" s="647"/>
      <c r="AD5" s="647"/>
      <c r="AE5" s="647"/>
      <c r="AF5" s="647"/>
      <c r="AG5" s="647"/>
      <c r="AH5" s="647"/>
      <c r="AI5" s="647"/>
      <c r="AJ5" s="647"/>
      <c r="AK5" s="647"/>
      <c r="AL5" s="764"/>
      <c r="AM5" s="646"/>
    </row>
    <row r="6" spans="1:39" ht="19.5" customHeight="1">
      <c r="A6" s="765"/>
      <c r="B6" s="766" t="s">
        <v>1452</v>
      </c>
      <c r="C6" s="767"/>
      <c r="D6" s="767"/>
      <c r="E6" s="767"/>
      <c r="F6" s="767"/>
      <c r="G6" s="767"/>
      <c r="H6" s="767"/>
      <c r="I6" s="767"/>
      <c r="J6" s="767"/>
      <c r="K6" s="767"/>
      <c r="L6" s="767"/>
      <c r="M6" s="767"/>
      <c r="N6" s="767"/>
      <c r="O6" s="767"/>
      <c r="P6" s="767"/>
      <c r="Q6" s="767"/>
      <c r="R6" s="767"/>
      <c r="S6" s="767"/>
      <c r="T6" s="767"/>
      <c r="U6" s="767"/>
      <c r="V6" s="767"/>
      <c r="W6" s="767"/>
      <c r="X6" s="767"/>
      <c r="Y6" s="767"/>
      <c r="Z6" s="767"/>
      <c r="AA6" s="767"/>
      <c r="AB6" s="767"/>
      <c r="AC6" s="767"/>
      <c r="AD6" s="767"/>
      <c r="AE6" s="767"/>
      <c r="AF6" s="767"/>
      <c r="AG6" s="767"/>
      <c r="AH6" s="767"/>
      <c r="AI6" s="767"/>
      <c r="AJ6" s="767"/>
      <c r="AK6" s="767"/>
      <c r="AL6" s="768"/>
      <c r="AM6" s="646"/>
    </row>
    <row r="7" spans="1:39" ht="60.75" customHeight="1">
      <c r="A7" s="765"/>
      <c r="B7" s="2333" t="s">
        <v>1453</v>
      </c>
      <c r="C7" s="2334"/>
      <c r="D7" s="2334"/>
      <c r="E7" s="2334"/>
      <c r="F7" s="2334"/>
      <c r="G7" s="2334"/>
      <c r="H7" s="2334"/>
      <c r="I7" s="2334"/>
      <c r="J7" s="2334"/>
      <c r="K7" s="2334"/>
      <c r="L7" s="2334"/>
      <c r="M7" s="2334"/>
      <c r="N7" s="2334"/>
      <c r="O7" s="2334"/>
      <c r="P7" s="2334"/>
      <c r="Q7" s="2334"/>
      <c r="R7" s="2334"/>
      <c r="S7" s="2334"/>
      <c r="T7" s="2334"/>
      <c r="U7" s="2334"/>
      <c r="V7" s="2334"/>
      <c r="W7" s="2334"/>
      <c r="X7" s="2334"/>
      <c r="Y7" s="2334"/>
      <c r="Z7" s="2334"/>
      <c r="AA7" s="2334"/>
      <c r="AB7" s="2334"/>
      <c r="AC7" s="2334"/>
      <c r="AD7" s="2334"/>
      <c r="AE7" s="2334"/>
      <c r="AF7" s="2334"/>
      <c r="AG7" s="2334"/>
      <c r="AH7" s="2334"/>
      <c r="AI7" s="2334"/>
      <c r="AJ7" s="2334"/>
      <c r="AK7" s="2334"/>
      <c r="AL7" s="2335"/>
      <c r="AM7" s="646"/>
    </row>
    <row r="8" spans="1:39" ht="30" customHeight="1">
      <c r="A8" s="765"/>
      <c r="B8" s="2336" t="s">
        <v>1454</v>
      </c>
      <c r="C8" s="2337"/>
      <c r="D8" s="2337"/>
      <c r="E8" s="2337"/>
      <c r="F8" s="2337"/>
      <c r="G8" s="2337"/>
      <c r="H8" s="2337"/>
      <c r="I8" s="2337"/>
      <c r="J8" s="2337"/>
      <c r="K8" s="2337"/>
      <c r="L8" s="2337"/>
      <c r="M8" s="2337"/>
      <c r="N8" s="2337"/>
      <c r="O8" s="2337"/>
      <c r="P8" s="2337"/>
      <c r="Q8" s="2337"/>
      <c r="R8" s="2337"/>
      <c r="S8" s="2337"/>
      <c r="T8" s="2337"/>
      <c r="U8" s="2337"/>
      <c r="V8" s="2337"/>
      <c r="W8" s="2337"/>
      <c r="X8" s="2337"/>
      <c r="Y8" s="2337"/>
      <c r="Z8" s="2337"/>
      <c r="AA8" s="2337"/>
      <c r="AB8" s="2337"/>
      <c r="AC8" s="2337"/>
      <c r="AD8" s="2337"/>
      <c r="AE8" s="2337"/>
      <c r="AF8" s="2337"/>
      <c r="AG8" s="2337"/>
      <c r="AH8" s="2337"/>
      <c r="AI8" s="2337"/>
      <c r="AJ8" s="2337"/>
      <c r="AK8" s="2337"/>
      <c r="AL8" s="2338"/>
      <c r="AM8" s="646"/>
    </row>
    <row r="9" spans="1:39" ht="30" customHeight="1">
      <c r="A9" s="765"/>
      <c r="B9" s="2336" t="s">
        <v>1455</v>
      </c>
      <c r="C9" s="2337"/>
      <c r="D9" s="2337"/>
      <c r="E9" s="2337"/>
      <c r="F9" s="2337"/>
      <c r="G9" s="2337"/>
      <c r="H9" s="2337"/>
      <c r="I9" s="2337"/>
      <c r="J9" s="2337"/>
      <c r="K9" s="2337"/>
      <c r="L9" s="2337"/>
      <c r="M9" s="2337"/>
      <c r="N9" s="2337"/>
      <c r="O9" s="2337"/>
      <c r="P9" s="2337"/>
      <c r="Q9" s="2337"/>
      <c r="R9" s="2337"/>
      <c r="S9" s="2337"/>
      <c r="T9" s="2337"/>
      <c r="U9" s="2337"/>
      <c r="V9" s="2337"/>
      <c r="W9" s="2337"/>
      <c r="X9" s="2337"/>
      <c r="Y9" s="2337"/>
      <c r="Z9" s="2337"/>
      <c r="AA9" s="2337"/>
      <c r="AB9" s="2337"/>
      <c r="AC9" s="2337"/>
      <c r="AD9" s="2337"/>
      <c r="AE9" s="2337"/>
      <c r="AF9" s="2337"/>
      <c r="AG9" s="2337"/>
      <c r="AH9" s="2337"/>
      <c r="AI9" s="2337"/>
      <c r="AJ9" s="2337"/>
      <c r="AK9" s="2337"/>
      <c r="AL9" s="2338"/>
      <c r="AM9" s="646"/>
    </row>
    <row r="10" spans="1:39" ht="50.25" customHeight="1">
      <c r="A10" s="765"/>
      <c r="B10" s="2339" t="s">
        <v>1456</v>
      </c>
      <c r="C10" s="2340"/>
      <c r="D10" s="2340"/>
      <c r="E10" s="2340"/>
      <c r="F10" s="2340"/>
      <c r="G10" s="2340"/>
      <c r="H10" s="2340"/>
      <c r="I10" s="2340"/>
      <c r="J10" s="2340"/>
      <c r="K10" s="2340"/>
      <c r="L10" s="2340"/>
      <c r="M10" s="2340"/>
      <c r="N10" s="2340"/>
      <c r="O10" s="2340"/>
      <c r="P10" s="2340"/>
      <c r="Q10" s="2340"/>
      <c r="R10" s="2340"/>
      <c r="S10" s="2340"/>
      <c r="T10" s="2340"/>
      <c r="U10" s="2340"/>
      <c r="V10" s="2340"/>
      <c r="W10" s="2340"/>
      <c r="X10" s="2340"/>
      <c r="Y10" s="2340"/>
      <c r="Z10" s="2340"/>
      <c r="AA10" s="2340"/>
      <c r="AB10" s="2340"/>
      <c r="AC10" s="2340"/>
      <c r="AD10" s="2340"/>
      <c r="AE10" s="2340"/>
      <c r="AF10" s="2340"/>
      <c r="AG10" s="2340"/>
      <c r="AH10" s="2340"/>
      <c r="AI10" s="2340"/>
      <c r="AJ10" s="2340"/>
      <c r="AK10" s="2340"/>
      <c r="AL10" s="769"/>
      <c r="AM10" s="646"/>
    </row>
    <row r="11" spans="1:39" ht="51" customHeight="1">
      <c r="A11" s="765"/>
      <c r="B11" s="2339" t="s">
        <v>1457</v>
      </c>
      <c r="C11" s="2340"/>
      <c r="D11" s="2340"/>
      <c r="E11" s="2340"/>
      <c r="F11" s="2340"/>
      <c r="G11" s="2340"/>
      <c r="H11" s="2340"/>
      <c r="I11" s="2340"/>
      <c r="J11" s="2340"/>
      <c r="K11" s="2340"/>
      <c r="L11" s="2340"/>
      <c r="M11" s="2340"/>
      <c r="N11" s="2340"/>
      <c r="O11" s="2340"/>
      <c r="P11" s="2340"/>
      <c r="Q11" s="2340"/>
      <c r="R11" s="2340"/>
      <c r="S11" s="2340"/>
      <c r="T11" s="2340"/>
      <c r="U11" s="2340"/>
      <c r="V11" s="2340"/>
      <c r="W11" s="2340"/>
      <c r="X11" s="2340"/>
      <c r="Y11" s="2340"/>
      <c r="Z11" s="2340"/>
      <c r="AA11" s="2340"/>
      <c r="AB11" s="2340"/>
      <c r="AC11" s="2340"/>
      <c r="AD11" s="2340"/>
      <c r="AE11" s="2340"/>
      <c r="AF11" s="2340"/>
      <c r="AG11" s="2340"/>
      <c r="AH11" s="2340"/>
      <c r="AI11" s="2340"/>
      <c r="AJ11" s="2340"/>
      <c r="AK11" s="2340"/>
      <c r="AL11" s="769"/>
      <c r="AM11" s="646"/>
    </row>
    <row r="12" spans="1:39" ht="30.75" customHeight="1" thickBot="1">
      <c r="A12" s="765"/>
      <c r="B12" s="770"/>
      <c r="C12" s="2341" t="s">
        <v>1458</v>
      </c>
      <c r="D12" s="2341"/>
      <c r="E12" s="2341"/>
      <c r="F12" s="2341"/>
      <c r="G12" s="2341"/>
      <c r="H12" s="2341"/>
      <c r="I12" s="2341"/>
      <c r="J12" s="2341"/>
      <c r="K12" s="2341"/>
      <c r="L12" s="2341"/>
      <c r="M12" s="2341"/>
      <c r="N12" s="2341"/>
      <c r="O12" s="2341"/>
      <c r="P12" s="2341"/>
      <c r="Q12" s="2341"/>
      <c r="R12" s="2341"/>
      <c r="S12" s="2341"/>
      <c r="T12" s="2341"/>
      <c r="U12" s="2341"/>
      <c r="V12" s="2341"/>
      <c r="W12" s="2341"/>
      <c r="X12" s="2341"/>
      <c r="Y12" s="2341"/>
      <c r="Z12" s="2341"/>
      <c r="AA12" s="2341"/>
      <c r="AB12" s="2341"/>
      <c r="AC12" s="2341"/>
      <c r="AD12" s="2341"/>
      <c r="AE12" s="2341"/>
      <c r="AF12" s="2341"/>
      <c r="AG12" s="2341"/>
      <c r="AH12" s="2341"/>
      <c r="AI12" s="2341"/>
      <c r="AJ12" s="2341"/>
      <c r="AK12" s="2341"/>
      <c r="AL12" s="771"/>
      <c r="AM12" s="646"/>
    </row>
    <row r="13" spans="1:39" s="772" customFormat="1" ht="10.5" customHeight="1" thickBot="1">
      <c r="B13" s="773"/>
      <c r="C13" s="774"/>
      <c r="D13" s="774"/>
      <c r="E13" s="774"/>
      <c r="F13" s="774"/>
      <c r="G13" s="774"/>
      <c r="H13" s="774"/>
      <c r="I13" s="774"/>
      <c r="J13" s="774"/>
      <c r="K13" s="774"/>
      <c r="L13" s="774"/>
      <c r="M13" s="774"/>
      <c r="N13" s="774"/>
      <c r="O13" s="774"/>
      <c r="P13" s="774"/>
      <c r="Q13" s="774"/>
      <c r="R13" s="774"/>
      <c r="S13" s="774"/>
      <c r="T13" s="774"/>
      <c r="U13" s="774"/>
      <c r="V13" s="774"/>
      <c r="W13" s="774"/>
      <c r="X13" s="774"/>
      <c r="Y13" s="774"/>
      <c r="Z13" s="774"/>
      <c r="AA13" s="774"/>
      <c r="AB13" s="774"/>
      <c r="AC13" s="774"/>
      <c r="AD13" s="774"/>
      <c r="AE13" s="774"/>
      <c r="AF13" s="774"/>
      <c r="AG13" s="774"/>
      <c r="AH13" s="774"/>
      <c r="AI13" s="774"/>
      <c r="AJ13" s="774"/>
      <c r="AK13" s="774"/>
      <c r="AL13" s="774"/>
    </row>
    <row r="14" spans="1:39" s="772" customFormat="1" ht="19.5" customHeight="1">
      <c r="B14" s="2342" t="s">
        <v>1459</v>
      </c>
      <c r="C14" s="2343"/>
      <c r="D14" s="2343"/>
      <c r="E14" s="2343"/>
      <c r="F14" s="2343"/>
      <c r="G14" s="2343"/>
      <c r="H14" s="2343"/>
      <c r="I14" s="2343"/>
      <c r="J14" s="2343"/>
      <c r="K14" s="2343"/>
      <c r="L14" s="2343"/>
      <c r="M14" s="2343"/>
      <c r="N14" s="2343"/>
      <c r="O14" s="2343"/>
      <c r="P14" s="2343"/>
      <c r="Q14" s="2343"/>
      <c r="R14" s="2343"/>
      <c r="S14" s="2343"/>
      <c r="T14" s="2343"/>
      <c r="U14" s="2343"/>
      <c r="V14" s="2343"/>
      <c r="W14" s="2343"/>
      <c r="X14" s="2343"/>
      <c r="Y14" s="2343"/>
      <c r="Z14" s="2343"/>
      <c r="AA14" s="2343"/>
      <c r="AB14" s="2343"/>
      <c r="AC14" s="2343"/>
      <c r="AD14" s="2343"/>
      <c r="AE14" s="2343"/>
      <c r="AF14" s="2343"/>
      <c r="AG14" s="2343"/>
      <c r="AH14" s="2343"/>
      <c r="AI14" s="2343"/>
      <c r="AJ14" s="2343"/>
      <c r="AK14" s="2343"/>
      <c r="AL14" s="2344"/>
    </row>
    <row r="15" spans="1:39" s="772" customFormat="1" ht="9" customHeight="1" thickBot="1">
      <c r="B15" s="775"/>
      <c r="C15" s="776"/>
      <c r="D15" s="776"/>
      <c r="E15" s="776"/>
      <c r="F15" s="776"/>
      <c r="G15" s="776"/>
      <c r="H15" s="776"/>
      <c r="I15" s="776"/>
      <c r="J15" s="776"/>
      <c r="K15" s="776"/>
      <c r="L15" s="776"/>
      <c r="M15" s="776"/>
      <c r="N15" s="776"/>
      <c r="O15" s="776"/>
      <c r="P15" s="776"/>
      <c r="Q15" s="776"/>
      <c r="R15" s="776"/>
      <c r="S15" s="776"/>
      <c r="T15" s="776"/>
      <c r="U15" s="776"/>
      <c r="V15" s="776"/>
      <c r="W15" s="776"/>
      <c r="X15" s="776"/>
      <c r="Y15" s="776"/>
      <c r="Z15" s="776"/>
      <c r="AA15" s="776"/>
      <c r="AB15" s="776"/>
      <c r="AC15" s="776"/>
      <c r="AD15" s="776"/>
      <c r="AE15" s="776"/>
      <c r="AF15" s="776"/>
      <c r="AG15" s="776"/>
      <c r="AH15" s="776"/>
      <c r="AI15" s="776"/>
      <c r="AJ15" s="776"/>
      <c r="AK15" s="776"/>
      <c r="AL15" s="777"/>
    </row>
    <row r="16" spans="1:39" s="772" customFormat="1" ht="25.5" customHeight="1" thickTop="1" thickBot="1">
      <c r="B16" s="778"/>
      <c r="C16" s="779"/>
      <c r="D16" s="2345"/>
      <c r="E16" s="2346"/>
      <c r="F16" s="2346"/>
      <c r="G16" s="2346"/>
      <c r="H16" s="2346"/>
      <c r="I16" s="2346"/>
      <c r="J16" s="2346"/>
      <c r="K16" s="2346"/>
      <c r="L16" s="2346"/>
      <c r="M16" s="2346"/>
      <c r="N16" s="2346"/>
      <c r="O16" s="2346"/>
      <c r="P16" s="2346"/>
      <c r="Q16" s="2346"/>
      <c r="R16" s="2346"/>
      <c r="S16" s="2346"/>
      <c r="T16" s="2346"/>
      <c r="U16" s="2346"/>
      <c r="V16" s="2346"/>
      <c r="W16" s="2346"/>
      <c r="X16" s="2346"/>
      <c r="Y16" s="2346"/>
      <c r="Z16" s="2346"/>
      <c r="AA16" s="2346"/>
      <c r="AB16" s="2346"/>
      <c r="AC16" s="2346"/>
      <c r="AD16" s="2346"/>
      <c r="AE16" s="2346"/>
      <c r="AF16" s="2346"/>
      <c r="AG16" s="2346"/>
      <c r="AH16" s="2346"/>
      <c r="AI16" s="2346"/>
      <c r="AJ16" s="2347"/>
      <c r="AK16" s="780"/>
      <c r="AL16" s="781"/>
    </row>
    <row r="17" spans="2:38" s="772" customFormat="1" ht="9" customHeight="1" thickTop="1" thickBot="1">
      <c r="B17" s="782"/>
      <c r="C17" s="783"/>
      <c r="D17" s="784"/>
      <c r="E17" s="785"/>
      <c r="F17" s="785"/>
      <c r="G17" s="785"/>
      <c r="H17" s="786"/>
      <c r="I17" s="785"/>
      <c r="J17" s="785"/>
      <c r="K17" s="785"/>
      <c r="L17" s="784"/>
      <c r="M17" s="784"/>
      <c r="N17" s="784"/>
      <c r="O17" s="787"/>
      <c r="P17" s="787"/>
      <c r="Q17" s="787"/>
      <c r="R17" s="787"/>
      <c r="S17" s="787"/>
      <c r="T17" s="787"/>
      <c r="U17" s="787"/>
      <c r="V17" s="787"/>
      <c r="W17" s="787"/>
      <c r="X17" s="787"/>
      <c r="Y17" s="787"/>
      <c r="Z17" s="787"/>
      <c r="AA17" s="787"/>
      <c r="AB17" s="787"/>
      <c r="AC17" s="787"/>
      <c r="AD17" s="787"/>
      <c r="AE17" s="787"/>
      <c r="AF17" s="787"/>
      <c r="AG17" s="787"/>
      <c r="AH17" s="787"/>
      <c r="AI17" s="787"/>
      <c r="AJ17" s="787"/>
      <c r="AK17" s="787"/>
      <c r="AL17" s="788"/>
    </row>
    <row r="18" spans="2:38" s="772" customFormat="1" ht="18" customHeight="1">
      <c r="B18" s="645"/>
      <c r="C18" s="645"/>
      <c r="D18" s="789"/>
      <c r="E18" s="789"/>
      <c r="F18" s="789"/>
      <c r="G18" s="789"/>
      <c r="H18" s="789"/>
      <c r="I18" s="789"/>
      <c r="J18" s="789"/>
      <c r="K18" s="789"/>
      <c r="L18" s="789"/>
      <c r="M18" s="789"/>
      <c r="N18" s="789"/>
      <c r="O18" s="789"/>
      <c r="P18" s="789"/>
      <c r="Q18" s="789"/>
      <c r="R18" s="789"/>
      <c r="S18" s="789"/>
    </row>
    <row r="19" spans="2:38" ht="12.75" customHeight="1">
      <c r="C19" s="645" t="s">
        <v>190</v>
      </c>
    </row>
    <row r="20" spans="2:38">
      <c r="B20" s="2326" t="s">
        <v>1182</v>
      </c>
      <c r="C20" s="2327"/>
      <c r="D20" s="2327"/>
      <c r="E20" s="2327"/>
      <c r="F20" s="2327"/>
      <c r="G20" s="2327"/>
      <c r="H20" s="644"/>
      <c r="I20" s="635"/>
      <c r="J20" s="2327"/>
      <c r="K20" s="2327"/>
      <c r="L20" s="2327"/>
      <c r="M20" s="2327"/>
      <c r="N20" s="2327"/>
      <c r="O20" s="2327"/>
      <c r="P20" s="2327"/>
      <c r="Q20" s="2327"/>
      <c r="R20" s="2327"/>
      <c r="S20" s="2327"/>
      <c r="T20" s="2327"/>
      <c r="U20" s="2327"/>
      <c r="V20" s="2327"/>
      <c r="W20" s="2327"/>
      <c r="X20" s="2327"/>
      <c r="Y20" s="2327"/>
      <c r="Z20" s="2327"/>
      <c r="AA20" s="2327"/>
      <c r="AB20" s="2327"/>
      <c r="AC20" s="2327"/>
      <c r="AD20" s="2327"/>
      <c r="AE20" s="2327"/>
      <c r="AF20" s="2327"/>
      <c r="AG20" s="2327"/>
      <c r="AH20" s="2327"/>
      <c r="AI20" s="2327"/>
      <c r="AJ20" s="2327"/>
      <c r="AK20" s="2327"/>
      <c r="AL20" s="2348"/>
    </row>
    <row r="21" spans="2:38">
      <c r="B21" s="2330"/>
      <c r="C21" s="2331"/>
      <c r="D21" s="2331"/>
      <c r="E21" s="2331"/>
      <c r="F21" s="2331"/>
      <c r="G21" s="2331"/>
      <c r="H21" s="790"/>
      <c r="I21" s="791"/>
      <c r="J21" s="2331"/>
      <c r="K21" s="2331"/>
      <c r="L21" s="2331"/>
      <c r="M21" s="2331"/>
      <c r="N21" s="2331"/>
      <c r="O21" s="2331"/>
      <c r="P21" s="2331"/>
      <c r="Q21" s="2331"/>
      <c r="R21" s="2331"/>
      <c r="S21" s="2331"/>
      <c r="T21" s="2331"/>
      <c r="U21" s="2331"/>
      <c r="V21" s="2331"/>
      <c r="W21" s="2331"/>
      <c r="X21" s="2331"/>
      <c r="Y21" s="2331"/>
      <c r="Z21" s="2331"/>
      <c r="AA21" s="2331"/>
      <c r="AB21" s="2331"/>
      <c r="AC21" s="2331"/>
      <c r="AD21" s="2331"/>
      <c r="AE21" s="2331"/>
      <c r="AF21" s="2331"/>
      <c r="AG21" s="2331"/>
      <c r="AH21" s="2331"/>
      <c r="AI21" s="2331"/>
      <c r="AJ21" s="2331"/>
      <c r="AK21" s="2331"/>
      <c r="AL21" s="2349"/>
    </row>
    <row r="22" spans="2:38" ht="18.75" customHeight="1">
      <c r="B22" s="2326" t="s">
        <v>1181</v>
      </c>
      <c r="C22" s="2327"/>
      <c r="D22" s="2327"/>
      <c r="E22" s="2327"/>
      <c r="F22" s="2327"/>
      <c r="G22" s="2327"/>
      <c r="H22" s="759"/>
      <c r="I22" s="760"/>
      <c r="J22" s="651"/>
      <c r="K22" s="651"/>
      <c r="L22" s="651"/>
      <c r="M22" s="651"/>
      <c r="N22" s="651"/>
      <c r="O22" s="651"/>
      <c r="P22" s="651"/>
      <c r="Q22" s="651"/>
      <c r="R22" s="651"/>
      <c r="S22" s="651"/>
      <c r="T22" s="651"/>
      <c r="U22" s="651"/>
      <c r="V22" s="651"/>
      <c r="W22" s="759"/>
      <c r="X22" s="760"/>
      <c r="Y22" s="651"/>
      <c r="Z22" s="651"/>
      <c r="AA22" s="651"/>
      <c r="AB22" s="651"/>
      <c r="AC22" s="651"/>
      <c r="AD22" s="651"/>
      <c r="AE22" s="651"/>
      <c r="AF22" s="651"/>
      <c r="AG22" s="651"/>
      <c r="AH22" s="651"/>
      <c r="AI22" s="651"/>
      <c r="AJ22" s="651"/>
      <c r="AK22" s="651"/>
      <c r="AL22" s="652"/>
    </row>
    <row r="23" spans="2:38">
      <c r="B23" s="2328"/>
      <c r="C23" s="2329"/>
      <c r="D23" s="2329"/>
      <c r="E23" s="2329"/>
      <c r="F23" s="2329"/>
      <c r="G23" s="2329"/>
      <c r="H23" s="761"/>
      <c r="I23" s="634"/>
      <c r="J23" s="407"/>
      <c r="K23" s="407"/>
      <c r="L23" s="407"/>
      <c r="M23" s="407" t="s">
        <v>1439</v>
      </c>
      <c r="N23" s="407"/>
      <c r="O23" s="407"/>
      <c r="P23" s="407"/>
      <c r="Q23" s="407"/>
      <c r="R23" s="407"/>
      <c r="S23" s="407"/>
      <c r="T23" s="407"/>
      <c r="U23" s="407"/>
      <c r="V23" s="407"/>
      <c r="W23" s="761"/>
      <c r="X23" s="634"/>
      <c r="Y23" s="407"/>
      <c r="Z23" s="407"/>
      <c r="AA23" s="407"/>
      <c r="AB23" s="407" t="s">
        <v>1440</v>
      </c>
      <c r="AC23" s="407"/>
      <c r="AD23" s="407"/>
      <c r="AE23" s="407"/>
      <c r="AF23" s="407"/>
      <c r="AG23" s="407"/>
      <c r="AH23" s="407"/>
      <c r="AI23" s="407"/>
      <c r="AJ23" s="407"/>
      <c r="AK23" s="407"/>
      <c r="AL23" s="653"/>
    </row>
    <row r="24" spans="2:38">
      <c r="B24" s="2328"/>
      <c r="C24" s="2329"/>
      <c r="D24" s="2329"/>
      <c r="E24" s="2329"/>
      <c r="F24" s="2329"/>
      <c r="G24" s="2329"/>
      <c r="H24" s="761"/>
      <c r="J24" s="407" t="s">
        <v>1460</v>
      </c>
      <c r="K24" s="407"/>
      <c r="L24" s="407"/>
      <c r="M24" s="407"/>
      <c r="N24" s="407"/>
      <c r="O24" s="407"/>
      <c r="P24" s="407"/>
      <c r="Q24" s="407"/>
      <c r="R24" s="407"/>
      <c r="S24" s="407"/>
      <c r="T24" s="407"/>
      <c r="U24" s="407"/>
      <c r="V24" s="407"/>
      <c r="W24" s="761"/>
      <c r="X24" s="634"/>
      <c r="Y24" s="407" t="s">
        <v>1185</v>
      </c>
      <c r="Z24" s="407"/>
      <c r="AA24" s="407"/>
      <c r="AB24" s="407"/>
      <c r="AC24" s="407"/>
      <c r="AD24" s="407"/>
      <c r="AE24" s="407"/>
      <c r="AF24" s="407"/>
      <c r="AG24" s="407"/>
      <c r="AH24" s="407"/>
      <c r="AI24" s="407"/>
      <c r="AJ24" s="407"/>
      <c r="AK24" s="407"/>
      <c r="AL24" s="653"/>
    </row>
    <row r="25" spans="2:38">
      <c r="B25" s="2328"/>
      <c r="C25" s="2329"/>
      <c r="D25" s="2329"/>
      <c r="E25" s="2329"/>
      <c r="F25" s="2329"/>
      <c r="G25" s="2329"/>
      <c r="H25" s="761"/>
      <c r="J25" s="407" t="s">
        <v>1461</v>
      </c>
      <c r="K25" s="407"/>
      <c r="L25" s="407"/>
      <c r="M25" s="407"/>
      <c r="N25" s="407"/>
      <c r="O25" s="407"/>
      <c r="P25" s="407"/>
      <c r="Q25" s="407"/>
      <c r="R25" s="407"/>
      <c r="S25" s="407"/>
      <c r="T25" s="407"/>
      <c r="U25" s="407"/>
      <c r="V25" s="407"/>
      <c r="W25" s="761"/>
      <c r="X25" s="634"/>
      <c r="Y25" s="407" t="s">
        <v>1186</v>
      </c>
      <c r="Z25" s="407"/>
      <c r="AA25" s="407"/>
      <c r="AB25" s="407"/>
      <c r="AC25" s="407"/>
      <c r="AD25" s="407"/>
      <c r="AE25" s="407"/>
      <c r="AF25" s="407"/>
      <c r="AG25" s="407"/>
      <c r="AH25" s="407"/>
      <c r="AI25" s="407"/>
      <c r="AJ25" s="407"/>
      <c r="AK25" s="407"/>
      <c r="AL25" s="653"/>
    </row>
    <row r="26" spans="2:38">
      <c r="B26" s="2328"/>
      <c r="C26" s="2329"/>
      <c r="D26" s="2329"/>
      <c r="E26" s="2329"/>
      <c r="F26" s="2329"/>
      <c r="G26" s="2329"/>
      <c r="H26" s="761"/>
      <c r="J26" s="407" t="s">
        <v>1462</v>
      </c>
      <c r="K26" s="407"/>
      <c r="L26" s="407"/>
      <c r="M26" s="407"/>
      <c r="N26" s="407"/>
      <c r="O26" s="407"/>
      <c r="P26" s="407"/>
      <c r="Q26" s="407"/>
      <c r="R26" s="407"/>
      <c r="S26" s="407"/>
      <c r="T26" s="407"/>
      <c r="U26" s="407"/>
      <c r="V26" s="407"/>
      <c r="W26" s="761"/>
      <c r="X26" s="634"/>
      <c r="Y26" s="407" t="s">
        <v>1463</v>
      </c>
      <c r="Z26" s="407"/>
      <c r="AA26" s="407"/>
      <c r="AB26" s="407"/>
      <c r="AC26" s="407"/>
      <c r="AD26" s="407"/>
      <c r="AE26" s="407"/>
      <c r="AF26" s="407"/>
      <c r="AG26" s="407"/>
      <c r="AH26" s="407"/>
      <c r="AI26" s="407"/>
      <c r="AJ26" s="407"/>
      <c r="AK26" s="407"/>
      <c r="AL26" s="653"/>
    </row>
    <row r="27" spans="2:38">
      <c r="B27" s="2330"/>
      <c r="C27" s="2331"/>
      <c r="D27" s="2331"/>
      <c r="E27" s="2331"/>
      <c r="F27" s="2331"/>
      <c r="G27" s="2331"/>
      <c r="H27" s="792"/>
      <c r="I27" s="793"/>
      <c r="J27" s="794"/>
      <c r="K27" s="794"/>
      <c r="L27" s="794"/>
      <c r="M27" s="794"/>
      <c r="N27" s="794"/>
      <c r="O27" s="794"/>
      <c r="P27" s="794"/>
      <c r="Q27" s="794"/>
      <c r="R27" s="794"/>
      <c r="S27" s="794"/>
      <c r="T27" s="794"/>
      <c r="U27" s="794"/>
      <c r="V27" s="794"/>
      <c r="W27" s="792"/>
      <c r="X27" s="793"/>
      <c r="Y27" s="794"/>
      <c r="Z27" s="794"/>
      <c r="AA27" s="794"/>
      <c r="AB27" s="794"/>
      <c r="AC27" s="794"/>
      <c r="AD27" s="794"/>
      <c r="AE27" s="794"/>
      <c r="AF27" s="794"/>
      <c r="AG27" s="794"/>
      <c r="AH27" s="794"/>
      <c r="AI27" s="794"/>
      <c r="AJ27" s="794"/>
      <c r="AK27" s="794"/>
      <c r="AL27" s="795"/>
    </row>
    <row r="28" spans="2:38" ht="13.5" customHeight="1">
      <c r="B28" s="2362" t="s">
        <v>1180</v>
      </c>
      <c r="C28" s="2363"/>
      <c r="D28" s="2363"/>
      <c r="E28" s="2363"/>
      <c r="F28" s="2363"/>
      <c r="G28" s="2363"/>
      <c r="H28" s="643"/>
      <c r="I28" s="642"/>
      <c r="R28" s="640"/>
      <c r="S28" s="640"/>
      <c r="AL28" s="631"/>
    </row>
    <row r="29" spans="2:38" ht="13.5" customHeight="1">
      <c r="B29" s="2364"/>
      <c r="C29" s="2365"/>
      <c r="D29" s="2365"/>
      <c r="E29" s="2365"/>
      <c r="F29" s="2365"/>
      <c r="G29" s="2365"/>
      <c r="H29" s="643"/>
      <c r="I29" s="642"/>
      <c r="L29" s="406">
        <v>1</v>
      </c>
      <c r="M29" s="641"/>
      <c r="N29" s="406" t="s">
        <v>1179</v>
      </c>
      <c r="R29" s="640"/>
      <c r="S29" s="640"/>
      <c r="Y29" s="406">
        <v>4</v>
      </c>
      <c r="Z29" s="641"/>
      <c r="AA29" s="406" t="s">
        <v>1178</v>
      </c>
      <c r="AL29" s="631"/>
    </row>
    <row r="30" spans="2:38">
      <c r="B30" s="2364"/>
      <c r="C30" s="2365"/>
      <c r="D30" s="2365"/>
      <c r="E30" s="2365"/>
      <c r="F30" s="2365"/>
      <c r="G30" s="2365"/>
      <c r="H30" s="643"/>
      <c r="I30" s="642"/>
      <c r="L30" s="406">
        <v>2</v>
      </c>
      <c r="M30" s="641"/>
      <c r="N30" s="406" t="s">
        <v>1177</v>
      </c>
      <c r="R30" s="640"/>
      <c r="S30" s="640"/>
      <c r="Y30" s="406">
        <v>5</v>
      </c>
      <c r="Z30" s="641"/>
      <c r="AA30" s="406" t="s">
        <v>1176</v>
      </c>
      <c r="AL30" s="639"/>
    </row>
    <row r="31" spans="2:38">
      <c r="B31" s="2364"/>
      <c r="C31" s="2365"/>
      <c r="D31" s="2365"/>
      <c r="E31" s="2365"/>
      <c r="F31" s="2365"/>
      <c r="G31" s="2365"/>
      <c r="H31" s="643"/>
      <c r="I31" s="642"/>
      <c r="L31" s="406">
        <v>3</v>
      </c>
      <c r="M31" s="641"/>
      <c r="N31" s="406" t="s">
        <v>1175</v>
      </c>
      <c r="R31" s="640"/>
      <c r="S31" s="640"/>
      <c r="AL31" s="631"/>
    </row>
    <row r="32" spans="2:38" ht="13.5" customHeight="1">
      <c r="B32" s="2366"/>
      <c r="C32" s="2367"/>
      <c r="D32" s="2367"/>
      <c r="E32" s="2367"/>
      <c r="F32" s="2367"/>
      <c r="G32" s="2367"/>
      <c r="H32" s="796"/>
      <c r="I32" s="797"/>
      <c r="J32" s="791"/>
      <c r="K32" s="791"/>
      <c r="L32" s="791"/>
      <c r="M32" s="791"/>
      <c r="N32" s="791"/>
      <c r="O32" s="791"/>
      <c r="P32" s="791"/>
      <c r="Q32" s="791"/>
      <c r="R32" s="798"/>
      <c r="S32" s="798"/>
      <c r="T32" s="791"/>
      <c r="U32" s="791"/>
      <c r="V32" s="791"/>
      <c r="W32" s="791"/>
      <c r="X32" s="791"/>
      <c r="Y32" s="791"/>
      <c r="Z32" s="791"/>
      <c r="AA32" s="791"/>
      <c r="AB32" s="791"/>
      <c r="AC32" s="791"/>
      <c r="AD32" s="791"/>
      <c r="AE32" s="791"/>
      <c r="AF32" s="791"/>
      <c r="AG32" s="791"/>
      <c r="AH32" s="791"/>
      <c r="AI32" s="791"/>
      <c r="AJ32" s="791"/>
      <c r="AK32" s="791"/>
      <c r="AL32" s="799"/>
    </row>
    <row r="33" spans="2:38" ht="21" customHeight="1">
      <c r="B33" s="2368" t="s">
        <v>1174</v>
      </c>
      <c r="C33" s="2369"/>
      <c r="D33" s="2362" t="s">
        <v>1173</v>
      </c>
      <c r="E33" s="2363"/>
      <c r="F33" s="2363"/>
      <c r="G33" s="2374"/>
      <c r="R33" s="640"/>
      <c r="S33" s="640"/>
      <c r="AL33" s="639"/>
    </row>
    <row r="34" spans="2:38" ht="21" customHeight="1">
      <c r="B34" s="2370"/>
      <c r="C34" s="2371"/>
      <c r="D34" s="2364"/>
      <c r="E34" s="2365"/>
      <c r="F34" s="2365"/>
      <c r="G34" s="2375"/>
      <c r="L34" s="406">
        <v>1</v>
      </c>
      <c r="N34" s="406" t="s">
        <v>894</v>
      </c>
      <c r="R34" s="640"/>
      <c r="S34" s="640"/>
      <c r="Y34" s="406">
        <v>6</v>
      </c>
      <c r="AA34" s="406" t="s">
        <v>899</v>
      </c>
      <c r="AL34" s="639"/>
    </row>
    <row r="35" spans="2:38" ht="21" customHeight="1">
      <c r="B35" s="2370"/>
      <c r="C35" s="2371"/>
      <c r="D35" s="2364"/>
      <c r="E35" s="2365"/>
      <c r="F35" s="2365"/>
      <c r="G35" s="2375"/>
      <c r="L35" s="406">
        <v>2</v>
      </c>
      <c r="N35" s="406" t="s">
        <v>895</v>
      </c>
      <c r="R35" s="640"/>
      <c r="S35" s="640"/>
      <c r="Y35" s="406">
        <v>7</v>
      </c>
      <c r="AA35" s="406" t="s">
        <v>900</v>
      </c>
      <c r="AL35" s="639"/>
    </row>
    <row r="36" spans="2:38" ht="21" customHeight="1">
      <c r="B36" s="2370"/>
      <c r="C36" s="2371"/>
      <c r="D36" s="2364"/>
      <c r="E36" s="2365"/>
      <c r="F36" s="2365"/>
      <c r="G36" s="2375"/>
      <c r="L36" s="406">
        <v>3</v>
      </c>
      <c r="N36" s="406" t="s">
        <v>896</v>
      </c>
      <c r="R36" s="640"/>
      <c r="S36" s="640"/>
      <c r="Y36" s="406">
        <v>8</v>
      </c>
      <c r="AA36" s="406" t="s">
        <v>901</v>
      </c>
      <c r="AL36" s="639"/>
    </row>
    <row r="37" spans="2:38" ht="21" customHeight="1">
      <c r="B37" s="2370"/>
      <c r="C37" s="2371"/>
      <c r="D37" s="2364"/>
      <c r="E37" s="2365"/>
      <c r="F37" s="2365"/>
      <c r="G37" s="2375"/>
      <c r="L37" s="406">
        <v>4</v>
      </c>
      <c r="N37" s="406" t="s">
        <v>897</v>
      </c>
      <c r="R37" s="640"/>
      <c r="S37" s="640"/>
      <c r="Y37" s="406">
        <v>9</v>
      </c>
      <c r="AA37" s="406" t="s">
        <v>1172</v>
      </c>
      <c r="AL37" s="639"/>
    </row>
    <row r="38" spans="2:38" ht="21" customHeight="1">
      <c r="B38" s="2370"/>
      <c r="C38" s="2371"/>
      <c r="D38" s="2364"/>
      <c r="E38" s="2365"/>
      <c r="F38" s="2365"/>
      <c r="G38" s="2375"/>
      <c r="L38" s="406">
        <v>5</v>
      </c>
      <c r="N38" s="406" t="s">
        <v>898</v>
      </c>
      <c r="R38" s="640"/>
      <c r="S38" s="640"/>
      <c r="AL38" s="639"/>
    </row>
    <row r="39" spans="2:38" ht="21" customHeight="1">
      <c r="B39" s="2370"/>
      <c r="C39" s="2371"/>
      <c r="D39" s="2366"/>
      <c r="E39" s="2367"/>
      <c r="F39" s="2367"/>
      <c r="G39" s="2376"/>
      <c r="H39" s="791"/>
      <c r="I39" s="791"/>
      <c r="J39" s="791"/>
      <c r="K39" s="791"/>
      <c r="O39" s="791"/>
      <c r="P39" s="791"/>
      <c r="Q39" s="791"/>
      <c r="R39" s="798"/>
      <c r="S39" s="798"/>
      <c r="T39" s="791"/>
      <c r="U39" s="791"/>
      <c r="V39" s="791"/>
      <c r="W39" s="791"/>
      <c r="X39" s="791"/>
      <c r="Y39" s="791"/>
      <c r="Z39" s="791"/>
      <c r="AA39" s="791"/>
      <c r="AB39" s="791"/>
      <c r="AC39" s="791"/>
      <c r="AD39" s="791"/>
      <c r="AE39" s="791"/>
      <c r="AF39" s="791"/>
      <c r="AG39" s="791"/>
      <c r="AH39" s="791"/>
      <c r="AI39" s="791"/>
      <c r="AJ39" s="791"/>
      <c r="AK39" s="791"/>
      <c r="AL39" s="799"/>
    </row>
    <row r="40" spans="2:38" ht="10.5" customHeight="1">
      <c r="B40" s="2370"/>
      <c r="C40" s="2371"/>
      <c r="D40" s="2362" t="s">
        <v>1171</v>
      </c>
      <c r="E40" s="2363"/>
      <c r="F40" s="2363"/>
      <c r="G40" s="2374"/>
      <c r="H40" s="635"/>
      <c r="I40" s="635"/>
      <c r="J40" s="635"/>
      <c r="K40" s="635"/>
      <c r="L40" s="635"/>
      <c r="M40" s="635"/>
      <c r="N40" s="635"/>
      <c r="O40" s="635"/>
      <c r="P40" s="635"/>
      <c r="Q40" s="635"/>
      <c r="R40" s="638"/>
      <c r="S40" s="638"/>
      <c r="T40" s="635"/>
      <c r="U40" s="635"/>
      <c r="V40" s="635"/>
      <c r="W40" s="630"/>
      <c r="X40" s="630"/>
      <c r="Y40" s="630"/>
      <c r="Z40" s="630"/>
      <c r="AA40" s="630"/>
      <c r="AB40" s="630"/>
      <c r="AC40" s="630"/>
      <c r="AD40" s="630"/>
      <c r="AE40" s="630"/>
      <c r="AF40" s="630"/>
      <c r="AG40" s="630"/>
      <c r="AH40" s="630"/>
      <c r="AI40" s="630"/>
      <c r="AJ40" s="630"/>
      <c r="AK40" s="630"/>
      <c r="AL40" s="637"/>
    </row>
    <row r="41" spans="2:38" ht="10.5" customHeight="1">
      <c r="B41" s="2370"/>
      <c r="C41" s="2371"/>
      <c r="D41" s="2364"/>
      <c r="E41" s="2365"/>
      <c r="F41" s="2365"/>
      <c r="G41" s="2375"/>
      <c r="H41" s="632"/>
      <c r="I41" s="2377" t="s">
        <v>612</v>
      </c>
      <c r="J41" s="2378"/>
      <c r="K41" s="2378"/>
      <c r="L41" s="2379"/>
      <c r="M41" s="2350">
        <v>4</v>
      </c>
      <c r="N41" s="2351"/>
      <c r="O41" s="2352"/>
      <c r="P41" s="2350">
        <v>5</v>
      </c>
      <c r="Q41" s="2351"/>
      <c r="R41" s="2352"/>
      <c r="S41" s="2350">
        <v>6</v>
      </c>
      <c r="T41" s="2351"/>
      <c r="U41" s="2352"/>
      <c r="V41" s="2350">
        <v>7</v>
      </c>
      <c r="W41" s="2351"/>
      <c r="X41" s="2352"/>
      <c r="Y41" s="2350">
        <v>8</v>
      </c>
      <c r="Z41" s="2351"/>
      <c r="AA41" s="2352"/>
      <c r="AB41" s="2350">
        <v>9</v>
      </c>
      <c r="AC41" s="2351"/>
      <c r="AD41" s="2352"/>
      <c r="AE41" s="2350">
        <v>10</v>
      </c>
      <c r="AF41" s="2351"/>
      <c r="AG41" s="2352"/>
      <c r="AH41" s="2350">
        <v>11</v>
      </c>
      <c r="AI41" s="2351"/>
      <c r="AJ41" s="2352"/>
      <c r="AL41" s="631"/>
    </row>
    <row r="42" spans="2:38" ht="10.5" customHeight="1">
      <c r="B42" s="2370"/>
      <c r="C42" s="2371"/>
      <c r="D42" s="2364"/>
      <c r="E42" s="2365"/>
      <c r="F42" s="2365"/>
      <c r="G42" s="2375"/>
      <c r="H42" s="632"/>
      <c r="I42" s="2380"/>
      <c r="J42" s="2381"/>
      <c r="K42" s="2381"/>
      <c r="L42" s="2382"/>
      <c r="M42" s="2353"/>
      <c r="N42" s="2354"/>
      <c r="O42" s="2355"/>
      <c r="P42" s="2353"/>
      <c r="Q42" s="2354"/>
      <c r="R42" s="2355"/>
      <c r="S42" s="2353"/>
      <c r="T42" s="2354"/>
      <c r="U42" s="2355"/>
      <c r="V42" s="2353"/>
      <c r="W42" s="2354"/>
      <c r="X42" s="2355"/>
      <c r="Y42" s="2353"/>
      <c r="Z42" s="2354"/>
      <c r="AA42" s="2355"/>
      <c r="AB42" s="2353"/>
      <c r="AC42" s="2354"/>
      <c r="AD42" s="2355"/>
      <c r="AE42" s="2353"/>
      <c r="AF42" s="2354"/>
      <c r="AG42" s="2355"/>
      <c r="AH42" s="2353"/>
      <c r="AI42" s="2354"/>
      <c r="AJ42" s="2355"/>
      <c r="AL42" s="631"/>
    </row>
    <row r="43" spans="2:38" ht="10.5" customHeight="1">
      <c r="B43" s="2370"/>
      <c r="C43" s="2371"/>
      <c r="D43" s="2364"/>
      <c r="E43" s="2365"/>
      <c r="F43" s="2365"/>
      <c r="G43" s="2375"/>
      <c r="I43" s="2356" t="s">
        <v>1168</v>
      </c>
      <c r="J43" s="2356"/>
      <c r="K43" s="2356"/>
      <c r="L43" s="2356"/>
      <c r="M43" s="2361"/>
      <c r="N43" s="2361"/>
      <c r="O43" s="2361"/>
      <c r="P43" s="2361"/>
      <c r="Q43" s="2361"/>
      <c r="R43" s="2361"/>
      <c r="S43" s="2361"/>
      <c r="T43" s="2361"/>
      <c r="U43" s="2361"/>
      <c r="V43" s="2361"/>
      <c r="W43" s="2361"/>
      <c r="X43" s="2361"/>
      <c r="Y43" s="2361"/>
      <c r="Z43" s="2361"/>
      <c r="AA43" s="2361"/>
      <c r="AB43" s="2361"/>
      <c r="AC43" s="2361"/>
      <c r="AD43" s="2361"/>
      <c r="AE43" s="2361"/>
      <c r="AF43" s="2361"/>
      <c r="AG43" s="2361"/>
      <c r="AH43" s="2361"/>
      <c r="AI43" s="2361"/>
      <c r="AJ43" s="2361"/>
      <c r="AL43" s="631"/>
    </row>
    <row r="44" spans="2:38" ht="10.5" customHeight="1">
      <c r="B44" s="2370"/>
      <c r="C44" s="2371"/>
      <c r="D44" s="2364"/>
      <c r="E44" s="2365"/>
      <c r="F44" s="2365"/>
      <c r="G44" s="2375"/>
      <c r="I44" s="2356"/>
      <c r="J44" s="2356"/>
      <c r="K44" s="2356"/>
      <c r="L44" s="2356"/>
      <c r="M44" s="2361"/>
      <c r="N44" s="2361"/>
      <c r="O44" s="2361"/>
      <c r="P44" s="2361"/>
      <c r="Q44" s="2361"/>
      <c r="R44" s="2361"/>
      <c r="S44" s="2361"/>
      <c r="T44" s="2361"/>
      <c r="U44" s="2361"/>
      <c r="V44" s="2361"/>
      <c r="W44" s="2361"/>
      <c r="X44" s="2361"/>
      <c r="Y44" s="2361"/>
      <c r="Z44" s="2361"/>
      <c r="AA44" s="2361"/>
      <c r="AB44" s="2361"/>
      <c r="AC44" s="2361"/>
      <c r="AD44" s="2361"/>
      <c r="AE44" s="2361"/>
      <c r="AF44" s="2361"/>
      <c r="AG44" s="2361"/>
      <c r="AH44" s="2361"/>
      <c r="AI44" s="2361"/>
      <c r="AJ44" s="2361"/>
      <c r="AL44" s="631"/>
    </row>
    <row r="45" spans="2:38" ht="10.5" customHeight="1">
      <c r="B45" s="2370"/>
      <c r="C45" s="2371"/>
      <c r="D45" s="2364"/>
      <c r="E45" s="2365"/>
      <c r="F45" s="2365"/>
      <c r="G45" s="2375"/>
      <c r="I45" s="2356" t="s">
        <v>1167</v>
      </c>
      <c r="J45" s="2356"/>
      <c r="K45" s="2356"/>
      <c r="L45" s="2356"/>
      <c r="M45" s="2358"/>
      <c r="N45" s="2358"/>
      <c r="O45" s="2358"/>
      <c r="P45" s="2358"/>
      <c r="Q45" s="2358"/>
      <c r="R45" s="2358"/>
      <c r="S45" s="2358"/>
      <c r="T45" s="2358"/>
      <c r="U45" s="2358"/>
      <c r="V45" s="2358"/>
      <c r="W45" s="2358"/>
      <c r="X45" s="2358"/>
      <c r="Y45" s="2358"/>
      <c r="Z45" s="2358"/>
      <c r="AA45" s="2358"/>
      <c r="AB45" s="2358"/>
      <c r="AC45" s="2358"/>
      <c r="AD45" s="2358"/>
      <c r="AE45" s="2358"/>
      <c r="AF45" s="2358"/>
      <c r="AG45" s="2358"/>
      <c r="AH45" s="2358"/>
      <c r="AI45" s="2358"/>
      <c r="AJ45" s="2358"/>
      <c r="AL45" s="631"/>
    </row>
    <row r="46" spans="2:38" ht="10.5" customHeight="1">
      <c r="B46" s="2370"/>
      <c r="C46" s="2371"/>
      <c r="D46" s="2364"/>
      <c r="E46" s="2365"/>
      <c r="F46" s="2365"/>
      <c r="G46" s="2375"/>
      <c r="I46" s="2357"/>
      <c r="J46" s="2357"/>
      <c r="K46" s="2357"/>
      <c r="L46" s="2357"/>
      <c r="M46" s="2359"/>
      <c r="N46" s="2359"/>
      <c r="O46" s="2359"/>
      <c r="P46" s="2359"/>
      <c r="Q46" s="2359"/>
      <c r="R46" s="2359"/>
      <c r="S46" s="2359"/>
      <c r="T46" s="2359"/>
      <c r="U46" s="2359"/>
      <c r="V46" s="2359"/>
      <c r="W46" s="2359"/>
      <c r="X46" s="2359"/>
      <c r="Y46" s="2359"/>
      <c r="Z46" s="2359"/>
      <c r="AA46" s="2359"/>
      <c r="AB46" s="2359"/>
      <c r="AC46" s="2359"/>
      <c r="AD46" s="2359"/>
      <c r="AE46" s="2359"/>
      <c r="AF46" s="2359"/>
      <c r="AG46" s="2359"/>
      <c r="AH46" s="2359"/>
      <c r="AI46" s="2359"/>
      <c r="AJ46" s="2359"/>
      <c r="AL46" s="631"/>
    </row>
    <row r="47" spans="2:38" ht="10.5" customHeight="1">
      <c r="B47" s="2370"/>
      <c r="C47" s="2371"/>
      <c r="D47" s="2364"/>
      <c r="E47" s="2365"/>
      <c r="F47" s="2365"/>
      <c r="G47" s="2375"/>
      <c r="I47" s="2356" t="s">
        <v>1148</v>
      </c>
      <c r="J47" s="2356"/>
      <c r="K47" s="2356"/>
      <c r="L47" s="2356"/>
      <c r="M47" s="2358"/>
      <c r="N47" s="2358"/>
      <c r="O47" s="2358"/>
      <c r="P47" s="2358"/>
      <c r="Q47" s="2358"/>
      <c r="R47" s="2358"/>
      <c r="S47" s="2358"/>
      <c r="T47" s="2358"/>
      <c r="U47" s="2358"/>
      <c r="V47" s="2358"/>
      <c r="W47" s="2358"/>
      <c r="X47" s="2358"/>
      <c r="Y47" s="2358"/>
      <c r="Z47" s="2358"/>
      <c r="AA47" s="2358"/>
      <c r="AB47" s="2358"/>
      <c r="AC47" s="2358"/>
      <c r="AD47" s="2358"/>
      <c r="AE47" s="2358"/>
      <c r="AF47" s="2358"/>
      <c r="AG47" s="2358"/>
      <c r="AH47" s="2358"/>
      <c r="AI47" s="2358"/>
      <c r="AJ47" s="2358"/>
      <c r="AL47" s="631"/>
    </row>
    <row r="48" spans="2:38" ht="10.5" customHeight="1">
      <c r="B48" s="2370"/>
      <c r="C48" s="2371"/>
      <c r="D48" s="2364"/>
      <c r="E48" s="2365"/>
      <c r="F48" s="2365"/>
      <c r="G48" s="2375"/>
      <c r="I48" s="2357"/>
      <c r="J48" s="2357"/>
      <c r="K48" s="2357"/>
      <c r="L48" s="2357"/>
      <c r="M48" s="2359"/>
      <c r="N48" s="2359"/>
      <c r="O48" s="2359"/>
      <c r="P48" s="2359"/>
      <c r="Q48" s="2359"/>
      <c r="R48" s="2359"/>
      <c r="S48" s="2359"/>
      <c r="T48" s="2359"/>
      <c r="U48" s="2359"/>
      <c r="V48" s="2359"/>
      <c r="W48" s="2359"/>
      <c r="X48" s="2359"/>
      <c r="Y48" s="2359"/>
      <c r="Z48" s="2359"/>
      <c r="AA48" s="2359"/>
      <c r="AB48" s="2359"/>
      <c r="AC48" s="2359"/>
      <c r="AD48" s="2359"/>
      <c r="AE48" s="2359"/>
      <c r="AF48" s="2359"/>
      <c r="AG48" s="2359"/>
      <c r="AH48" s="2359"/>
      <c r="AI48" s="2359"/>
      <c r="AJ48" s="2359"/>
      <c r="AL48" s="631"/>
    </row>
    <row r="49" spans="2:38" ht="10.5" customHeight="1" thickBot="1">
      <c r="B49" s="2370"/>
      <c r="C49" s="2371"/>
      <c r="D49" s="2364"/>
      <c r="E49" s="2365"/>
      <c r="F49" s="2365"/>
      <c r="G49" s="2375"/>
      <c r="I49" s="636"/>
      <c r="J49" s="636"/>
      <c r="K49" s="636"/>
      <c r="L49" s="636"/>
      <c r="M49" s="635"/>
      <c r="N49" s="635"/>
      <c r="O49" s="635"/>
      <c r="P49" s="635"/>
      <c r="Q49" s="635"/>
      <c r="R49" s="635"/>
      <c r="S49" s="635"/>
      <c r="T49" s="635"/>
      <c r="U49" s="635"/>
      <c r="V49" s="635"/>
      <c r="W49" s="635"/>
      <c r="X49" s="635"/>
      <c r="Y49" s="635"/>
      <c r="Z49" s="635"/>
      <c r="AA49" s="635"/>
      <c r="AB49" s="635"/>
      <c r="AC49" s="635"/>
      <c r="AD49" s="635"/>
      <c r="AE49" s="635"/>
      <c r="AF49" s="635"/>
      <c r="AG49" s="635"/>
      <c r="AH49" s="635"/>
      <c r="AI49" s="635"/>
      <c r="AJ49" s="635"/>
      <c r="AL49" s="631"/>
    </row>
    <row r="50" spans="2:38" ht="10.5" customHeight="1">
      <c r="B50" s="2370"/>
      <c r="C50" s="2371"/>
      <c r="D50" s="2364"/>
      <c r="E50" s="2365"/>
      <c r="F50" s="2365"/>
      <c r="G50" s="2375"/>
      <c r="I50" s="2360" t="s">
        <v>612</v>
      </c>
      <c r="J50" s="2360"/>
      <c r="K50" s="2360"/>
      <c r="L50" s="2360"/>
      <c r="M50" s="2361">
        <v>12</v>
      </c>
      <c r="N50" s="2361"/>
      <c r="O50" s="2361"/>
      <c r="P50" s="2361">
        <v>1</v>
      </c>
      <c r="Q50" s="2361"/>
      <c r="R50" s="2361"/>
      <c r="S50" s="2361">
        <v>2</v>
      </c>
      <c r="T50" s="2361"/>
      <c r="U50" s="2361"/>
      <c r="V50" s="2361">
        <v>3</v>
      </c>
      <c r="W50" s="2361"/>
      <c r="X50" s="2361"/>
      <c r="Y50" s="2361" t="s">
        <v>1170</v>
      </c>
      <c r="Z50" s="2361"/>
      <c r="AA50" s="2361"/>
      <c r="AB50" s="2361"/>
      <c r="AC50" s="634"/>
      <c r="AD50" s="2383" t="s">
        <v>1169</v>
      </c>
      <c r="AE50" s="2384"/>
      <c r="AF50" s="2384"/>
      <c r="AG50" s="2384"/>
      <c r="AH50" s="2384"/>
      <c r="AI50" s="2384"/>
      <c r="AJ50" s="2384"/>
      <c r="AK50" s="2385"/>
      <c r="AL50" s="631"/>
    </row>
    <row r="51" spans="2:38" ht="10.5" customHeight="1">
      <c r="B51" s="2370"/>
      <c r="C51" s="2371"/>
      <c r="D51" s="2364"/>
      <c r="E51" s="2365"/>
      <c r="F51" s="2365"/>
      <c r="G51" s="2375"/>
      <c r="I51" s="2360"/>
      <c r="J51" s="2360"/>
      <c r="K51" s="2360"/>
      <c r="L51" s="2360"/>
      <c r="M51" s="2361"/>
      <c r="N51" s="2361"/>
      <c r="O51" s="2361"/>
      <c r="P51" s="2361"/>
      <c r="Q51" s="2361"/>
      <c r="R51" s="2361"/>
      <c r="S51" s="2361"/>
      <c r="T51" s="2361"/>
      <c r="U51" s="2361"/>
      <c r="V51" s="2361"/>
      <c r="W51" s="2361"/>
      <c r="X51" s="2361"/>
      <c r="Y51" s="2361"/>
      <c r="Z51" s="2361"/>
      <c r="AA51" s="2361"/>
      <c r="AB51" s="2361"/>
      <c r="AC51" s="634"/>
      <c r="AD51" s="2386"/>
      <c r="AE51" s="2365"/>
      <c r="AF51" s="2365"/>
      <c r="AG51" s="2365"/>
      <c r="AH51" s="2365"/>
      <c r="AI51" s="2365"/>
      <c r="AJ51" s="2365"/>
      <c r="AK51" s="2387"/>
      <c r="AL51" s="631"/>
    </row>
    <row r="52" spans="2:38" ht="10.5" customHeight="1" thickBot="1">
      <c r="B52" s="2370"/>
      <c r="C52" s="2371"/>
      <c r="D52" s="2364"/>
      <c r="E52" s="2365"/>
      <c r="F52" s="2365"/>
      <c r="G52" s="2375"/>
      <c r="I52" s="2356" t="s">
        <v>1168</v>
      </c>
      <c r="J52" s="2356"/>
      <c r="K52" s="2356"/>
      <c r="L52" s="2356"/>
      <c r="M52" s="2361"/>
      <c r="N52" s="2361"/>
      <c r="O52" s="2361"/>
      <c r="P52" s="2361"/>
      <c r="Q52" s="2361"/>
      <c r="R52" s="2361"/>
      <c r="S52" s="2361"/>
      <c r="T52" s="2361"/>
      <c r="U52" s="2361"/>
      <c r="V52" s="2361"/>
      <c r="W52" s="2361"/>
      <c r="X52" s="2361"/>
      <c r="Y52" s="2361"/>
      <c r="Z52" s="2361"/>
      <c r="AA52" s="2361"/>
      <c r="AB52" s="2361"/>
      <c r="AC52" s="634"/>
      <c r="AD52" s="2388"/>
      <c r="AE52" s="2389"/>
      <c r="AF52" s="2389"/>
      <c r="AG52" s="2389"/>
      <c r="AH52" s="2389"/>
      <c r="AI52" s="2389"/>
      <c r="AJ52" s="2389"/>
      <c r="AK52" s="2390"/>
      <c r="AL52" s="631"/>
    </row>
    <row r="53" spans="2:38" ht="10.5" customHeight="1">
      <c r="B53" s="2370"/>
      <c r="C53" s="2371"/>
      <c r="D53" s="2364"/>
      <c r="E53" s="2365"/>
      <c r="F53" s="2365"/>
      <c r="G53" s="2375"/>
      <c r="I53" s="2356"/>
      <c r="J53" s="2356"/>
      <c r="K53" s="2356"/>
      <c r="L53" s="2356"/>
      <c r="M53" s="2361"/>
      <c r="N53" s="2361"/>
      <c r="O53" s="2361"/>
      <c r="P53" s="2361"/>
      <c r="Q53" s="2361"/>
      <c r="R53" s="2361"/>
      <c r="S53" s="2361"/>
      <c r="T53" s="2361"/>
      <c r="U53" s="2361"/>
      <c r="V53" s="2361"/>
      <c r="W53" s="2361"/>
      <c r="X53" s="2361"/>
      <c r="Y53" s="2361"/>
      <c r="Z53" s="2361"/>
      <c r="AA53" s="2361"/>
      <c r="AB53" s="2361"/>
      <c r="AC53" s="634"/>
      <c r="AD53" s="2391">
        <f>IF(COUNT(M43:AJ44,M52:X53)=6,(Y52/(Y54/Y56))/6,IF(COUNT(M43:AJ44,M52:X53)=12,(Y52/(Y54/Y56))/12,0))</f>
        <v>0</v>
      </c>
      <c r="AE53" s="2392"/>
      <c r="AF53" s="2392"/>
      <c r="AG53" s="2392"/>
      <c r="AH53" s="2392"/>
      <c r="AI53" s="2393"/>
      <c r="AJ53" s="2397" t="s">
        <v>1166</v>
      </c>
      <c r="AK53" s="2398"/>
      <c r="AL53" s="631"/>
    </row>
    <row r="54" spans="2:38" ht="10.5" customHeight="1" thickBot="1">
      <c r="B54" s="2370"/>
      <c r="C54" s="2371"/>
      <c r="D54" s="2364"/>
      <c r="E54" s="2365"/>
      <c r="F54" s="2365"/>
      <c r="G54" s="2375"/>
      <c r="I54" s="2356" t="s">
        <v>1167</v>
      </c>
      <c r="J54" s="2356"/>
      <c r="K54" s="2356"/>
      <c r="L54" s="2356"/>
      <c r="M54" s="2358"/>
      <c r="N54" s="2358"/>
      <c r="O54" s="2358"/>
      <c r="P54" s="2358"/>
      <c r="Q54" s="2358"/>
      <c r="R54" s="2358"/>
      <c r="S54" s="2358"/>
      <c r="T54" s="2358"/>
      <c r="U54" s="2358"/>
      <c r="V54" s="2358"/>
      <c r="W54" s="2358"/>
      <c r="X54" s="2358"/>
      <c r="Y54" s="2361"/>
      <c r="Z54" s="2361"/>
      <c r="AA54" s="2361"/>
      <c r="AB54" s="2361"/>
      <c r="AC54" s="634"/>
      <c r="AD54" s="2394"/>
      <c r="AE54" s="2395"/>
      <c r="AF54" s="2395"/>
      <c r="AG54" s="2395"/>
      <c r="AH54" s="2395"/>
      <c r="AI54" s="2396"/>
      <c r="AJ54" s="2399"/>
      <c r="AK54" s="2400"/>
      <c r="AL54" s="631"/>
    </row>
    <row r="55" spans="2:38" ht="10.5" customHeight="1" thickBot="1">
      <c r="B55" s="2370"/>
      <c r="C55" s="2371"/>
      <c r="D55" s="2364"/>
      <c r="E55" s="2365"/>
      <c r="F55" s="2365"/>
      <c r="G55" s="2375"/>
      <c r="I55" s="2357"/>
      <c r="J55" s="2357"/>
      <c r="K55" s="2357"/>
      <c r="L55" s="2357"/>
      <c r="M55" s="2358"/>
      <c r="N55" s="2358"/>
      <c r="O55" s="2358"/>
      <c r="P55" s="2358"/>
      <c r="Q55" s="2358"/>
      <c r="R55" s="2358"/>
      <c r="S55" s="2358"/>
      <c r="T55" s="2358"/>
      <c r="U55" s="2358"/>
      <c r="V55" s="2358"/>
      <c r="W55" s="2358"/>
      <c r="X55" s="2358"/>
      <c r="Y55" s="2361"/>
      <c r="Z55" s="2361"/>
      <c r="AA55" s="2361"/>
      <c r="AB55" s="2361"/>
      <c r="AC55" s="634"/>
      <c r="AD55" s="634"/>
      <c r="AL55" s="631"/>
    </row>
    <row r="56" spans="2:38" ht="10.5" customHeight="1">
      <c r="B56" s="2370"/>
      <c r="C56" s="2371"/>
      <c r="D56" s="2364"/>
      <c r="E56" s="2365"/>
      <c r="F56" s="2365"/>
      <c r="G56" s="2375"/>
      <c r="I56" s="2356" t="s">
        <v>1148</v>
      </c>
      <c r="J56" s="2356"/>
      <c r="K56" s="2356"/>
      <c r="L56" s="2356"/>
      <c r="M56" s="2358"/>
      <c r="N56" s="2358"/>
      <c r="O56" s="2358"/>
      <c r="P56" s="2358"/>
      <c r="Q56" s="2358"/>
      <c r="R56" s="2358"/>
      <c r="S56" s="2358"/>
      <c r="T56" s="2358"/>
      <c r="U56" s="2358"/>
      <c r="V56" s="2358"/>
      <c r="W56" s="2358"/>
      <c r="X56" s="2358"/>
      <c r="Y56" s="2361"/>
      <c r="Z56" s="2361"/>
      <c r="AA56" s="2361"/>
      <c r="AB56" s="2361"/>
      <c r="AD56" s="2403" t="s">
        <v>1187</v>
      </c>
      <c r="AE56" s="2404"/>
      <c r="AF56" s="2404"/>
      <c r="AG56" s="2404"/>
      <c r="AH56" s="2404"/>
      <c r="AI56" s="2404"/>
      <c r="AJ56" s="2404"/>
      <c r="AK56" s="2405"/>
      <c r="AL56" s="631"/>
    </row>
    <row r="57" spans="2:38" ht="10.5" customHeight="1">
      <c r="B57" s="2370"/>
      <c r="C57" s="2371"/>
      <c r="D57" s="2364"/>
      <c r="E57" s="2365"/>
      <c r="F57" s="2365"/>
      <c r="G57" s="2375"/>
      <c r="I57" s="2356"/>
      <c r="J57" s="2356"/>
      <c r="K57" s="2356"/>
      <c r="L57" s="2356"/>
      <c r="M57" s="2358"/>
      <c r="N57" s="2358"/>
      <c r="O57" s="2358"/>
      <c r="P57" s="2358"/>
      <c r="Q57" s="2358"/>
      <c r="R57" s="2358"/>
      <c r="S57" s="2358"/>
      <c r="T57" s="2358"/>
      <c r="U57" s="2358"/>
      <c r="V57" s="2358"/>
      <c r="W57" s="2358"/>
      <c r="X57" s="2358"/>
      <c r="Y57" s="2361"/>
      <c r="Z57" s="2361"/>
      <c r="AA57" s="2361"/>
      <c r="AB57" s="2361"/>
      <c r="AD57" s="2406"/>
      <c r="AE57" s="2407"/>
      <c r="AF57" s="2407"/>
      <c r="AG57" s="2407"/>
      <c r="AH57" s="2407"/>
      <c r="AI57" s="2407"/>
      <c r="AJ57" s="2407"/>
      <c r="AK57" s="2408"/>
      <c r="AL57" s="631"/>
    </row>
    <row r="58" spans="2:38" ht="10.5" customHeight="1" thickBot="1">
      <c r="B58" s="2370"/>
      <c r="C58" s="2371"/>
      <c r="D58" s="2364"/>
      <c r="E58" s="2365"/>
      <c r="F58" s="2365"/>
      <c r="G58" s="2375"/>
      <c r="I58" s="633"/>
      <c r="S58" s="632"/>
      <c r="AD58" s="2409"/>
      <c r="AE58" s="2410"/>
      <c r="AF58" s="2410"/>
      <c r="AG58" s="2410"/>
      <c r="AH58" s="2410"/>
      <c r="AI58" s="2410"/>
      <c r="AJ58" s="2410"/>
      <c r="AK58" s="2411"/>
      <c r="AL58" s="631"/>
    </row>
    <row r="59" spans="2:38" ht="10.5" customHeight="1">
      <c r="B59" s="2370"/>
      <c r="C59" s="2371"/>
      <c r="D59" s="2364"/>
      <c r="E59" s="2365"/>
      <c r="F59" s="2365"/>
      <c r="G59" s="2375"/>
      <c r="I59" s="2402" t="s">
        <v>1495</v>
      </c>
      <c r="J59" s="2402"/>
      <c r="K59" s="2402"/>
      <c r="L59" s="2402"/>
      <c r="M59" s="2402"/>
      <c r="N59" s="2402"/>
      <c r="O59" s="2402"/>
      <c r="P59" s="2402"/>
      <c r="Q59" s="2402"/>
      <c r="R59" s="2402"/>
      <c r="S59" s="2402"/>
      <c r="T59" s="2402"/>
      <c r="U59" s="2402"/>
      <c r="V59" s="2402"/>
      <c r="W59" s="2402"/>
      <c r="X59" s="2402"/>
      <c r="Y59" s="2402"/>
      <c r="Z59" s="2402"/>
      <c r="AA59" s="2402"/>
      <c r="AB59" s="2402"/>
      <c r="AD59" s="2412">
        <f>IF(COUNT(M43:AJ44,M52:X53)=6,(Y52/(Y54/Y56))/6+2000,IF(COUNT(M43:AJ44,M52:AB53)=12,(Y52/(Y54/Y56))/12+2000,0))</f>
        <v>0</v>
      </c>
      <c r="AE59" s="2413"/>
      <c r="AF59" s="2413"/>
      <c r="AG59" s="2413"/>
      <c r="AH59" s="2413"/>
      <c r="AI59" s="2413"/>
      <c r="AJ59" s="2413" t="s">
        <v>1166</v>
      </c>
      <c r="AK59" s="2416"/>
      <c r="AL59" s="631"/>
    </row>
    <row r="60" spans="2:38" ht="10.5" customHeight="1" thickBot="1">
      <c r="B60" s="2370"/>
      <c r="C60" s="2371"/>
      <c r="D60" s="2364"/>
      <c r="E60" s="2365"/>
      <c r="F60" s="2365"/>
      <c r="G60" s="2375"/>
      <c r="I60" s="2402"/>
      <c r="J60" s="2402"/>
      <c r="K60" s="2402"/>
      <c r="L60" s="2402"/>
      <c r="M60" s="2402"/>
      <c r="N60" s="2402"/>
      <c r="O60" s="2402"/>
      <c r="P60" s="2402"/>
      <c r="Q60" s="2402"/>
      <c r="R60" s="2402"/>
      <c r="S60" s="2402"/>
      <c r="T60" s="2402"/>
      <c r="U60" s="2402"/>
      <c r="V60" s="2402"/>
      <c r="W60" s="2402"/>
      <c r="X60" s="2402"/>
      <c r="Y60" s="2402"/>
      <c r="Z60" s="2402"/>
      <c r="AA60" s="2402"/>
      <c r="AB60" s="2402"/>
      <c r="AD60" s="2414"/>
      <c r="AE60" s="2415"/>
      <c r="AF60" s="2415"/>
      <c r="AG60" s="2415"/>
      <c r="AH60" s="2415"/>
      <c r="AI60" s="2415"/>
      <c r="AJ60" s="2415"/>
      <c r="AK60" s="2417"/>
      <c r="AL60" s="631"/>
    </row>
    <row r="61" spans="2:38" ht="10.5" customHeight="1">
      <c r="B61" s="2372"/>
      <c r="C61" s="2373"/>
      <c r="D61" s="2366"/>
      <c r="E61" s="2367"/>
      <c r="F61" s="2367"/>
      <c r="G61" s="2376"/>
      <c r="H61" s="791"/>
      <c r="I61" s="791"/>
      <c r="J61" s="791"/>
      <c r="K61" s="791"/>
      <c r="L61" s="791"/>
      <c r="M61" s="791"/>
      <c r="N61" s="791"/>
      <c r="O61" s="791"/>
      <c r="P61" s="791"/>
      <c r="Q61" s="791"/>
      <c r="R61" s="791"/>
      <c r="S61" s="791"/>
      <c r="T61" s="791"/>
      <c r="U61" s="791"/>
      <c r="V61" s="791"/>
      <c r="W61" s="791"/>
      <c r="X61" s="791"/>
      <c r="Y61" s="791"/>
      <c r="Z61" s="791"/>
      <c r="AA61" s="791"/>
      <c r="AB61" s="791"/>
      <c r="AC61" s="791"/>
      <c r="AD61" s="791"/>
      <c r="AE61" s="791"/>
      <c r="AF61" s="791"/>
      <c r="AG61" s="791"/>
      <c r="AH61" s="791"/>
      <c r="AI61" s="791"/>
      <c r="AJ61" s="791"/>
      <c r="AK61" s="791"/>
      <c r="AL61" s="800"/>
    </row>
    <row r="62" spans="2:38" ht="19.5" customHeight="1">
      <c r="B62" s="2418" t="s">
        <v>1165</v>
      </c>
      <c r="C62" s="2419"/>
      <c r="D62" s="2362" t="s">
        <v>1164</v>
      </c>
      <c r="E62" s="2363"/>
      <c r="F62" s="2363"/>
      <c r="G62" s="2363"/>
      <c r="H62" s="2363"/>
      <c r="I62" s="2363"/>
      <c r="J62" s="2363"/>
      <c r="K62" s="2363"/>
      <c r="L62" s="2363"/>
      <c r="M62" s="2363"/>
      <c r="N62" s="2363"/>
      <c r="O62" s="2363"/>
      <c r="P62" s="2363"/>
      <c r="Q62" s="2363"/>
      <c r="R62" s="2363"/>
      <c r="S62" s="2374"/>
      <c r="T62" s="2327" t="s">
        <v>1163</v>
      </c>
      <c r="U62" s="2327"/>
      <c r="V62" s="2327"/>
      <c r="W62" s="2327"/>
      <c r="X62" s="2327"/>
      <c r="Y62" s="2327"/>
      <c r="Z62" s="2327"/>
      <c r="AA62" s="2327"/>
      <c r="AB62" s="2327"/>
      <c r="AC62" s="2327"/>
      <c r="AD62" s="2327"/>
      <c r="AE62" s="2327"/>
      <c r="AF62" s="2327"/>
      <c r="AG62" s="2327"/>
      <c r="AH62" s="2327"/>
      <c r="AI62" s="2327"/>
      <c r="AJ62" s="2327"/>
      <c r="AK62" s="2327"/>
      <c r="AL62" s="2348"/>
    </row>
    <row r="63" spans="2:38" ht="19.5" customHeight="1">
      <c r="B63" s="2420"/>
      <c r="C63" s="2421"/>
      <c r="D63" s="2364"/>
      <c r="E63" s="2365"/>
      <c r="F63" s="2365"/>
      <c r="G63" s="2365"/>
      <c r="H63" s="2365"/>
      <c r="I63" s="2365"/>
      <c r="J63" s="2365"/>
      <c r="K63" s="2365"/>
      <c r="L63" s="2365"/>
      <c r="M63" s="2365"/>
      <c r="N63" s="2365"/>
      <c r="O63" s="2365"/>
      <c r="P63" s="2365"/>
      <c r="Q63" s="2365"/>
      <c r="R63" s="2365"/>
      <c r="S63" s="2375"/>
      <c r="T63" s="2329"/>
      <c r="U63" s="2329"/>
      <c r="V63" s="2329"/>
      <c r="W63" s="2329"/>
      <c r="X63" s="2329"/>
      <c r="Y63" s="2329"/>
      <c r="Z63" s="2329"/>
      <c r="AA63" s="2329"/>
      <c r="AB63" s="2329"/>
      <c r="AC63" s="2329"/>
      <c r="AD63" s="2329"/>
      <c r="AE63" s="2329"/>
      <c r="AF63" s="2329"/>
      <c r="AG63" s="2329"/>
      <c r="AH63" s="2329"/>
      <c r="AI63" s="2329"/>
      <c r="AJ63" s="2329"/>
      <c r="AK63" s="2329"/>
      <c r="AL63" s="2422"/>
    </row>
    <row r="64" spans="2:38" ht="19.5" customHeight="1">
      <c r="B64" s="2420"/>
      <c r="C64" s="2421"/>
      <c r="D64" s="2364"/>
      <c r="E64" s="2365"/>
      <c r="F64" s="2365"/>
      <c r="G64" s="2365"/>
      <c r="H64" s="2365"/>
      <c r="I64" s="2365"/>
      <c r="J64" s="2365"/>
      <c r="K64" s="2365"/>
      <c r="L64" s="2365"/>
      <c r="M64" s="2365"/>
      <c r="N64" s="2365"/>
      <c r="O64" s="2365"/>
      <c r="P64" s="2365"/>
      <c r="Q64" s="2365"/>
      <c r="R64" s="2365"/>
      <c r="S64" s="2375"/>
      <c r="T64" s="2329"/>
      <c r="U64" s="2329"/>
      <c r="V64" s="2329"/>
      <c r="W64" s="2329"/>
      <c r="X64" s="2329"/>
      <c r="Y64" s="2329"/>
      <c r="Z64" s="2329"/>
      <c r="AA64" s="2329"/>
      <c r="AB64" s="2329"/>
      <c r="AC64" s="2329"/>
      <c r="AD64" s="2329"/>
      <c r="AE64" s="2329"/>
      <c r="AF64" s="2329"/>
      <c r="AG64" s="2329"/>
      <c r="AH64" s="2329"/>
      <c r="AI64" s="2329"/>
      <c r="AJ64" s="2329"/>
      <c r="AK64" s="2329"/>
      <c r="AL64" s="2422"/>
    </row>
    <row r="65" spans="2:38" ht="19.5" customHeight="1">
      <c r="B65" s="2420"/>
      <c r="C65" s="2421"/>
      <c r="D65" s="2364"/>
      <c r="E65" s="2365"/>
      <c r="F65" s="2365"/>
      <c r="G65" s="2365"/>
      <c r="H65" s="2365"/>
      <c r="I65" s="2365"/>
      <c r="J65" s="2365"/>
      <c r="K65" s="2365"/>
      <c r="L65" s="2365"/>
      <c r="M65" s="2365"/>
      <c r="N65" s="2365"/>
      <c r="O65" s="2365"/>
      <c r="P65" s="2365"/>
      <c r="Q65" s="2365"/>
      <c r="R65" s="2365"/>
      <c r="S65" s="2375"/>
      <c r="T65" s="2329"/>
      <c r="U65" s="2329"/>
      <c r="V65" s="2329"/>
      <c r="W65" s="2329"/>
      <c r="X65" s="2329"/>
      <c r="Y65" s="2329"/>
      <c r="Z65" s="2329"/>
      <c r="AA65" s="2329"/>
      <c r="AB65" s="2329"/>
      <c r="AC65" s="2329"/>
      <c r="AD65" s="2329"/>
      <c r="AE65" s="2329"/>
      <c r="AF65" s="2329"/>
      <c r="AG65" s="2329"/>
      <c r="AH65" s="2329"/>
      <c r="AI65" s="2329"/>
      <c r="AJ65" s="2329"/>
      <c r="AK65" s="2329"/>
      <c r="AL65" s="2422"/>
    </row>
    <row r="66" spans="2:38" ht="19.5" customHeight="1">
      <c r="B66" s="2420"/>
      <c r="C66" s="2421"/>
      <c r="D66" s="2364"/>
      <c r="E66" s="2365"/>
      <c r="F66" s="2365"/>
      <c r="G66" s="2365"/>
      <c r="H66" s="2365"/>
      <c r="I66" s="2365"/>
      <c r="J66" s="2365"/>
      <c r="K66" s="2365"/>
      <c r="L66" s="2365"/>
      <c r="M66" s="2365"/>
      <c r="N66" s="2365"/>
      <c r="O66" s="2365"/>
      <c r="P66" s="2365"/>
      <c r="Q66" s="2365"/>
      <c r="R66" s="2365"/>
      <c r="S66" s="2375"/>
      <c r="T66" s="2329"/>
      <c r="U66" s="2329"/>
      <c r="V66" s="2329"/>
      <c r="W66" s="2329"/>
      <c r="X66" s="2329"/>
      <c r="Y66" s="2329"/>
      <c r="Z66" s="2329"/>
      <c r="AA66" s="2329"/>
      <c r="AB66" s="2329"/>
      <c r="AC66" s="2329"/>
      <c r="AD66" s="2329"/>
      <c r="AE66" s="2329"/>
      <c r="AF66" s="2329"/>
      <c r="AG66" s="2329"/>
      <c r="AH66" s="2329"/>
      <c r="AI66" s="2329"/>
      <c r="AJ66" s="2329"/>
      <c r="AK66" s="2329"/>
      <c r="AL66" s="2422"/>
    </row>
    <row r="67" spans="2:38" ht="19.5" customHeight="1">
      <c r="B67" s="2420"/>
      <c r="C67" s="2421"/>
      <c r="D67" s="2366"/>
      <c r="E67" s="2367"/>
      <c r="F67" s="2367"/>
      <c r="G67" s="2367"/>
      <c r="H67" s="2367"/>
      <c r="I67" s="2367"/>
      <c r="J67" s="2367"/>
      <c r="K67" s="2367"/>
      <c r="L67" s="2367"/>
      <c r="M67" s="2367"/>
      <c r="N67" s="2367"/>
      <c r="O67" s="2367"/>
      <c r="P67" s="2367"/>
      <c r="Q67" s="2367"/>
      <c r="R67" s="2367"/>
      <c r="S67" s="2376"/>
      <c r="T67" s="2329"/>
      <c r="U67" s="2329"/>
      <c r="V67" s="2329"/>
      <c r="W67" s="2329"/>
      <c r="X67" s="2329"/>
      <c r="Y67" s="2329"/>
      <c r="Z67" s="2329"/>
      <c r="AA67" s="2329"/>
      <c r="AB67" s="2329"/>
      <c r="AC67" s="2329"/>
      <c r="AD67" s="2329"/>
      <c r="AE67" s="2329"/>
      <c r="AF67" s="2329"/>
      <c r="AG67" s="2329"/>
      <c r="AH67" s="2329"/>
      <c r="AI67" s="2329"/>
      <c r="AJ67" s="2329"/>
      <c r="AK67" s="2329"/>
      <c r="AL67" s="2422"/>
    </row>
    <row r="68" spans="2:38" ht="112.5" customHeight="1">
      <c r="B68" s="2401" t="s">
        <v>1188</v>
      </c>
      <c r="C68" s="2401"/>
      <c r="D68" s="2401"/>
      <c r="E68" s="2401"/>
      <c r="F68" s="2401"/>
      <c r="G68" s="2401"/>
      <c r="H68" s="2401"/>
      <c r="I68" s="2401"/>
      <c r="J68" s="2401"/>
      <c r="K68" s="2401"/>
      <c r="L68" s="2401"/>
      <c r="M68" s="2401"/>
      <c r="N68" s="2401"/>
      <c r="O68" s="2401"/>
      <c r="P68" s="2401"/>
      <c r="Q68" s="2401"/>
      <c r="R68" s="2401"/>
      <c r="S68" s="2401"/>
      <c r="T68" s="2401"/>
      <c r="U68" s="2401"/>
      <c r="V68" s="2401"/>
      <c r="W68" s="2401"/>
      <c r="X68" s="2401"/>
      <c r="Y68" s="2401"/>
      <c r="Z68" s="2401"/>
      <c r="AA68" s="2401"/>
      <c r="AB68" s="2401"/>
      <c r="AC68" s="2401"/>
      <c r="AD68" s="2401"/>
      <c r="AE68" s="2401"/>
      <c r="AF68" s="2401"/>
      <c r="AG68" s="2401"/>
      <c r="AH68" s="2401"/>
      <c r="AI68" s="2401"/>
      <c r="AJ68" s="2401"/>
      <c r="AK68" s="2401"/>
      <c r="AL68" s="2401"/>
    </row>
  </sheetData>
  <mergeCells count="87">
    <mergeCell ref="M52:O53"/>
    <mergeCell ref="B68:AL68"/>
    <mergeCell ref="I59:AB60"/>
    <mergeCell ref="AD56:AK58"/>
    <mergeCell ref="AD59:AI60"/>
    <mergeCell ref="AJ59:AK60"/>
    <mergeCell ref="B62:C67"/>
    <mergeCell ref="D62:S67"/>
    <mergeCell ref="T62:AL67"/>
    <mergeCell ref="I56:L57"/>
    <mergeCell ref="M56:O57"/>
    <mergeCell ref="P56:R57"/>
    <mergeCell ref="S56:U57"/>
    <mergeCell ref="V56:X57"/>
    <mergeCell ref="Y56:AB57"/>
    <mergeCell ref="M54:O55"/>
    <mergeCell ref="AD50:AK52"/>
    <mergeCell ref="P52:R53"/>
    <mergeCell ref="S52:U53"/>
    <mergeCell ref="V52:X53"/>
    <mergeCell ref="Y52:AB53"/>
    <mergeCell ref="AD53:AI54"/>
    <mergeCell ref="AJ53:AK54"/>
    <mergeCell ref="P54:R55"/>
    <mergeCell ref="S54:U55"/>
    <mergeCell ref="V54:X55"/>
    <mergeCell ref="Y54:AB55"/>
    <mergeCell ref="P50:R51"/>
    <mergeCell ref="S50:U51"/>
    <mergeCell ref="V50:X51"/>
    <mergeCell ref="Y50:AB51"/>
    <mergeCell ref="AH45:AJ46"/>
    <mergeCell ref="I47:L48"/>
    <mergeCell ref="M47:O48"/>
    <mergeCell ref="P47:R48"/>
    <mergeCell ref="S47:U48"/>
    <mergeCell ref="V47:X48"/>
    <mergeCell ref="Y47:AA48"/>
    <mergeCell ref="AB47:AD48"/>
    <mergeCell ref="AE47:AG48"/>
    <mergeCell ref="AH47:AJ48"/>
    <mergeCell ref="P45:R46"/>
    <mergeCell ref="S45:U46"/>
    <mergeCell ref="V45:X46"/>
    <mergeCell ref="Y45:AA46"/>
    <mergeCell ref="AB45:AD46"/>
    <mergeCell ref="AE45:AG46"/>
    <mergeCell ref="AH41:AJ42"/>
    <mergeCell ref="I43:L44"/>
    <mergeCell ref="M43:O44"/>
    <mergeCell ref="P43:R44"/>
    <mergeCell ref="S43:U44"/>
    <mergeCell ref="V43:X44"/>
    <mergeCell ref="Y43:AA44"/>
    <mergeCell ref="AB43:AD44"/>
    <mergeCell ref="AE43:AG44"/>
    <mergeCell ref="AH43:AJ44"/>
    <mergeCell ref="P41:R42"/>
    <mergeCell ref="S41:U42"/>
    <mergeCell ref="V41:X42"/>
    <mergeCell ref="Y41:AA42"/>
    <mergeCell ref="AB41:AD42"/>
    <mergeCell ref="AE41:AG42"/>
    <mergeCell ref="B28:G32"/>
    <mergeCell ref="B33:C61"/>
    <mergeCell ref="D33:G39"/>
    <mergeCell ref="D40:G61"/>
    <mergeCell ref="I41:L42"/>
    <mergeCell ref="I54:L55"/>
    <mergeCell ref="I52:L53"/>
    <mergeCell ref="M41:O42"/>
    <mergeCell ref="I45:L46"/>
    <mergeCell ref="M45:O46"/>
    <mergeCell ref="I50:L51"/>
    <mergeCell ref="M50:O51"/>
    <mergeCell ref="B22:G27"/>
    <mergeCell ref="A3:AL4"/>
    <mergeCell ref="B7:AL7"/>
    <mergeCell ref="B8:AL8"/>
    <mergeCell ref="B9:AL9"/>
    <mergeCell ref="B10:AK10"/>
    <mergeCell ref="B11:AK11"/>
    <mergeCell ref="C12:AK12"/>
    <mergeCell ref="B14:AL14"/>
    <mergeCell ref="D16:AJ16"/>
    <mergeCell ref="B20:G21"/>
    <mergeCell ref="J20:AL21"/>
  </mergeCells>
  <phoneticPr fontId="14"/>
  <dataValidations count="2">
    <dataValidation type="list" allowBlank="1" showInputMessage="1" showErrorMessage="1" sqref="D16:AJ16" xr:uid="{14A9FAF9-3626-46DA-86ED-919B0C70C738}">
      <formula1>"改定対象（別紙58ー２を提出）,①改定対象外（基本報酬区分が１万５千円未満）,②改定対象外(指定月が令和５年４月以前）,②改定対象外(指定月が令和５年５月～令和６年３月)"</formula1>
    </dataValidation>
    <dataValidation type="list" allowBlank="1" showInputMessage="1" showErrorMessage="1" sqref="B16" xr:uid="{E95F3478-C197-48A1-8951-90BEED062C66}">
      <formula1>"①,②(指定月が令和５年４月以前）,②(指定月が令和５年５月～令和６年３月)"</formula1>
    </dataValidation>
  </dataValidations>
  <pageMargins left="0.7" right="0.7" top="0.75" bottom="0.75" header="0.3" footer="0.3"/>
  <pageSetup paperSize="9" scale="89" fitToHeight="0" orientation="portrait" r:id="rId1"/>
  <rowBreaks count="1" manualBreakCount="1">
    <brk id="19" max="37" man="1"/>
  </rowBreaks>
  <colBreaks count="1" manualBreakCount="1">
    <brk id="1" max="67"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F92CC-691E-41FE-BE1C-CDFED511B2BA}">
  <sheetPr>
    <pageSetUpPr fitToPage="1"/>
  </sheetPr>
  <dimension ref="A1:AO61"/>
  <sheetViews>
    <sheetView showGridLines="0" view="pageBreakPreview" zoomScaleNormal="100" zoomScaleSheetLayoutView="100" workbookViewId="0">
      <selection activeCell="BB25" sqref="BB25"/>
    </sheetView>
  </sheetViews>
  <sheetFormatPr defaultColWidth="2.25" defaultRowHeight="18"/>
  <cols>
    <col min="1" max="1" width="2.25" style="406" customWidth="1"/>
    <col min="2" max="2" width="2.25" style="629" customWidth="1"/>
    <col min="3" max="5" width="2.25" style="406"/>
    <col min="6" max="6" width="2.5" style="406" bestFit="1" customWidth="1"/>
    <col min="7" max="8" width="2.25" style="406"/>
    <col min="9" max="12" width="2.33203125" style="406" customWidth="1"/>
    <col min="13" max="21" width="3.33203125" style="406" customWidth="1"/>
    <col min="22" max="24" width="3.25" style="406" customWidth="1"/>
    <col min="25" max="36" width="3.33203125" style="406" customWidth="1"/>
    <col min="37" max="38" width="3.83203125" style="406" customWidth="1"/>
    <col min="39" max="256" width="2.25" style="406"/>
    <col min="257" max="258" width="2.25" style="406" customWidth="1"/>
    <col min="259" max="261" width="2.25" style="406"/>
    <col min="262" max="262" width="2.5" style="406" bestFit="1" customWidth="1"/>
    <col min="263" max="264" width="2.25" style="406"/>
    <col min="265" max="292" width="2.33203125" style="406" customWidth="1"/>
    <col min="293" max="293" width="2.25" style="406"/>
    <col min="294" max="294" width="2.25" style="406" customWidth="1"/>
    <col min="295" max="512" width="2.25" style="406"/>
    <col min="513" max="514" width="2.25" style="406" customWidth="1"/>
    <col min="515" max="517" width="2.25" style="406"/>
    <col min="518" max="518" width="2.5" style="406" bestFit="1" customWidth="1"/>
    <col min="519" max="520" width="2.25" style="406"/>
    <col min="521" max="548" width="2.33203125" style="406" customWidth="1"/>
    <col min="549" max="549" width="2.25" style="406"/>
    <col min="550" max="550" width="2.25" style="406" customWidth="1"/>
    <col min="551" max="768" width="2.25" style="406"/>
    <col min="769" max="770" width="2.25" style="406" customWidth="1"/>
    <col min="771" max="773" width="2.25" style="406"/>
    <col min="774" max="774" width="2.5" style="406" bestFit="1" customWidth="1"/>
    <col min="775" max="776" width="2.25" style="406"/>
    <col min="777" max="804" width="2.33203125" style="406" customWidth="1"/>
    <col min="805" max="805" width="2.25" style="406"/>
    <col min="806" max="806" width="2.25" style="406" customWidth="1"/>
    <col min="807" max="1024" width="2.25" style="406"/>
    <col min="1025" max="1026" width="2.25" style="406" customWidth="1"/>
    <col min="1027" max="1029" width="2.25" style="406"/>
    <col min="1030" max="1030" width="2.5" style="406" bestFit="1" customWidth="1"/>
    <col min="1031" max="1032" width="2.25" style="406"/>
    <col min="1033" max="1060" width="2.33203125" style="406" customWidth="1"/>
    <col min="1061" max="1061" width="2.25" style="406"/>
    <col min="1062" max="1062" width="2.25" style="406" customWidth="1"/>
    <col min="1063" max="1280" width="2.25" style="406"/>
    <col min="1281" max="1282" width="2.25" style="406" customWidth="1"/>
    <col min="1283" max="1285" width="2.25" style="406"/>
    <col min="1286" max="1286" width="2.5" style="406" bestFit="1" customWidth="1"/>
    <col min="1287" max="1288" width="2.25" style="406"/>
    <col min="1289" max="1316" width="2.33203125" style="406" customWidth="1"/>
    <col min="1317" max="1317" width="2.25" style="406"/>
    <col min="1318" max="1318" width="2.25" style="406" customWidth="1"/>
    <col min="1319" max="1536" width="2.25" style="406"/>
    <col min="1537" max="1538" width="2.25" style="406" customWidth="1"/>
    <col min="1539" max="1541" width="2.25" style="406"/>
    <col min="1542" max="1542" width="2.5" style="406" bestFit="1" customWidth="1"/>
    <col min="1543" max="1544" width="2.25" style="406"/>
    <col min="1545" max="1572" width="2.33203125" style="406" customWidth="1"/>
    <col min="1573" max="1573" width="2.25" style="406"/>
    <col min="1574" max="1574" width="2.25" style="406" customWidth="1"/>
    <col min="1575" max="1792" width="2.25" style="406"/>
    <col min="1793" max="1794" width="2.25" style="406" customWidth="1"/>
    <col min="1795" max="1797" width="2.25" style="406"/>
    <col min="1798" max="1798" width="2.5" style="406" bestFit="1" customWidth="1"/>
    <col min="1799" max="1800" width="2.25" style="406"/>
    <col min="1801" max="1828" width="2.33203125" style="406" customWidth="1"/>
    <col min="1829" max="1829" width="2.25" style="406"/>
    <col min="1830" max="1830" width="2.25" style="406" customWidth="1"/>
    <col min="1831" max="2048" width="2.25" style="406"/>
    <col min="2049" max="2050" width="2.25" style="406" customWidth="1"/>
    <col min="2051" max="2053" width="2.25" style="406"/>
    <col min="2054" max="2054" width="2.5" style="406" bestFit="1" customWidth="1"/>
    <col min="2055" max="2056" width="2.25" style="406"/>
    <col min="2057" max="2084" width="2.33203125" style="406" customWidth="1"/>
    <col min="2085" max="2085" width="2.25" style="406"/>
    <col min="2086" max="2086" width="2.25" style="406" customWidth="1"/>
    <col min="2087" max="2304" width="2.25" style="406"/>
    <col min="2305" max="2306" width="2.25" style="406" customWidth="1"/>
    <col min="2307" max="2309" width="2.25" style="406"/>
    <col min="2310" max="2310" width="2.5" style="406" bestFit="1" customWidth="1"/>
    <col min="2311" max="2312" width="2.25" style="406"/>
    <col min="2313" max="2340" width="2.33203125" style="406" customWidth="1"/>
    <col min="2341" max="2341" width="2.25" style="406"/>
    <col min="2342" max="2342" width="2.25" style="406" customWidth="1"/>
    <col min="2343" max="2560" width="2.25" style="406"/>
    <col min="2561" max="2562" width="2.25" style="406" customWidth="1"/>
    <col min="2563" max="2565" width="2.25" style="406"/>
    <col min="2566" max="2566" width="2.5" style="406" bestFit="1" customWidth="1"/>
    <col min="2567" max="2568" width="2.25" style="406"/>
    <col min="2569" max="2596" width="2.33203125" style="406" customWidth="1"/>
    <col min="2597" max="2597" width="2.25" style="406"/>
    <col min="2598" max="2598" width="2.25" style="406" customWidth="1"/>
    <col min="2599" max="2816" width="2.25" style="406"/>
    <col min="2817" max="2818" width="2.25" style="406" customWidth="1"/>
    <col min="2819" max="2821" width="2.25" style="406"/>
    <col min="2822" max="2822" width="2.5" style="406" bestFit="1" customWidth="1"/>
    <col min="2823" max="2824" width="2.25" style="406"/>
    <col min="2825" max="2852" width="2.33203125" style="406" customWidth="1"/>
    <col min="2853" max="2853" width="2.25" style="406"/>
    <col min="2854" max="2854" width="2.25" style="406" customWidth="1"/>
    <col min="2855" max="3072" width="2.25" style="406"/>
    <col min="3073" max="3074" width="2.25" style="406" customWidth="1"/>
    <col min="3075" max="3077" width="2.25" style="406"/>
    <col min="3078" max="3078" width="2.5" style="406" bestFit="1" customWidth="1"/>
    <col min="3079" max="3080" width="2.25" style="406"/>
    <col min="3081" max="3108" width="2.33203125" style="406" customWidth="1"/>
    <col min="3109" max="3109" width="2.25" style="406"/>
    <col min="3110" max="3110" width="2.25" style="406" customWidth="1"/>
    <col min="3111" max="3328" width="2.25" style="406"/>
    <col min="3329" max="3330" width="2.25" style="406" customWidth="1"/>
    <col min="3331" max="3333" width="2.25" style="406"/>
    <col min="3334" max="3334" width="2.5" style="406" bestFit="1" customWidth="1"/>
    <col min="3335" max="3336" width="2.25" style="406"/>
    <col min="3337" max="3364" width="2.33203125" style="406" customWidth="1"/>
    <col min="3365" max="3365" width="2.25" style="406"/>
    <col min="3366" max="3366" width="2.25" style="406" customWidth="1"/>
    <col min="3367" max="3584" width="2.25" style="406"/>
    <col min="3585" max="3586" width="2.25" style="406" customWidth="1"/>
    <col min="3587" max="3589" width="2.25" style="406"/>
    <col min="3590" max="3590" width="2.5" style="406" bestFit="1" customWidth="1"/>
    <col min="3591" max="3592" width="2.25" style="406"/>
    <col min="3593" max="3620" width="2.33203125" style="406" customWidth="1"/>
    <col min="3621" max="3621" width="2.25" style="406"/>
    <col min="3622" max="3622" width="2.25" style="406" customWidth="1"/>
    <col min="3623" max="3840" width="2.25" style="406"/>
    <col min="3841" max="3842" width="2.25" style="406" customWidth="1"/>
    <col min="3843" max="3845" width="2.25" style="406"/>
    <col min="3846" max="3846" width="2.5" style="406" bestFit="1" customWidth="1"/>
    <col min="3847" max="3848" width="2.25" style="406"/>
    <col min="3849" max="3876" width="2.33203125" style="406" customWidth="1"/>
    <col min="3877" max="3877" width="2.25" style="406"/>
    <col min="3878" max="3878" width="2.25" style="406" customWidth="1"/>
    <col min="3879" max="4096" width="2.25" style="406"/>
    <col min="4097" max="4098" width="2.25" style="406" customWidth="1"/>
    <col min="4099" max="4101" width="2.25" style="406"/>
    <col min="4102" max="4102" width="2.5" style="406" bestFit="1" customWidth="1"/>
    <col min="4103" max="4104" width="2.25" style="406"/>
    <col min="4105" max="4132" width="2.33203125" style="406" customWidth="1"/>
    <col min="4133" max="4133" width="2.25" style="406"/>
    <col min="4134" max="4134" width="2.25" style="406" customWidth="1"/>
    <col min="4135" max="4352" width="2.25" style="406"/>
    <col min="4353" max="4354" width="2.25" style="406" customWidth="1"/>
    <col min="4355" max="4357" width="2.25" style="406"/>
    <col min="4358" max="4358" width="2.5" style="406" bestFit="1" customWidth="1"/>
    <col min="4359" max="4360" width="2.25" style="406"/>
    <col min="4361" max="4388" width="2.33203125" style="406" customWidth="1"/>
    <col min="4389" max="4389" width="2.25" style="406"/>
    <col min="4390" max="4390" width="2.25" style="406" customWidth="1"/>
    <col min="4391" max="4608" width="2.25" style="406"/>
    <col min="4609" max="4610" width="2.25" style="406" customWidth="1"/>
    <col min="4611" max="4613" width="2.25" style="406"/>
    <col min="4614" max="4614" width="2.5" style="406" bestFit="1" customWidth="1"/>
    <col min="4615" max="4616" width="2.25" style="406"/>
    <col min="4617" max="4644" width="2.33203125" style="406" customWidth="1"/>
    <col min="4645" max="4645" width="2.25" style="406"/>
    <col min="4646" max="4646" width="2.25" style="406" customWidth="1"/>
    <col min="4647" max="4864" width="2.25" style="406"/>
    <col min="4865" max="4866" width="2.25" style="406" customWidth="1"/>
    <col min="4867" max="4869" width="2.25" style="406"/>
    <col min="4870" max="4870" width="2.5" style="406" bestFit="1" customWidth="1"/>
    <col min="4871" max="4872" width="2.25" style="406"/>
    <col min="4873" max="4900" width="2.33203125" style="406" customWidth="1"/>
    <col min="4901" max="4901" width="2.25" style="406"/>
    <col min="4902" max="4902" width="2.25" style="406" customWidth="1"/>
    <col min="4903" max="5120" width="2.25" style="406"/>
    <col min="5121" max="5122" width="2.25" style="406" customWidth="1"/>
    <col min="5123" max="5125" width="2.25" style="406"/>
    <col min="5126" max="5126" width="2.5" style="406" bestFit="1" customWidth="1"/>
    <col min="5127" max="5128" width="2.25" style="406"/>
    <col min="5129" max="5156" width="2.33203125" style="406" customWidth="1"/>
    <col min="5157" max="5157" width="2.25" style="406"/>
    <col min="5158" max="5158" width="2.25" style="406" customWidth="1"/>
    <col min="5159" max="5376" width="2.25" style="406"/>
    <col min="5377" max="5378" width="2.25" style="406" customWidth="1"/>
    <col min="5379" max="5381" width="2.25" style="406"/>
    <col min="5382" max="5382" width="2.5" style="406" bestFit="1" customWidth="1"/>
    <col min="5383" max="5384" width="2.25" style="406"/>
    <col min="5385" max="5412" width="2.33203125" style="406" customWidth="1"/>
    <col min="5413" max="5413" width="2.25" style="406"/>
    <col min="5414" max="5414" width="2.25" style="406" customWidth="1"/>
    <col min="5415" max="5632" width="2.25" style="406"/>
    <col min="5633" max="5634" width="2.25" style="406" customWidth="1"/>
    <col min="5635" max="5637" width="2.25" style="406"/>
    <col min="5638" max="5638" width="2.5" style="406" bestFit="1" customWidth="1"/>
    <col min="5639" max="5640" width="2.25" style="406"/>
    <col min="5641" max="5668" width="2.33203125" style="406" customWidth="1"/>
    <col min="5669" max="5669" width="2.25" style="406"/>
    <col min="5670" max="5670" width="2.25" style="406" customWidth="1"/>
    <col min="5671" max="5888" width="2.25" style="406"/>
    <col min="5889" max="5890" width="2.25" style="406" customWidth="1"/>
    <col min="5891" max="5893" width="2.25" style="406"/>
    <col min="5894" max="5894" width="2.5" style="406" bestFit="1" customWidth="1"/>
    <col min="5895" max="5896" width="2.25" style="406"/>
    <col min="5897" max="5924" width="2.33203125" style="406" customWidth="1"/>
    <col min="5925" max="5925" width="2.25" style="406"/>
    <col min="5926" max="5926" width="2.25" style="406" customWidth="1"/>
    <col min="5927" max="6144" width="2.25" style="406"/>
    <col min="6145" max="6146" width="2.25" style="406" customWidth="1"/>
    <col min="6147" max="6149" width="2.25" style="406"/>
    <col min="6150" max="6150" width="2.5" style="406" bestFit="1" customWidth="1"/>
    <col min="6151" max="6152" width="2.25" style="406"/>
    <col min="6153" max="6180" width="2.33203125" style="406" customWidth="1"/>
    <col min="6181" max="6181" width="2.25" style="406"/>
    <col min="6182" max="6182" width="2.25" style="406" customWidth="1"/>
    <col min="6183" max="6400" width="2.25" style="406"/>
    <col min="6401" max="6402" width="2.25" style="406" customWidth="1"/>
    <col min="6403" max="6405" width="2.25" style="406"/>
    <col min="6406" max="6406" width="2.5" style="406" bestFit="1" customWidth="1"/>
    <col min="6407" max="6408" width="2.25" style="406"/>
    <col min="6409" max="6436" width="2.33203125" style="406" customWidth="1"/>
    <col min="6437" max="6437" width="2.25" style="406"/>
    <col min="6438" max="6438" width="2.25" style="406" customWidth="1"/>
    <col min="6439" max="6656" width="2.25" style="406"/>
    <col min="6657" max="6658" width="2.25" style="406" customWidth="1"/>
    <col min="6659" max="6661" width="2.25" style="406"/>
    <col min="6662" max="6662" width="2.5" style="406" bestFit="1" customWidth="1"/>
    <col min="6663" max="6664" width="2.25" style="406"/>
    <col min="6665" max="6692" width="2.33203125" style="406" customWidth="1"/>
    <col min="6693" max="6693" width="2.25" style="406"/>
    <col min="6694" max="6694" width="2.25" style="406" customWidth="1"/>
    <col min="6695" max="6912" width="2.25" style="406"/>
    <col min="6913" max="6914" width="2.25" style="406" customWidth="1"/>
    <col min="6915" max="6917" width="2.25" style="406"/>
    <col min="6918" max="6918" width="2.5" style="406" bestFit="1" customWidth="1"/>
    <col min="6919" max="6920" width="2.25" style="406"/>
    <col min="6921" max="6948" width="2.33203125" style="406" customWidth="1"/>
    <col min="6949" max="6949" width="2.25" style="406"/>
    <col min="6950" max="6950" width="2.25" style="406" customWidth="1"/>
    <col min="6951" max="7168" width="2.25" style="406"/>
    <col min="7169" max="7170" width="2.25" style="406" customWidth="1"/>
    <col min="7171" max="7173" width="2.25" style="406"/>
    <col min="7174" max="7174" width="2.5" style="406" bestFit="1" customWidth="1"/>
    <col min="7175" max="7176" width="2.25" style="406"/>
    <col min="7177" max="7204" width="2.33203125" style="406" customWidth="1"/>
    <col min="7205" max="7205" width="2.25" style="406"/>
    <col min="7206" max="7206" width="2.25" style="406" customWidth="1"/>
    <col min="7207" max="7424" width="2.25" style="406"/>
    <col min="7425" max="7426" width="2.25" style="406" customWidth="1"/>
    <col min="7427" max="7429" width="2.25" style="406"/>
    <col min="7430" max="7430" width="2.5" style="406" bestFit="1" customWidth="1"/>
    <col min="7431" max="7432" width="2.25" style="406"/>
    <col min="7433" max="7460" width="2.33203125" style="406" customWidth="1"/>
    <col min="7461" max="7461" width="2.25" style="406"/>
    <col min="7462" max="7462" width="2.25" style="406" customWidth="1"/>
    <col min="7463" max="7680" width="2.25" style="406"/>
    <col min="7681" max="7682" width="2.25" style="406" customWidth="1"/>
    <col min="7683" max="7685" width="2.25" style="406"/>
    <col min="7686" max="7686" width="2.5" style="406" bestFit="1" customWidth="1"/>
    <col min="7687" max="7688" width="2.25" style="406"/>
    <col min="7689" max="7716" width="2.33203125" style="406" customWidth="1"/>
    <col min="7717" max="7717" width="2.25" style="406"/>
    <col min="7718" max="7718" width="2.25" style="406" customWidth="1"/>
    <col min="7719" max="7936" width="2.25" style="406"/>
    <col min="7937" max="7938" width="2.25" style="406" customWidth="1"/>
    <col min="7939" max="7941" width="2.25" style="406"/>
    <col min="7942" max="7942" width="2.5" style="406" bestFit="1" customWidth="1"/>
    <col min="7943" max="7944" width="2.25" style="406"/>
    <col min="7945" max="7972" width="2.33203125" style="406" customWidth="1"/>
    <col min="7973" max="7973" width="2.25" style="406"/>
    <col min="7974" max="7974" width="2.25" style="406" customWidth="1"/>
    <col min="7975" max="8192" width="2.25" style="406"/>
    <col min="8193" max="8194" width="2.25" style="406" customWidth="1"/>
    <col min="8195" max="8197" width="2.25" style="406"/>
    <col min="8198" max="8198" width="2.5" style="406" bestFit="1" customWidth="1"/>
    <col min="8199" max="8200" width="2.25" style="406"/>
    <col min="8201" max="8228" width="2.33203125" style="406" customWidth="1"/>
    <col min="8229" max="8229" width="2.25" style="406"/>
    <col min="8230" max="8230" width="2.25" style="406" customWidth="1"/>
    <col min="8231" max="8448" width="2.25" style="406"/>
    <col min="8449" max="8450" width="2.25" style="406" customWidth="1"/>
    <col min="8451" max="8453" width="2.25" style="406"/>
    <col min="8454" max="8454" width="2.5" style="406" bestFit="1" customWidth="1"/>
    <col min="8455" max="8456" width="2.25" style="406"/>
    <col min="8457" max="8484" width="2.33203125" style="406" customWidth="1"/>
    <col min="8485" max="8485" width="2.25" style="406"/>
    <col min="8486" max="8486" width="2.25" style="406" customWidth="1"/>
    <col min="8487" max="8704" width="2.25" style="406"/>
    <col min="8705" max="8706" width="2.25" style="406" customWidth="1"/>
    <col min="8707" max="8709" width="2.25" style="406"/>
    <col min="8710" max="8710" width="2.5" style="406" bestFit="1" customWidth="1"/>
    <col min="8711" max="8712" width="2.25" style="406"/>
    <col min="8713" max="8740" width="2.33203125" style="406" customWidth="1"/>
    <col min="8741" max="8741" width="2.25" style="406"/>
    <col min="8742" max="8742" width="2.25" style="406" customWidth="1"/>
    <col min="8743" max="8960" width="2.25" style="406"/>
    <col min="8961" max="8962" width="2.25" style="406" customWidth="1"/>
    <col min="8963" max="8965" width="2.25" style="406"/>
    <col min="8966" max="8966" width="2.5" style="406" bestFit="1" customWidth="1"/>
    <col min="8967" max="8968" width="2.25" style="406"/>
    <col min="8969" max="8996" width="2.33203125" style="406" customWidth="1"/>
    <col min="8997" max="8997" width="2.25" style="406"/>
    <col min="8998" max="8998" width="2.25" style="406" customWidth="1"/>
    <col min="8999" max="9216" width="2.25" style="406"/>
    <col min="9217" max="9218" width="2.25" style="406" customWidth="1"/>
    <col min="9219" max="9221" width="2.25" style="406"/>
    <col min="9222" max="9222" width="2.5" style="406" bestFit="1" customWidth="1"/>
    <col min="9223" max="9224" width="2.25" style="406"/>
    <col min="9225" max="9252" width="2.33203125" style="406" customWidth="1"/>
    <col min="9253" max="9253" width="2.25" style="406"/>
    <col min="9254" max="9254" width="2.25" style="406" customWidth="1"/>
    <col min="9255" max="9472" width="2.25" style="406"/>
    <col min="9473" max="9474" width="2.25" style="406" customWidth="1"/>
    <col min="9475" max="9477" width="2.25" style="406"/>
    <col min="9478" max="9478" width="2.5" style="406" bestFit="1" customWidth="1"/>
    <col min="9479" max="9480" width="2.25" style="406"/>
    <col min="9481" max="9508" width="2.33203125" style="406" customWidth="1"/>
    <col min="9509" max="9509" width="2.25" style="406"/>
    <col min="9510" max="9510" width="2.25" style="406" customWidth="1"/>
    <col min="9511" max="9728" width="2.25" style="406"/>
    <col min="9729" max="9730" width="2.25" style="406" customWidth="1"/>
    <col min="9731" max="9733" width="2.25" style="406"/>
    <col min="9734" max="9734" width="2.5" style="406" bestFit="1" customWidth="1"/>
    <col min="9735" max="9736" width="2.25" style="406"/>
    <col min="9737" max="9764" width="2.33203125" style="406" customWidth="1"/>
    <col min="9765" max="9765" width="2.25" style="406"/>
    <col min="9766" max="9766" width="2.25" style="406" customWidth="1"/>
    <col min="9767" max="9984" width="2.25" style="406"/>
    <col min="9985" max="9986" width="2.25" style="406" customWidth="1"/>
    <col min="9987" max="9989" width="2.25" style="406"/>
    <col min="9990" max="9990" width="2.5" style="406" bestFit="1" customWidth="1"/>
    <col min="9991" max="9992" width="2.25" style="406"/>
    <col min="9993" max="10020" width="2.33203125" style="406" customWidth="1"/>
    <col min="10021" max="10021" width="2.25" style="406"/>
    <col min="10022" max="10022" width="2.25" style="406" customWidth="1"/>
    <col min="10023" max="10240" width="2.25" style="406"/>
    <col min="10241" max="10242" width="2.25" style="406" customWidth="1"/>
    <col min="10243" max="10245" width="2.25" style="406"/>
    <col min="10246" max="10246" width="2.5" style="406" bestFit="1" customWidth="1"/>
    <col min="10247" max="10248" width="2.25" style="406"/>
    <col min="10249" max="10276" width="2.33203125" style="406" customWidth="1"/>
    <col min="10277" max="10277" width="2.25" style="406"/>
    <col min="10278" max="10278" width="2.25" style="406" customWidth="1"/>
    <col min="10279" max="10496" width="2.25" style="406"/>
    <col min="10497" max="10498" width="2.25" style="406" customWidth="1"/>
    <col min="10499" max="10501" width="2.25" style="406"/>
    <col min="10502" max="10502" width="2.5" style="406" bestFit="1" customWidth="1"/>
    <col min="10503" max="10504" width="2.25" style="406"/>
    <col min="10505" max="10532" width="2.33203125" style="406" customWidth="1"/>
    <col min="10533" max="10533" width="2.25" style="406"/>
    <col min="10534" max="10534" width="2.25" style="406" customWidth="1"/>
    <col min="10535" max="10752" width="2.25" style="406"/>
    <col min="10753" max="10754" width="2.25" style="406" customWidth="1"/>
    <col min="10755" max="10757" width="2.25" style="406"/>
    <col min="10758" max="10758" width="2.5" style="406" bestFit="1" customWidth="1"/>
    <col min="10759" max="10760" width="2.25" style="406"/>
    <col min="10761" max="10788" width="2.33203125" style="406" customWidth="1"/>
    <col min="10789" max="10789" width="2.25" style="406"/>
    <col min="10790" max="10790" width="2.25" style="406" customWidth="1"/>
    <col min="10791" max="11008" width="2.25" style="406"/>
    <col min="11009" max="11010" width="2.25" style="406" customWidth="1"/>
    <col min="11011" max="11013" width="2.25" style="406"/>
    <col min="11014" max="11014" width="2.5" style="406" bestFit="1" customWidth="1"/>
    <col min="11015" max="11016" width="2.25" style="406"/>
    <col min="11017" max="11044" width="2.33203125" style="406" customWidth="1"/>
    <col min="11045" max="11045" width="2.25" style="406"/>
    <col min="11046" max="11046" width="2.25" style="406" customWidth="1"/>
    <col min="11047" max="11264" width="2.25" style="406"/>
    <col min="11265" max="11266" width="2.25" style="406" customWidth="1"/>
    <col min="11267" max="11269" width="2.25" style="406"/>
    <col min="11270" max="11270" width="2.5" style="406" bestFit="1" customWidth="1"/>
    <col min="11271" max="11272" width="2.25" style="406"/>
    <col min="11273" max="11300" width="2.33203125" style="406" customWidth="1"/>
    <col min="11301" max="11301" width="2.25" style="406"/>
    <col min="11302" max="11302" width="2.25" style="406" customWidth="1"/>
    <col min="11303" max="11520" width="2.25" style="406"/>
    <col min="11521" max="11522" width="2.25" style="406" customWidth="1"/>
    <col min="11523" max="11525" width="2.25" style="406"/>
    <col min="11526" max="11526" width="2.5" style="406" bestFit="1" customWidth="1"/>
    <col min="11527" max="11528" width="2.25" style="406"/>
    <col min="11529" max="11556" width="2.33203125" style="406" customWidth="1"/>
    <col min="11557" max="11557" width="2.25" style="406"/>
    <col min="11558" max="11558" width="2.25" style="406" customWidth="1"/>
    <col min="11559" max="11776" width="2.25" style="406"/>
    <col min="11777" max="11778" width="2.25" style="406" customWidth="1"/>
    <col min="11779" max="11781" width="2.25" style="406"/>
    <col min="11782" max="11782" width="2.5" style="406" bestFit="1" customWidth="1"/>
    <col min="11783" max="11784" width="2.25" style="406"/>
    <col min="11785" max="11812" width="2.33203125" style="406" customWidth="1"/>
    <col min="11813" max="11813" width="2.25" style="406"/>
    <col min="11814" max="11814" width="2.25" style="406" customWidth="1"/>
    <col min="11815" max="12032" width="2.25" style="406"/>
    <col min="12033" max="12034" width="2.25" style="406" customWidth="1"/>
    <col min="12035" max="12037" width="2.25" style="406"/>
    <col min="12038" max="12038" width="2.5" style="406" bestFit="1" customWidth="1"/>
    <col min="12039" max="12040" width="2.25" style="406"/>
    <col min="12041" max="12068" width="2.33203125" style="406" customWidth="1"/>
    <col min="12069" max="12069" width="2.25" style="406"/>
    <col min="12070" max="12070" width="2.25" style="406" customWidth="1"/>
    <col min="12071" max="12288" width="2.25" style="406"/>
    <col min="12289" max="12290" width="2.25" style="406" customWidth="1"/>
    <col min="12291" max="12293" width="2.25" style="406"/>
    <col min="12294" max="12294" width="2.5" style="406" bestFit="1" customWidth="1"/>
    <col min="12295" max="12296" width="2.25" style="406"/>
    <col min="12297" max="12324" width="2.33203125" style="406" customWidth="1"/>
    <col min="12325" max="12325" width="2.25" style="406"/>
    <col min="12326" max="12326" width="2.25" style="406" customWidth="1"/>
    <col min="12327" max="12544" width="2.25" style="406"/>
    <col min="12545" max="12546" width="2.25" style="406" customWidth="1"/>
    <col min="12547" max="12549" width="2.25" style="406"/>
    <col min="12550" max="12550" width="2.5" style="406" bestFit="1" customWidth="1"/>
    <col min="12551" max="12552" width="2.25" style="406"/>
    <col min="12553" max="12580" width="2.33203125" style="406" customWidth="1"/>
    <col min="12581" max="12581" width="2.25" style="406"/>
    <col min="12582" max="12582" width="2.25" style="406" customWidth="1"/>
    <col min="12583" max="12800" width="2.25" style="406"/>
    <col min="12801" max="12802" width="2.25" style="406" customWidth="1"/>
    <col min="12803" max="12805" width="2.25" style="406"/>
    <col min="12806" max="12806" width="2.5" style="406" bestFit="1" customWidth="1"/>
    <col min="12807" max="12808" width="2.25" style="406"/>
    <col min="12809" max="12836" width="2.33203125" style="406" customWidth="1"/>
    <col min="12837" max="12837" width="2.25" style="406"/>
    <col min="12838" max="12838" width="2.25" style="406" customWidth="1"/>
    <col min="12839" max="13056" width="2.25" style="406"/>
    <col min="13057" max="13058" width="2.25" style="406" customWidth="1"/>
    <col min="13059" max="13061" width="2.25" style="406"/>
    <col min="13062" max="13062" width="2.5" style="406" bestFit="1" customWidth="1"/>
    <col min="13063" max="13064" width="2.25" style="406"/>
    <col min="13065" max="13092" width="2.33203125" style="406" customWidth="1"/>
    <col min="13093" max="13093" width="2.25" style="406"/>
    <col min="13094" max="13094" width="2.25" style="406" customWidth="1"/>
    <col min="13095" max="13312" width="2.25" style="406"/>
    <col min="13313" max="13314" width="2.25" style="406" customWidth="1"/>
    <col min="13315" max="13317" width="2.25" style="406"/>
    <col min="13318" max="13318" width="2.5" style="406" bestFit="1" customWidth="1"/>
    <col min="13319" max="13320" width="2.25" style="406"/>
    <col min="13321" max="13348" width="2.33203125" style="406" customWidth="1"/>
    <col min="13349" max="13349" width="2.25" style="406"/>
    <col min="13350" max="13350" width="2.25" style="406" customWidth="1"/>
    <col min="13351" max="13568" width="2.25" style="406"/>
    <col min="13569" max="13570" width="2.25" style="406" customWidth="1"/>
    <col min="13571" max="13573" width="2.25" style="406"/>
    <col min="13574" max="13574" width="2.5" style="406" bestFit="1" customWidth="1"/>
    <col min="13575" max="13576" width="2.25" style="406"/>
    <col min="13577" max="13604" width="2.33203125" style="406" customWidth="1"/>
    <col min="13605" max="13605" width="2.25" style="406"/>
    <col min="13606" max="13606" width="2.25" style="406" customWidth="1"/>
    <col min="13607" max="13824" width="2.25" style="406"/>
    <col min="13825" max="13826" width="2.25" style="406" customWidth="1"/>
    <col min="13827" max="13829" width="2.25" style="406"/>
    <col min="13830" max="13830" width="2.5" style="406" bestFit="1" customWidth="1"/>
    <col min="13831" max="13832" width="2.25" style="406"/>
    <col min="13833" max="13860" width="2.33203125" style="406" customWidth="1"/>
    <col min="13861" max="13861" width="2.25" style="406"/>
    <col min="13862" max="13862" width="2.25" style="406" customWidth="1"/>
    <col min="13863" max="14080" width="2.25" style="406"/>
    <col min="14081" max="14082" width="2.25" style="406" customWidth="1"/>
    <col min="14083" max="14085" width="2.25" style="406"/>
    <col min="14086" max="14086" width="2.5" style="406" bestFit="1" customWidth="1"/>
    <col min="14087" max="14088" width="2.25" style="406"/>
    <col min="14089" max="14116" width="2.33203125" style="406" customWidth="1"/>
    <col min="14117" max="14117" width="2.25" style="406"/>
    <col min="14118" max="14118" width="2.25" style="406" customWidth="1"/>
    <col min="14119" max="14336" width="2.25" style="406"/>
    <col min="14337" max="14338" width="2.25" style="406" customWidth="1"/>
    <col min="14339" max="14341" width="2.25" style="406"/>
    <col min="14342" max="14342" width="2.5" style="406" bestFit="1" customWidth="1"/>
    <col min="14343" max="14344" width="2.25" style="406"/>
    <col min="14345" max="14372" width="2.33203125" style="406" customWidth="1"/>
    <col min="14373" max="14373" width="2.25" style="406"/>
    <col min="14374" max="14374" width="2.25" style="406" customWidth="1"/>
    <col min="14375" max="14592" width="2.25" style="406"/>
    <col min="14593" max="14594" width="2.25" style="406" customWidth="1"/>
    <col min="14595" max="14597" width="2.25" style="406"/>
    <col min="14598" max="14598" width="2.5" style="406" bestFit="1" customWidth="1"/>
    <col min="14599" max="14600" width="2.25" style="406"/>
    <col min="14601" max="14628" width="2.33203125" style="406" customWidth="1"/>
    <col min="14629" max="14629" width="2.25" style="406"/>
    <col min="14630" max="14630" width="2.25" style="406" customWidth="1"/>
    <col min="14631" max="14848" width="2.25" style="406"/>
    <col min="14849" max="14850" width="2.25" style="406" customWidth="1"/>
    <col min="14851" max="14853" width="2.25" style="406"/>
    <col min="14854" max="14854" width="2.5" style="406" bestFit="1" customWidth="1"/>
    <col min="14855" max="14856" width="2.25" style="406"/>
    <col min="14857" max="14884" width="2.33203125" style="406" customWidth="1"/>
    <col min="14885" max="14885" width="2.25" style="406"/>
    <col min="14886" max="14886" width="2.25" style="406" customWidth="1"/>
    <col min="14887" max="15104" width="2.25" style="406"/>
    <col min="15105" max="15106" width="2.25" style="406" customWidth="1"/>
    <col min="15107" max="15109" width="2.25" style="406"/>
    <col min="15110" max="15110" width="2.5" style="406" bestFit="1" customWidth="1"/>
    <col min="15111" max="15112" width="2.25" style="406"/>
    <col min="15113" max="15140" width="2.33203125" style="406" customWidth="1"/>
    <col min="15141" max="15141" width="2.25" style="406"/>
    <col min="15142" max="15142" width="2.25" style="406" customWidth="1"/>
    <col min="15143" max="15360" width="2.25" style="406"/>
    <col min="15361" max="15362" width="2.25" style="406" customWidth="1"/>
    <col min="15363" max="15365" width="2.25" style="406"/>
    <col min="15366" max="15366" width="2.5" style="406" bestFit="1" customWidth="1"/>
    <col min="15367" max="15368" width="2.25" style="406"/>
    <col min="15369" max="15396" width="2.33203125" style="406" customWidth="1"/>
    <col min="15397" max="15397" width="2.25" style="406"/>
    <col min="15398" max="15398" width="2.25" style="406" customWidth="1"/>
    <col min="15399" max="15616" width="2.25" style="406"/>
    <col min="15617" max="15618" width="2.25" style="406" customWidth="1"/>
    <col min="15619" max="15621" width="2.25" style="406"/>
    <col min="15622" max="15622" width="2.5" style="406" bestFit="1" customWidth="1"/>
    <col min="15623" max="15624" width="2.25" style="406"/>
    <col min="15625" max="15652" width="2.33203125" style="406" customWidth="1"/>
    <col min="15653" max="15653" width="2.25" style="406"/>
    <col min="15654" max="15654" width="2.25" style="406" customWidth="1"/>
    <col min="15655" max="15872" width="2.25" style="406"/>
    <col min="15873" max="15874" width="2.25" style="406" customWidth="1"/>
    <col min="15875" max="15877" width="2.25" style="406"/>
    <col min="15878" max="15878" width="2.5" style="406" bestFit="1" customWidth="1"/>
    <col min="15879" max="15880" width="2.25" style="406"/>
    <col min="15881" max="15908" width="2.33203125" style="406" customWidth="1"/>
    <col min="15909" max="15909" width="2.25" style="406"/>
    <col min="15910" max="15910" width="2.25" style="406" customWidth="1"/>
    <col min="15911" max="16128" width="2.25" style="406"/>
    <col min="16129" max="16130" width="2.25" style="406" customWidth="1"/>
    <col min="16131" max="16133" width="2.25" style="406"/>
    <col min="16134" max="16134" width="2.5" style="406" bestFit="1" customWidth="1"/>
    <col min="16135" max="16136" width="2.25" style="406"/>
    <col min="16137" max="16164" width="2.33203125" style="406" customWidth="1"/>
    <col min="16165" max="16165" width="2.25" style="406"/>
    <col min="16166" max="16166" width="2.25" style="406" customWidth="1"/>
    <col min="16167" max="16384" width="2.25" style="406"/>
  </cols>
  <sheetData>
    <row r="1" spans="1:39">
      <c r="A1" s="649" t="s">
        <v>1464</v>
      </c>
      <c r="AL1" s="648" t="s">
        <v>1184</v>
      </c>
    </row>
    <row r="2" spans="1:39" ht="12.75" customHeight="1"/>
    <row r="3" spans="1:39" ht="12.75" customHeight="1">
      <c r="A3" s="2332" t="s">
        <v>1183</v>
      </c>
      <c r="B3" s="2332"/>
      <c r="C3" s="2332"/>
      <c r="D3" s="2332"/>
      <c r="E3" s="2332"/>
      <c r="F3" s="2332"/>
      <c r="G3" s="2332"/>
      <c r="H3" s="2332"/>
      <c r="I3" s="2332"/>
      <c r="J3" s="2332"/>
      <c r="K3" s="2332"/>
      <c r="L3" s="2332"/>
      <c r="M3" s="2332"/>
      <c r="N3" s="2332"/>
      <c r="O3" s="2332"/>
      <c r="P3" s="2332"/>
      <c r="Q3" s="2332"/>
      <c r="R3" s="2332"/>
      <c r="S3" s="2332"/>
      <c r="T3" s="2332"/>
      <c r="U3" s="2332"/>
      <c r="V3" s="2332"/>
      <c r="W3" s="2332"/>
      <c r="X3" s="2332"/>
      <c r="Y3" s="2332"/>
      <c r="Z3" s="2332"/>
      <c r="AA3" s="2332"/>
      <c r="AB3" s="2332"/>
      <c r="AC3" s="2332"/>
      <c r="AD3" s="2332"/>
      <c r="AE3" s="2332"/>
      <c r="AF3" s="2332"/>
      <c r="AG3" s="2332"/>
      <c r="AH3" s="2332"/>
      <c r="AI3" s="2332"/>
      <c r="AJ3" s="2332"/>
      <c r="AK3" s="2332"/>
      <c r="AL3" s="2332"/>
      <c r="AM3" s="646"/>
    </row>
    <row r="4" spans="1:39" ht="12.75" customHeight="1">
      <c r="A4" s="2332"/>
      <c r="B4" s="2332"/>
      <c r="C4" s="2332"/>
      <c r="D4" s="2332"/>
      <c r="E4" s="2332"/>
      <c r="F4" s="2332"/>
      <c r="G4" s="2332"/>
      <c r="H4" s="2332"/>
      <c r="I4" s="2332"/>
      <c r="J4" s="2332"/>
      <c r="K4" s="2332"/>
      <c r="L4" s="2332"/>
      <c r="M4" s="2332"/>
      <c r="N4" s="2332"/>
      <c r="O4" s="2332"/>
      <c r="P4" s="2332"/>
      <c r="Q4" s="2332"/>
      <c r="R4" s="2332"/>
      <c r="S4" s="2332"/>
      <c r="T4" s="2332"/>
      <c r="U4" s="2332"/>
      <c r="V4" s="2332"/>
      <c r="W4" s="2332"/>
      <c r="X4" s="2332"/>
      <c r="Y4" s="2332"/>
      <c r="Z4" s="2332"/>
      <c r="AA4" s="2332"/>
      <c r="AB4" s="2332"/>
      <c r="AC4" s="2332"/>
      <c r="AD4" s="2332"/>
      <c r="AE4" s="2332"/>
      <c r="AF4" s="2332"/>
      <c r="AG4" s="2332"/>
      <c r="AH4" s="2332"/>
      <c r="AI4" s="2332"/>
      <c r="AJ4" s="2332"/>
      <c r="AK4" s="2332"/>
      <c r="AL4" s="2332"/>
      <c r="AM4" s="646"/>
    </row>
    <row r="5" spans="1:39" ht="12.75" customHeight="1"/>
    <row r="6" spans="1:39">
      <c r="B6" s="2326" t="s">
        <v>1182</v>
      </c>
      <c r="C6" s="2327"/>
      <c r="D6" s="2327"/>
      <c r="E6" s="2327"/>
      <c r="F6" s="2327"/>
      <c r="G6" s="2327"/>
      <c r="H6" s="644"/>
      <c r="I6" s="635"/>
      <c r="J6" s="2327"/>
      <c r="K6" s="2327"/>
      <c r="L6" s="2327"/>
      <c r="M6" s="2327"/>
      <c r="N6" s="2327"/>
      <c r="O6" s="2327"/>
      <c r="P6" s="2327"/>
      <c r="Q6" s="2327"/>
      <c r="R6" s="2327"/>
      <c r="S6" s="2327"/>
      <c r="T6" s="2327"/>
      <c r="U6" s="2327"/>
      <c r="V6" s="2327"/>
      <c r="W6" s="2327"/>
      <c r="X6" s="2327"/>
      <c r="Y6" s="2327"/>
      <c r="Z6" s="2327"/>
      <c r="AA6" s="2327"/>
      <c r="AB6" s="2327"/>
      <c r="AC6" s="2327"/>
      <c r="AD6" s="2327"/>
      <c r="AE6" s="2327"/>
      <c r="AF6" s="2327"/>
      <c r="AG6" s="2327"/>
      <c r="AH6" s="2327"/>
      <c r="AI6" s="2327"/>
      <c r="AJ6" s="2327"/>
      <c r="AK6" s="2327"/>
      <c r="AL6" s="2348"/>
    </row>
    <row r="7" spans="1:39">
      <c r="B7" s="2330"/>
      <c r="C7" s="2331"/>
      <c r="D7" s="2331"/>
      <c r="E7" s="2331"/>
      <c r="F7" s="2331"/>
      <c r="G7" s="2331"/>
      <c r="H7" s="790"/>
      <c r="I7" s="791"/>
      <c r="J7" s="2331"/>
      <c r="K7" s="2331"/>
      <c r="L7" s="2331"/>
      <c r="M7" s="2331"/>
      <c r="N7" s="2331"/>
      <c r="O7" s="2331"/>
      <c r="P7" s="2331"/>
      <c r="Q7" s="2331"/>
      <c r="R7" s="2331"/>
      <c r="S7" s="2331"/>
      <c r="T7" s="2331"/>
      <c r="U7" s="2331"/>
      <c r="V7" s="2331"/>
      <c r="W7" s="2331"/>
      <c r="X7" s="2331"/>
      <c r="Y7" s="2331"/>
      <c r="Z7" s="2331"/>
      <c r="AA7" s="2331"/>
      <c r="AB7" s="2331"/>
      <c r="AC7" s="2331"/>
      <c r="AD7" s="2331"/>
      <c r="AE7" s="2331"/>
      <c r="AF7" s="2331"/>
      <c r="AG7" s="2331"/>
      <c r="AH7" s="2331"/>
      <c r="AI7" s="2331"/>
      <c r="AJ7" s="2331"/>
      <c r="AK7" s="2331"/>
      <c r="AL7" s="2349"/>
    </row>
    <row r="8" spans="1:39" ht="12" customHeight="1">
      <c r="B8" s="2326" t="s">
        <v>1181</v>
      </c>
      <c r="C8" s="2327"/>
      <c r="D8" s="2327"/>
      <c r="E8" s="2327"/>
      <c r="F8" s="2327"/>
      <c r="G8" s="2327"/>
      <c r="H8" s="759"/>
      <c r="I8" s="760"/>
      <c r="J8" s="651"/>
      <c r="K8" s="651"/>
      <c r="L8" s="651"/>
      <c r="M8" s="651"/>
      <c r="N8" s="651"/>
      <c r="O8" s="651"/>
      <c r="P8" s="651"/>
      <c r="Q8" s="651"/>
      <c r="R8" s="651"/>
      <c r="S8" s="651"/>
      <c r="T8" s="651"/>
      <c r="U8" s="651"/>
      <c r="V8" s="651"/>
      <c r="W8" s="652"/>
      <c r="X8" s="651"/>
      <c r="Z8" s="635"/>
      <c r="AA8" s="801"/>
      <c r="AB8" s="801"/>
      <c r="AD8" s="651"/>
      <c r="AE8" s="651"/>
      <c r="AF8" s="651"/>
      <c r="AG8" s="651"/>
      <c r="AH8" s="651"/>
      <c r="AI8" s="651"/>
      <c r="AJ8" s="651"/>
      <c r="AK8" s="651"/>
      <c r="AL8" s="652"/>
    </row>
    <row r="9" spans="1:39">
      <c r="B9" s="2328"/>
      <c r="C9" s="2329"/>
      <c r="D9" s="2329"/>
      <c r="E9" s="2329"/>
      <c r="F9" s="2329"/>
      <c r="G9" s="2329"/>
      <c r="H9" s="761"/>
      <c r="I9" s="634"/>
      <c r="J9" s="407"/>
      <c r="K9" s="407"/>
      <c r="L9" s="407"/>
      <c r="M9" s="407"/>
      <c r="N9" s="407"/>
      <c r="O9" s="407" t="s">
        <v>1439</v>
      </c>
      <c r="P9" s="407"/>
      <c r="Q9" s="407"/>
      <c r="R9" s="407"/>
      <c r="S9" s="407"/>
      <c r="T9" s="407"/>
      <c r="U9" s="407"/>
      <c r="V9" s="407"/>
      <c r="W9" s="653"/>
      <c r="X9" s="407"/>
      <c r="Z9" s="642"/>
      <c r="AA9" s="642"/>
      <c r="AC9" s="406" t="s">
        <v>1440</v>
      </c>
      <c r="AD9" s="407"/>
      <c r="AE9" s="407"/>
      <c r="AF9" s="407"/>
      <c r="AG9" s="407"/>
      <c r="AH9" s="407"/>
      <c r="AI9" s="407"/>
      <c r="AJ9" s="407"/>
      <c r="AK9" s="407"/>
      <c r="AL9" s="653"/>
    </row>
    <row r="10" spans="1:39">
      <c r="B10" s="2328"/>
      <c r="C10" s="2329"/>
      <c r="D10" s="2329"/>
      <c r="E10" s="2329"/>
      <c r="F10" s="2329"/>
      <c r="G10" s="2329"/>
      <c r="H10" s="761"/>
      <c r="J10" s="407"/>
      <c r="K10" s="407"/>
      <c r="L10" s="407" t="s">
        <v>1460</v>
      </c>
      <c r="M10" s="407"/>
      <c r="N10" s="407"/>
      <c r="O10" s="407"/>
      <c r="P10" s="407"/>
      <c r="Q10" s="407"/>
      <c r="R10" s="407"/>
      <c r="S10" s="407"/>
      <c r="T10" s="407"/>
      <c r="U10" s="407"/>
      <c r="V10" s="407"/>
      <c r="W10" s="653"/>
      <c r="X10" s="407"/>
      <c r="Z10" s="406" t="s">
        <v>1185</v>
      </c>
      <c r="AA10" s="642"/>
      <c r="AB10" s="642"/>
      <c r="AD10" s="407"/>
      <c r="AE10" s="407"/>
      <c r="AF10" s="407"/>
      <c r="AG10" s="407"/>
      <c r="AH10" s="407"/>
      <c r="AI10" s="407"/>
      <c r="AJ10" s="407"/>
      <c r="AK10" s="407"/>
      <c r="AL10" s="653"/>
    </row>
    <row r="11" spans="1:39">
      <c r="B11" s="2328"/>
      <c r="C11" s="2329"/>
      <c r="D11" s="2329"/>
      <c r="E11" s="2329"/>
      <c r="F11" s="2329"/>
      <c r="G11" s="2329"/>
      <c r="H11" s="761"/>
      <c r="J11" s="407"/>
      <c r="K11" s="407"/>
      <c r="L11" s="407" t="s">
        <v>1465</v>
      </c>
      <c r="M11" s="407"/>
      <c r="N11" s="407"/>
      <c r="O11" s="407"/>
      <c r="P11" s="407"/>
      <c r="Q11" s="407"/>
      <c r="R11" s="407"/>
      <c r="S11" s="407"/>
      <c r="T11" s="407"/>
      <c r="U11" s="407"/>
      <c r="V11" s="407"/>
      <c r="W11" s="653"/>
      <c r="X11" s="407"/>
      <c r="Z11" s="406" t="s">
        <v>1186</v>
      </c>
      <c r="AA11" s="642"/>
      <c r="AB11" s="642"/>
      <c r="AD11" s="407"/>
      <c r="AE11" s="407"/>
      <c r="AF11" s="407"/>
      <c r="AG11" s="407"/>
      <c r="AH11" s="407"/>
      <c r="AI11" s="407"/>
      <c r="AJ11" s="407"/>
      <c r="AK11" s="407"/>
      <c r="AL11" s="653"/>
    </row>
    <row r="12" spans="1:39">
      <c r="B12" s="2328"/>
      <c r="C12" s="2329"/>
      <c r="D12" s="2329"/>
      <c r="E12" s="2329"/>
      <c r="F12" s="2329"/>
      <c r="G12" s="2329"/>
      <c r="H12" s="761"/>
      <c r="J12" s="407"/>
      <c r="K12" s="407"/>
      <c r="L12" s="407" t="s">
        <v>1462</v>
      </c>
      <c r="M12" s="407"/>
      <c r="N12" s="407"/>
      <c r="O12" s="407"/>
      <c r="P12" s="407"/>
      <c r="Q12" s="407"/>
      <c r="R12" s="407"/>
      <c r="S12" s="407"/>
      <c r="T12" s="407"/>
      <c r="U12" s="407"/>
      <c r="V12" s="407"/>
      <c r="W12" s="653"/>
      <c r="X12" s="407"/>
      <c r="Z12" s="406" t="s">
        <v>1463</v>
      </c>
      <c r="AA12" s="642"/>
      <c r="AB12" s="642"/>
      <c r="AD12" s="407"/>
      <c r="AE12" s="407"/>
      <c r="AF12" s="407"/>
      <c r="AG12" s="407"/>
      <c r="AH12" s="407"/>
      <c r="AI12" s="407"/>
      <c r="AJ12" s="407"/>
      <c r="AK12" s="407"/>
      <c r="AL12" s="653"/>
    </row>
    <row r="13" spans="1:39" ht="12" customHeight="1">
      <c r="B13" s="2330"/>
      <c r="C13" s="2331"/>
      <c r="D13" s="2331"/>
      <c r="E13" s="2331"/>
      <c r="F13" s="2331"/>
      <c r="G13" s="2331"/>
      <c r="H13" s="792"/>
      <c r="I13" s="793"/>
      <c r="J13" s="794"/>
      <c r="K13" s="794"/>
      <c r="L13" s="794"/>
      <c r="M13" s="794"/>
      <c r="N13" s="794"/>
      <c r="O13" s="794"/>
      <c r="P13" s="794"/>
      <c r="Q13" s="794"/>
      <c r="R13" s="794"/>
      <c r="S13" s="794"/>
      <c r="T13" s="794"/>
      <c r="U13" s="794"/>
      <c r="V13" s="794"/>
      <c r="W13" s="795"/>
      <c r="X13" s="794"/>
      <c r="Y13" s="791"/>
      <c r="Z13" s="797"/>
      <c r="AA13" s="797"/>
      <c r="AB13" s="797"/>
      <c r="AC13" s="791"/>
      <c r="AD13" s="794"/>
      <c r="AE13" s="794"/>
      <c r="AF13" s="794"/>
      <c r="AG13" s="794"/>
      <c r="AH13" s="794"/>
      <c r="AI13" s="794"/>
      <c r="AJ13" s="794"/>
      <c r="AK13" s="794"/>
      <c r="AL13" s="795"/>
    </row>
    <row r="14" spans="1:39" ht="12" customHeight="1">
      <c r="B14" s="2362" t="s">
        <v>1180</v>
      </c>
      <c r="C14" s="2363"/>
      <c r="D14" s="2363"/>
      <c r="E14" s="2363"/>
      <c r="F14" s="2363"/>
      <c r="G14" s="2363"/>
      <c r="H14" s="802"/>
      <c r="I14" s="801"/>
      <c r="J14" s="635"/>
      <c r="K14" s="635"/>
      <c r="L14" s="635"/>
      <c r="M14" s="635"/>
      <c r="N14" s="635"/>
      <c r="O14" s="635"/>
      <c r="P14" s="635"/>
      <c r="Q14" s="635"/>
      <c r="R14" s="803"/>
      <c r="S14" s="803"/>
      <c r="T14" s="635"/>
      <c r="U14" s="635"/>
      <c r="V14" s="635"/>
      <c r="W14" s="635"/>
      <c r="X14" s="635"/>
      <c r="Y14" s="635"/>
      <c r="Z14" s="635"/>
      <c r="AA14" s="635"/>
      <c r="AB14" s="635"/>
      <c r="AC14" s="635"/>
      <c r="AD14" s="635"/>
      <c r="AE14" s="635"/>
      <c r="AF14" s="635"/>
      <c r="AG14" s="635"/>
      <c r="AH14" s="635"/>
      <c r="AI14" s="635"/>
      <c r="AJ14" s="635"/>
      <c r="AK14" s="635"/>
      <c r="AL14" s="637"/>
    </row>
    <row r="15" spans="1:39" ht="18.75" customHeight="1">
      <c r="B15" s="2364"/>
      <c r="C15" s="2365"/>
      <c r="D15" s="2365"/>
      <c r="E15" s="2365"/>
      <c r="F15" s="2365"/>
      <c r="G15" s="2365"/>
      <c r="H15" s="643"/>
      <c r="I15" s="642"/>
      <c r="L15" s="406">
        <v>1</v>
      </c>
      <c r="M15" s="641"/>
      <c r="N15" s="406" t="s">
        <v>1179</v>
      </c>
      <c r="R15" s="640"/>
      <c r="S15" s="640"/>
      <c r="Y15" s="406">
        <v>4</v>
      </c>
      <c r="Z15" s="641"/>
      <c r="AA15" s="406" t="s">
        <v>1178</v>
      </c>
      <c r="AL15" s="631"/>
    </row>
    <row r="16" spans="1:39">
      <c r="B16" s="2364"/>
      <c r="C16" s="2365"/>
      <c r="D16" s="2365"/>
      <c r="E16" s="2365"/>
      <c r="F16" s="2365"/>
      <c r="G16" s="2365"/>
      <c r="H16" s="643"/>
      <c r="I16" s="642"/>
      <c r="L16" s="406">
        <v>2</v>
      </c>
      <c r="M16" s="641"/>
      <c r="N16" s="406" t="s">
        <v>1177</v>
      </c>
      <c r="R16" s="640"/>
      <c r="S16" s="640"/>
      <c r="Y16" s="406">
        <v>5</v>
      </c>
      <c r="Z16" s="641"/>
      <c r="AA16" s="406" t="s">
        <v>1176</v>
      </c>
      <c r="AL16" s="639"/>
    </row>
    <row r="17" spans="2:41">
      <c r="B17" s="2364"/>
      <c r="C17" s="2365"/>
      <c r="D17" s="2365"/>
      <c r="E17" s="2365"/>
      <c r="F17" s="2365"/>
      <c r="G17" s="2365"/>
      <c r="H17" s="643"/>
      <c r="I17" s="642"/>
      <c r="L17" s="406">
        <v>3</v>
      </c>
      <c r="M17" s="641"/>
      <c r="N17" s="406" t="s">
        <v>1175</v>
      </c>
      <c r="R17" s="640"/>
      <c r="S17" s="640"/>
      <c r="AL17" s="631"/>
      <c r="AM17" s="804"/>
    </row>
    <row r="18" spans="2:41" ht="8.25" customHeight="1">
      <c r="B18" s="2366"/>
      <c r="C18" s="2367"/>
      <c r="D18" s="2367"/>
      <c r="E18" s="2367"/>
      <c r="F18" s="2367"/>
      <c r="G18" s="2367"/>
      <c r="H18" s="796"/>
      <c r="I18" s="797"/>
      <c r="J18" s="791"/>
      <c r="K18" s="791"/>
      <c r="L18" s="791"/>
      <c r="M18" s="791"/>
      <c r="N18" s="791"/>
      <c r="O18" s="791"/>
      <c r="P18" s="791"/>
      <c r="Q18" s="791"/>
      <c r="R18" s="798"/>
      <c r="S18" s="798"/>
      <c r="T18" s="791"/>
      <c r="U18" s="791"/>
      <c r="V18" s="791"/>
      <c r="W18" s="791"/>
      <c r="X18" s="791"/>
      <c r="Y18" s="791"/>
      <c r="Z18" s="791"/>
      <c r="AA18" s="791"/>
      <c r="AB18" s="791"/>
      <c r="AC18" s="791"/>
      <c r="AD18" s="791"/>
      <c r="AE18" s="791"/>
      <c r="AF18" s="791"/>
      <c r="AG18" s="791"/>
      <c r="AH18" s="791"/>
      <c r="AI18" s="791"/>
      <c r="AJ18" s="791"/>
      <c r="AK18" s="791"/>
      <c r="AL18" s="799"/>
    </row>
    <row r="19" spans="2:41" ht="21" customHeight="1">
      <c r="B19" s="2368" t="s">
        <v>1174</v>
      </c>
      <c r="C19" s="2369"/>
      <c r="D19" s="2362" t="s">
        <v>1173</v>
      </c>
      <c r="E19" s="2363"/>
      <c r="F19" s="2363"/>
      <c r="G19" s="2374"/>
      <c r="H19" s="2424" t="s">
        <v>1466</v>
      </c>
      <c r="I19" s="2425"/>
      <c r="J19" s="2425"/>
      <c r="K19" s="2425"/>
      <c r="L19" s="2425"/>
      <c r="M19" s="2425"/>
      <c r="N19" s="2425"/>
      <c r="O19" s="2425"/>
      <c r="P19" s="2425"/>
      <c r="Q19" s="2425"/>
      <c r="R19" s="2425"/>
      <c r="S19" s="2425"/>
      <c r="T19" s="2425"/>
      <c r="U19" s="2425"/>
      <c r="V19" s="2425"/>
      <c r="W19" s="2425"/>
      <c r="X19" s="2424" t="s">
        <v>1467</v>
      </c>
      <c r="Y19" s="2425"/>
      <c r="Z19" s="2425"/>
      <c r="AA19" s="2425"/>
      <c r="AB19" s="2425"/>
      <c r="AC19" s="2425"/>
      <c r="AD19" s="2425"/>
      <c r="AE19" s="2425"/>
      <c r="AF19" s="2425"/>
      <c r="AG19" s="2425"/>
      <c r="AH19" s="2425"/>
      <c r="AI19" s="2425"/>
      <c r="AJ19" s="2425"/>
      <c r="AK19" s="2425"/>
      <c r="AL19" s="805"/>
      <c r="AM19" s="804"/>
    </row>
    <row r="20" spans="2:41" ht="21" customHeight="1">
      <c r="B20" s="2370"/>
      <c r="C20" s="2371"/>
      <c r="D20" s="2364"/>
      <c r="E20" s="2365"/>
      <c r="F20" s="2365"/>
      <c r="G20" s="2375"/>
      <c r="H20" s="2326" t="s">
        <v>1419</v>
      </c>
      <c r="I20" s="806" t="s">
        <v>1468</v>
      </c>
      <c r="J20" s="807"/>
      <c r="K20" s="807"/>
      <c r="L20" s="807"/>
      <c r="M20" s="807"/>
      <c r="N20" s="807"/>
      <c r="O20" s="808"/>
      <c r="P20" s="808"/>
      <c r="Q20" s="807"/>
      <c r="R20" s="807"/>
      <c r="S20" s="807"/>
      <c r="T20" s="807"/>
      <c r="U20" s="807"/>
      <c r="V20" s="807"/>
      <c r="W20" s="809"/>
      <c r="Y20" s="2426" t="s">
        <v>1469</v>
      </c>
      <c r="Z20" s="2426"/>
      <c r="AA20" s="2426"/>
      <c r="AB20" s="2426"/>
      <c r="AC20" s="2426"/>
      <c r="AD20" s="2426"/>
      <c r="AE20" s="2426"/>
      <c r="AF20" s="2426"/>
      <c r="AG20" s="2426"/>
      <c r="AH20" s="2426"/>
      <c r="AI20" s="2426"/>
      <c r="AJ20" s="2426"/>
      <c r="AK20" s="2426"/>
      <c r="AL20" s="810"/>
      <c r="AM20" s="811"/>
      <c r="AN20" s="772"/>
      <c r="AO20" s="812"/>
    </row>
    <row r="21" spans="2:41" ht="21" customHeight="1">
      <c r="B21" s="2370"/>
      <c r="C21" s="2371"/>
      <c r="D21" s="2364"/>
      <c r="E21" s="2365"/>
      <c r="F21" s="2365"/>
      <c r="G21" s="2375"/>
      <c r="H21" s="2328"/>
      <c r="I21" s="806" t="s">
        <v>1470</v>
      </c>
      <c r="J21" s="807"/>
      <c r="K21" s="807"/>
      <c r="L21" s="807"/>
      <c r="M21" s="807"/>
      <c r="N21" s="807"/>
      <c r="O21" s="808"/>
      <c r="P21" s="808"/>
      <c r="Q21" s="807"/>
      <c r="R21" s="807"/>
      <c r="S21" s="807"/>
      <c r="T21" s="807"/>
      <c r="U21" s="807"/>
      <c r="V21" s="807"/>
      <c r="W21" s="813"/>
      <c r="Y21" s="2423" t="s">
        <v>1471</v>
      </c>
      <c r="Z21" s="2423"/>
      <c r="AA21" s="2423"/>
      <c r="AB21" s="2423"/>
      <c r="AC21" s="2423"/>
      <c r="AD21" s="2423"/>
      <c r="AE21" s="2423"/>
      <c r="AF21" s="2423"/>
      <c r="AG21" s="2423"/>
      <c r="AH21" s="2423"/>
      <c r="AI21" s="2423"/>
      <c r="AJ21" s="2423"/>
      <c r="AK21" s="2423"/>
      <c r="AL21" s="814"/>
      <c r="AM21" s="811"/>
      <c r="AN21" s="811"/>
      <c r="AO21" s="812"/>
    </row>
    <row r="22" spans="2:41" ht="21" customHeight="1">
      <c r="B22" s="2370"/>
      <c r="C22" s="2371"/>
      <c r="D22" s="2364"/>
      <c r="E22" s="2365"/>
      <c r="F22" s="2365"/>
      <c r="G22" s="2375"/>
      <c r="H22" s="2328"/>
      <c r="I22" s="806" t="s">
        <v>1472</v>
      </c>
      <c r="J22" s="807"/>
      <c r="K22" s="807"/>
      <c r="L22" s="807"/>
      <c r="M22" s="807"/>
      <c r="N22" s="807"/>
      <c r="O22" s="808"/>
      <c r="P22" s="808"/>
      <c r="Q22" s="807"/>
      <c r="R22" s="807"/>
      <c r="S22" s="807"/>
      <c r="T22" s="807"/>
      <c r="U22" s="807"/>
      <c r="V22" s="807"/>
      <c r="W22" s="813"/>
      <c r="Y22" s="2423" t="s">
        <v>1473</v>
      </c>
      <c r="Z22" s="2423"/>
      <c r="AA22" s="2423"/>
      <c r="AB22" s="2423"/>
      <c r="AC22" s="2423"/>
      <c r="AD22" s="2423"/>
      <c r="AE22" s="2423"/>
      <c r="AF22" s="2423"/>
      <c r="AG22" s="2423"/>
      <c r="AH22" s="2423"/>
      <c r="AI22" s="2423"/>
      <c r="AJ22" s="2423"/>
      <c r="AK22" s="2423"/>
      <c r="AL22" s="814"/>
      <c r="AM22" s="811"/>
      <c r="AN22" s="811"/>
      <c r="AO22" s="812"/>
    </row>
    <row r="23" spans="2:41" ht="21" customHeight="1">
      <c r="B23" s="2370"/>
      <c r="C23" s="2371"/>
      <c r="D23" s="2364"/>
      <c r="E23" s="2365"/>
      <c r="F23" s="2365"/>
      <c r="G23" s="2375"/>
      <c r="H23" s="2328"/>
      <c r="I23" s="806" t="s">
        <v>1474</v>
      </c>
      <c r="J23" s="807"/>
      <c r="K23" s="807"/>
      <c r="L23" s="807"/>
      <c r="M23" s="807"/>
      <c r="N23" s="807"/>
      <c r="O23" s="808"/>
      <c r="P23" s="808"/>
      <c r="Q23" s="807"/>
      <c r="R23" s="807"/>
      <c r="S23" s="807"/>
      <c r="T23" s="807"/>
      <c r="U23" s="807"/>
      <c r="V23" s="807"/>
      <c r="W23" s="813"/>
      <c r="Y23" s="2423" t="s">
        <v>1475</v>
      </c>
      <c r="Z23" s="2423"/>
      <c r="AA23" s="2423"/>
      <c r="AB23" s="2423"/>
      <c r="AC23" s="2423"/>
      <c r="AD23" s="2423"/>
      <c r="AE23" s="2423"/>
      <c r="AF23" s="2423"/>
      <c r="AG23" s="2423"/>
      <c r="AH23" s="2423"/>
      <c r="AI23" s="2423"/>
      <c r="AJ23" s="2423"/>
      <c r="AK23" s="2423"/>
      <c r="AL23" s="814"/>
      <c r="AM23" s="811"/>
      <c r="AN23" s="811"/>
      <c r="AO23" s="812"/>
    </row>
    <row r="24" spans="2:41" ht="21" customHeight="1">
      <c r="B24" s="2370"/>
      <c r="C24" s="2371"/>
      <c r="D24" s="2364"/>
      <c r="E24" s="2365"/>
      <c r="F24" s="2365"/>
      <c r="G24" s="2375"/>
      <c r="H24" s="2328"/>
      <c r="I24" s="806" t="s">
        <v>1476</v>
      </c>
      <c r="J24" s="807"/>
      <c r="K24" s="807"/>
      <c r="L24" s="807"/>
      <c r="M24" s="807"/>
      <c r="N24" s="807"/>
      <c r="O24" s="808"/>
      <c r="P24" s="808"/>
      <c r="Q24" s="807"/>
      <c r="R24" s="807"/>
      <c r="S24" s="807"/>
      <c r="T24" s="807"/>
      <c r="U24" s="807"/>
      <c r="V24" s="807"/>
      <c r="W24" s="813"/>
      <c r="Y24" s="2423" t="s">
        <v>1477</v>
      </c>
      <c r="Z24" s="2423"/>
      <c r="AA24" s="2423"/>
      <c r="AB24" s="2423"/>
      <c r="AC24" s="2423"/>
      <c r="AD24" s="2423"/>
      <c r="AE24" s="2423"/>
      <c r="AF24" s="2423"/>
      <c r="AG24" s="2423"/>
      <c r="AH24" s="2423"/>
      <c r="AI24" s="2423"/>
      <c r="AJ24" s="2423"/>
      <c r="AK24" s="2423"/>
      <c r="AL24" s="814"/>
      <c r="AM24" s="811"/>
      <c r="AN24" s="811"/>
      <c r="AO24" s="812"/>
    </row>
    <row r="25" spans="2:41" ht="21" customHeight="1">
      <c r="B25" s="2370"/>
      <c r="C25" s="2371"/>
      <c r="D25" s="2364"/>
      <c r="E25" s="2365"/>
      <c r="F25" s="2365"/>
      <c r="G25" s="2375"/>
      <c r="H25" s="2330"/>
      <c r="I25" s="815" t="s">
        <v>1478</v>
      </c>
      <c r="J25" s="816"/>
      <c r="K25" s="816"/>
      <c r="L25" s="816"/>
      <c r="M25" s="816"/>
      <c r="N25" s="816"/>
      <c r="O25" s="817"/>
      <c r="P25" s="817"/>
      <c r="Q25" s="816"/>
      <c r="R25" s="816"/>
      <c r="S25" s="816"/>
      <c r="T25" s="816"/>
      <c r="U25" s="816"/>
      <c r="V25" s="816"/>
      <c r="W25" s="818"/>
      <c r="Y25" s="2423" t="s">
        <v>1479</v>
      </c>
      <c r="Z25" s="2423"/>
      <c r="AA25" s="2423"/>
      <c r="AB25" s="2423"/>
      <c r="AC25" s="2423"/>
      <c r="AD25" s="2423"/>
      <c r="AE25" s="2423"/>
      <c r="AF25" s="2423"/>
      <c r="AG25" s="2423"/>
      <c r="AH25" s="2423"/>
      <c r="AI25" s="2423"/>
      <c r="AJ25" s="2423"/>
      <c r="AK25" s="2423"/>
      <c r="AL25" s="814"/>
      <c r="AM25" s="811"/>
      <c r="AN25" s="811"/>
      <c r="AO25" s="812"/>
    </row>
    <row r="26" spans="2:41" ht="21" customHeight="1">
      <c r="B26" s="2370"/>
      <c r="C26" s="2371"/>
      <c r="D26" s="2364"/>
      <c r="E26" s="2365"/>
      <c r="F26" s="2365"/>
      <c r="G26" s="2375"/>
      <c r="H26" s="2328" t="s">
        <v>1423</v>
      </c>
      <c r="I26" s="806" t="s">
        <v>1480</v>
      </c>
      <c r="J26" s="807"/>
      <c r="K26" s="807"/>
      <c r="L26" s="807"/>
      <c r="M26" s="807"/>
      <c r="N26" s="807"/>
      <c r="O26" s="808"/>
      <c r="P26" s="808"/>
      <c r="Q26" s="807"/>
      <c r="R26" s="807"/>
      <c r="S26" s="807"/>
      <c r="T26" s="807"/>
      <c r="U26" s="807"/>
      <c r="V26" s="807"/>
      <c r="W26" s="813"/>
      <c r="Y26" s="2423" t="s">
        <v>1481</v>
      </c>
      <c r="Z26" s="2423"/>
      <c r="AA26" s="2423"/>
      <c r="AB26" s="2423"/>
      <c r="AC26" s="2423"/>
      <c r="AD26" s="2423"/>
      <c r="AE26" s="2423"/>
      <c r="AF26" s="2423"/>
      <c r="AG26" s="2423"/>
      <c r="AH26" s="2423"/>
      <c r="AI26" s="2423"/>
      <c r="AJ26" s="2423"/>
      <c r="AK26" s="2423"/>
      <c r="AL26" s="814"/>
      <c r="AM26" s="811"/>
      <c r="AN26" s="811"/>
      <c r="AO26" s="812"/>
    </row>
    <row r="27" spans="2:41" ht="21" customHeight="1">
      <c r="B27" s="2370"/>
      <c r="C27" s="2371"/>
      <c r="D27" s="2364"/>
      <c r="E27" s="2365"/>
      <c r="F27" s="2365"/>
      <c r="G27" s="2375"/>
      <c r="H27" s="2328"/>
      <c r="I27" s="806" t="s">
        <v>1482</v>
      </c>
      <c r="J27" s="807"/>
      <c r="K27" s="807"/>
      <c r="L27" s="807"/>
      <c r="M27" s="807"/>
      <c r="N27" s="807"/>
      <c r="O27" s="808"/>
      <c r="P27" s="808"/>
      <c r="Q27" s="807"/>
      <c r="R27" s="807"/>
      <c r="S27" s="807"/>
      <c r="T27" s="807"/>
      <c r="U27" s="807"/>
      <c r="V27" s="807"/>
      <c r="W27" s="813"/>
      <c r="Y27" s="2423" t="s">
        <v>1483</v>
      </c>
      <c r="Z27" s="2423"/>
      <c r="AA27" s="2423"/>
      <c r="AB27" s="2423"/>
      <c r="AC27" s="2423"/>
      <c r="AD27" s="2423"/>
      <c r="AE27" s="2423"/>
      <c r="AF27" s="2423"/>
      <c r="AG27" s="2423"/>
      <c r="AH27" s="2423"/>
      <c r="AI27" s="2423"/>
      <c r="AJ27" s="2423"/>
      <c r="AK27" s="2423"/>
      <c r="AL27" s="814"/>
      <c r="AM27" s="811"/>
      <c r="AN27" s="811"/>
      <c r="AO27" s="812"/>
    </row>
    <row r="28" spans="2:41" ht="21" customHeight="1">
      <c r="B28" s="2370"/>
      <c r="C28" s="2371"/>
      <c r="D28" s="2364"/>
      <c r="E28" s="2365"/>
      <c r="F28" s="2365"/>
      <c r="G28" s="2375"/>
      <c r="H28" s="2330"/>
      <c r="I28" s="815" t="s">
        <v>1484</v>
      </c>
      <c r="J28" s="816"/>
      <c r="K28" s="816"/>
      <c r="L28" s="816"/>
      <c r="M28" s="816"/>
      <c r="N28" s="816"/>
      <c r="O28" s="817"/>
      <c r="P28" s="817"/>
      <c r="Q28" s="816"/>
      <c r="R28" s="816"/>
      <c r="S28" s="816"/>
      <c r="T28" s="816"/>
      <c r="U28" s="816"/>
      <c r="V28" s="816"/>
      <c r="W28" s="818"/>
      <c r="Y28" s="2423" t="s">
        <v>1485</v>
      </c>
      <c r="Z28" s="2423"/>
      <c r="AA28" s="2423"/>
      <c r="AB28" s="2423"/>
      <c r="AC28" s="2423"/>
      <c r="AD28" s="2423"/>
      <c r="AE28" s="2423"/>
      <c r="AF28" s="2423"/>
      <c r="AG28" s="2423"/>
      <c r="AH28" s="2423"/>
      <c r="AI28" s="2423"/>
      <c r="AJ28" s="2423"/>
      <c r="AK28" s="2423"/>
      <c r="AL28" s="814"/>
      <c r="AM28" s="811"/>
      <c r="AN28" s="811"/>
      <c r="AO28" s="812"/>
    </row>
    <row r="29" spans="2:41" ht="21" customHeight="1">
      <c r="B29" s="2370"/>
      <c r="C29" s="2371"/>
      <c r="D29" s="2364"/>
      <c r="E29" s="2365"/>
      <c r="F29" s="2365"/>
      <c r="G29" s="2375"/>
      <c r="H29" s="2427" t="s">
        <v>1486</v>
      </c>
      <c r="I29" s="2428"/>
      <c r="J29" s="2428"/>
      <c r="K29" s="2428"/>
      <c r="L29" s="2428"/>
      <c r="M29" s="2428"/>
      <c r="N29" s="2428"/>
      <c r="O29" s="2428"/>
      <c r="P29" s="2428"/>
      <c r="Q29" s="2428"/>
      <c r="R29" s="2428"/>
      <c r="S29" s="2428"/>
      <c r="T29" s="2428"/>
      <c r="U29" s="2428"/>
      <c r="V29" s="2428"/>
      <c r="W29" s="2429"/>
      <c r="Y29" s="2423" t="s">
        <v>1487</v>
      </c>
      <c r="Z29" s="2423"/>
      <c r="AA29" s="2423"/>
      <c r="AB29" s="2423"/>
      <c r="AC29" s="2423"/>
      <c r="AD29" s="2423"/>
      <c r="AE29" s="2423"/>
      <c r="AF29" s="2423"/>
      <c r="AG29" s="2423"/>
      <c r="AH29" s="2423"/>
      <c r="AI29" s="2423"/>
      <c r="AJ29" s="2423"/>
      <c r="AK29" s="2423"/>
      <c r="AL29" s="814"/>
      <c r="AM29" s="811"/>
      <c r="AN29" s="811"/>
      <c r="AO29" s="812"/>
    </row>
    <row r="30" spans="2:41" ht="21" customHeight="1">
      <c r="B30" s="2370"/>
      <c r="C30" s="2371"/>
      <c r="D30" s="2364"/>
      <c r="E30" s="2365"/>
      <c r="F30" s="2365"/>
      <c r="G30" s="2375"/>
      <c r="H30" s="2430"/>
      <c r="I30" s="2431"/>
      <c r="J30" s="2431"/>
      <c r="K30" s="2431"/>
      <c r="L30" s="2431"/>
      <c r="M30" s="2431"/>
      <c r="N30" s="2431"/>
      <c r="O30" s="2431"/>
      <c r="P30" s="2431"/>
      <c r="Q30" s="2431"/>
      <c r="R30" s="2431"/>
      <c r="S30" s="2431"/>
      <c r="T30" s="2431"/>
      <c r="U30" s="2431"/>
      <c r="V30" s="2431"/>
      <c r="W30" s="2432"/>
      <c r="Y30" s="2423" t="s">
        <v>1488</v>
      </c>
      <c r="Z30" s="2423"/>
      <c r="AA30" s="2423"/>
      <c r="AB30" s="2423"/>
      <c r="AC30" s="2423"/>
      <c r="AD30" s="2423"/>
      <c r="AE30" s="2423"/>
      <c r="AF30" s="2423"/>
      <c r="AG30" s="2423"/>
      <c r="AH30" s="2423"/>
      <c r="AI30" s="2423"/>
      <c r="AJ30" s="2423"/>
      <c r="AK30" s="2423"/>
      <c r="AL30" s="814"/>
      <c r="AM30" s="811"/>
      <c r="AN30" s="811"/>
      <c r="AO30" s="812"/>
    </row>
    <row r="31" spans="2:41" ht="21" customHeight="1">
      <c r="B31" s="2370"/>
      <c r="C31" s="2371"/>
      <c r="D31" s="2364"/>
      <c r="E31" s="2365"/>
      <c r="F31" s="2365"/>
      <c r="G31" s="2375"/>
      <c r="H31" s="2430"/>
      <c r="I31" s="2431"/>
      <c r="J31" s="2431"/>
      <c r="K31" s="2431"/>
      <c r="L31" s="2431"/>
      <c r="M31" s="2431"/>
      <c r="N31" s="2431"/>
      <c r="O31" s="2431"/>
      <c r="P31" s="2431"/>
      <c r="Q31" s="2431"/>
      <c r="R31" s="2431"/>
      <c r="S31" s="2431"/>
      <c r="T31" s="2431"/>
      <c r="U31" s="2431"/>
      <c r="V31" s="2431"/>
      <c r="W31" s="2432"/>
      <c r="Y31" s="2433" t="s">
        <v>1489</v>
      </c>
      <c r="Z31" s="2433"/>
      <c r="AA31" s="2433"/>
      <c r="AB31" s="2433"/>
      <c r="AC31" s="2433"/>
      <c r="AD31" s="2433"/>
      <c r="AE31" s="2433"/>
      <c r="AF31" s="2433"/>
      <c r="AG31" s="2433"/>
      <c r="AH31" s="2433"/>
      <c r="AI31" s="2433"/>
      <c r="AJ31" s="2433"/>
      <c r="AK31" s="2433"/>
      <c r="AL31" s="819"/>
      <c r="AM31" s="811"/>
      <c r="AN31" s="811"/>
      <c r="AO31" s="812"/>
    </row>
    <row r="32" spans="2:41" ht="10.5" customHeight="1">
      <c r="B32" s="2370"/>
      <c r="C32" s="2371"/>
      <c r="D32" s="2362" t="s">
        <v>1490</v>
      </c>
      <c r="E32" s="2363"/>
      <c r="F32" s="2363"/>
      <c r="G32" s="2374"/>
      <c r="H32" s="635"/>
      <c r="I32" s="635"/>
      <c r="J32" s="635"/>
      <c r="K32" s="635"/>
      <c r="L32" s="635"/>
      <c r="M32" s="635"/>
      <c r="N32" s="635"/>
      <c r="O32" s="635"/>
      <c r="P32" s="635"/>
      <c r="Q32" s="635"/>
      <c r="R32" s="638"/>
      <c r="S32" s="638"/>
      <c r="T32" s="635"/>
      <c r="U32" s="635"/>
      <c r="V32" s="635"/>
      <c r="W32" s="630"/>
      <c r="X32" s="630"/>
      <c r="Y32" s="630"/>
      <c r="Z32" s="630"/>
      <c r="AA32" s="630"/>
      <c r="AB32" s="630"/>
      <c r="AC32" s="630"/>
      <c r="AD32" s="630"/>
      <c r="AE32" s="630"/>
      <c r="AF32" s="630"/>
      <c r="AG32" s="630"/>
      <c r="AH32" s="630"/>
      <c r="AI32" s="630"/>
      <c r="AJ32" s="630"/>
      <c r="AK32" s="630"/>
      <c r="AL32" s="637"/>
    </row>
    <row r="33" spans="2:38" ht="10.5" customHeight="1">
      <c r="B33" s="2370"/>
      <c r="C33" s="2371"/>
      <c r="D33" s="2364"/>
      <c r="E33" s="2365"/>
      <c r="F33" s="2365"/>
      <c r="G33" s="2375"/>
      <c r="H33" s="632"/>
      <c r="I33" s="2377" t="s">
        <v>612</v>
      </c>
      <c r="J33" s="2378"/>
      <c r="K33" s="2378"/>
      <c r="L33" s="2379"/>
      <c r="M33" s="2350">
        <v>4</v>
      </c>
      <c r="N33" s="2351"/>
      <c r="O33" s="2352"/>
      <c r="P33" s="2350">
        <v>5</v>
      </c>
      <c r="Q33" s="2351"/>
      <c r="R33" s="2352"/>
      <c r="S33" s="2350">
        <v>6</v>
      </c>
      <c r="T33" s="2351"/>
      <c r="U33" s="2352"/>
      <c r="V33" s="2350">
        <v>7</v>
      </c>
      <c r="W33" s="2351"/>
      <c r="X33" s="2352"/>
      <c r="Y33" s="2350">
        <v>8</v>
      </c>
      <c r="Z33" s="2351"/>
      <c r="AA33" s="2352"/>
      <c r="AB33" s="2350">
        <v>9</v>
      </c>
      <c r="AC33" s="2351"/>
      <c r="AD33" s="2352"/>
      <c r="AE33" s="2350">
        <v>10</v>
      </c>
      <c r="AF33" s="2351"/>
      <c r="AG33" s="2352"/>
      <c r="AH33" s="2350">
        <v>11</v>
      </c>
      <c r="AI33" s="2351"/>
      <c r="AJ33" s="2352"/>
      <c r="AL33" s="631"/>
    </row>
    <row r="34" spans="2:38" ht="10.5" customHeight="1">
      <c r="B34" s="2370"/>
      <c r="C34" s="2371"/>
      <c r="D34" s="2364"/>
      <c r="E34" s="2365"/>
      <c r="F34" s="2365"/>
      <c r="G34" s="2375"/>
      <c r="H34" s="632"/>
      <c r="I34" s="2380"/>
      <c r="J34" s="2381"/>
      <c r="K34" s="2381"/>
      <c r="L34" s="2382"/>
      <c r="M34" s="2353"/>
      <c r="N34" s="2354"/>
      <c r="O34" s="2355"/>
      <c r="P34" s="2353"/>
      <c r="Q34" s="2354"/>
      <c r="R34" s="2355"/>
      <c r="S34" s="2353"/>
      <c r="T34" s="2354"/>
      <c r="U34" s="2355"/>
      <c r="V34" s="2353"/>
      <c r="W34" s="2354"/>
      <c r="X34" s="2355"/>
      <c r="Y34" s="2353"/>
      <c r="Z34" s="2354"/>
      <c r="AA34" s="2355"/>
      <c r="AB34" s="2353"/>
      <c r="AC34" s="2354"/>
      <c r="AD34" s="2355"/>
      <c r="AE34" s="2353"/>
      <c r="AF34" s="2354"/>
      <c r="AG34" s="2355"/>
      <c r="AH34" s="2353"/>
      <c r="AI34" s="2354"/>
      <c r="AJ34" s="2355"/>
      <c r="AL34" s="631"/>
    </row>
    <row r="35" spans="2:38" ht="10.5" customHeight="1">
      <c r="B35" s="2370"/>
      <c r="C35" s="2371"/>
      <c r="D35" s="2364"/>
      <c r="E35" s="2365"/>
      <c r="F35" s="2365"/>
      <c r="G35" s="2375"/>
      <c r="I35" s="2356" t="s">
        <v>1168</v>
      </c>
      <c r="J35" s="2356"/>
      <c r="K35" s="2356"/>
      <c r="L35" s="2356"/>
      <c r="M35" s="2361"/>
      <c r="N35" s="2361"/>
      <c r="O35" s="2361"/>
      <c r="P35" s="2361"/>
      <c r="Q35" s="2361"/>
      <c r="R35" s="2361"/>
      <c r="S35" s="2361"/>
      <c r="T35" s="2361"/>
      <c r="U35" s="2361"/>
      <c r="V35" s="2361"/>
      <c r="W35" s="2361"/>
      <c r="X35" s="2361"/>
      <c r="Y35" s="2361"/>
      <c r="Z35" s="2361"/>
      <c r="AA35" s="2361"/>
      <c r="AB35" s="2361"/>
      <c r="AC35" s="2361"/>
      <c r="AD35" s="2361"/>
      <c r="AE35" s="2361"/>
      <c r="AF35" s="2361"/>
      <c r="AG35" s="2361"/>
      <c r="AH35" s="2361"/>
      <c r="AI35" s="2361"/>
      <c r="AJ35" s="2361"/>
      <c r="AL35" s="631"/>
    </row>
    <row r="36" spans="2:38" ht="10.5" customHeight="1">
      <c r="B36" s="2370"/>
      <c r="C36" s="2371"/>
      <c r="D36" s="2364"/>
      <c r="E36" s="2365"/>
      <c r="F36" s="2365"/>
      <c r="G36" s="2375"/>
      <c r="I36" s="2356"/>
      <c r="J36" s="2356"/>
      <c r="K36" s="2356"/>
      <c r="L36" s="2356"/>
      <c r="M36" s="2361"/>
      <c r="N36" s="2361"/>
      <c r="O36" s="2361"/>
      <c r="P36" s="2361"/>
      <c r="Q36" s="2361"/>
      <c r="R36" s="2361"/>
      <c r="S36" s="2361"/>
      <c r="T36" s="2361"/>
      <c r="U36" s="2361"/>
      <c r="V36" s="2361"/>
      <c r="W36" s="2361"/>
      <c r="X36" s="2361"/>
      <c r="Y36" s="2361"/>
      <c r="Z36" s="2361"/>
      <c r="AA36" s="2361"/>
      <c r="AB36" s="2361"/>
      <c r="AC36" s="2361"/>
      <c r="AD36" s="2361"/>
      <c r="AE36" s="2361"/>
      <c r="AF36" s="2361"/>
      <c r="AG36" s="2361"/>
      <c r="AH36" s="2361"/>
      <c r="AI36" s="2361"/>
      <c r="AJ36" s="2361"/>
      <c r="AL36" s="631"/>
    </row>
    <row r="37" spans="2:38" ht="10.5" customHeight="1">
      <c r="B37" s="2370"/>
      <c r="C37" s="2371"/>
      <c r="D37" s="2364"/>
      <c r="E37" s="2365"/>
      <c r="F37" s="2365"/>
      <c r="G37" s="2375"/>
      <c r="I37" s="2356" t="s">
        <v>1167</v>
      </c>
      <c r="J37" s="2356"/>
      <c r="K37" s="2356"/>
      <c r="L37" s="2356"/>
      <c r="M37" s="2358"/>
      <c r="N37" s="2358"/>
      <c r="O37" s="2358"/>
      <c r="P37" s="2358"/>
      <c r="Q37" s="2358"/>
      <c r="R37" s="2358"/>
      <c r="S37" s="2358"/>
      <c r="T37" s="2358"/>
      <c r="U37" s="2358"/>
      <c r="V37" s="2358"/>
      <c r="W37" s="2358"/>
      <c r="X37" s="2358"/>
      <c r="Y37" s="2358"/>
      <c r="Z37" s="2358"/>
      <c r="AA37" s="2358"/>
      <c r="AB37" s="2358"/>
      <c r="AC37" s="2358"/>
      <c r="AD37" s="2358"/>
      <c r="AE37" s="2358"/>
      <c r="AF37" s="2358"/>
      <c r="AG37" s="2358"/>
      <c r="AH37" s="2358"/>
      <c r="AI37" s="2358"/>
      <c r="AJ37" s="2358"/>
      <c r="AL37" s="631"/>
    </row>
    <row r="38" spans="2:38" ht="10.5" customHeight="1">
      <c r="B38" s="2370"/>
      <c r="C38" s="2371"/>
      <c r="D38" s="2364"/>
      <c r="E38" s="2365"/>
      <c r="F38" s="2365"/>
      <c r="G38" s="2375"/>
      <c r="I38" s="2357"/>
      <c r="J38" s="2357"/>
      <c r="K38" s="2357"/>
      <c r="L38" s="2357"/>
      <c r="M38" s="2359"/>
      <c r="N38" s="2359"/>
      <c r="O38" s="2359"/>
      <c r="P38" s="2359"/>
      <c r="Q38" s="2359"/>
      <c r="R38" s="2359"/>
      <c r="S38" s="2359"/>
      <c r="T38" s="2359"/>
      <c r="U38" s="2359"/>
      <c r="V38" s="2359"/>
      <c r="W38" s="2359"/>
      <c r="X38" s="2359"/>
      <c r="Y38" s="2359"/>
      <c r="Z38" s="2359"/>
      <c r="AA38" s="2359"/>
      <c r="AB38" s="2359"/>
      <c r="AC38" s="2359"/>
      <c r="AD38" s="2359"/>
      <c r="AE38" s="2359"/>
      <c r="AF38" s="2359"/>
      <c r="AG38" s="2359"/>
      <c r="AH38" s="2359"/>
      <c r="AI38" s="2359"/>
      <c r="AJ38" s="2359"/>
      <c r="AL38" s="631"/>
    </row>
    <row r="39" spans="2:38" ht="10.5" customHeight="1">
      <c r="B39" s="2370"/>
      <c r="C39" s="2371"/>
      <c r="D39" s="2364"/>
      <c r="E39" s="2365"/>
      <c r="F39" s="2365"/>
      <c r="G39" s="2375"/>
      <c r="I39" s="2356" t="s">
        <v>1148</v>
      </c>
      <c r="J39" s="2356"/>
      <c r="K39" s="2356"/>
      <c r="L39" s="2356"/>
      <c r="M39" s="2358"/>
      <c r="N39" s="2358"/>
      <c r="O39" s="2358"/>
      <c r="P39" s="2358"/>
      <c r="Q39" s="2358"/>
      <c r="R39" s="2358"/>
      <c r="S39" s="2358"/>
      <c r="T39" s="2358"/>
      <c r="U39" s="2358"/>
      <c r="V39" s="2358"/>
      <c r="W39" s="2358"/>
      <c r="X39" s="2358"/>
      <c r="Y39" s="2358"/>
      <c r="Z39" s="2358"/>
      <c r="AA39" s="2358"/>
      <c r="AB39" s="2358"/>
      <c r="AC39" s="2358"/>
      <c r="AD39" s="2358"/>
      <c r="AE39" s="2358"/>
      <c r="AF39" s="2358"/>
      <c r="AG39" s="2358"/>
      <c r="AH39" s="2358"/>
      <c r="AI39" s="2358"/>
      <c r="AJ39" s="2358"/>
      <c r="AL39" s="631"/>
    </row>
    <row r="40" spans="2:38" ht="10.5" customHeight="1">
      <c r="B40" s="2370"/>
      <c r="C40" s="2371"/>
      <c r="D40" s="2364"/>
      <c r="E40" s="2365"/>
      <c r="F40" s="2365"/>
      <c r="G40" s="2375"/>
      <c r="I40" s="2357"/>
      <c r="J40" s="2357"/>
      <c r="K40" s="2357"/>
      <c r="L40" s="2357"/>
      <c r="M40" s="2359"/>
      <c r="N40" s="2359"/>
      <c r="O40" s="2359"/>
      <c r="P40" s="2359"/>
      <c r="Q40" s="2359"/>
      <c r="R40" s="2359"/>
      <c r="S40" s="2359"/>
      <c r="T40" s="2359"/>
      <c r="U40" s="2359"/>
      <c r="V40" s="2359"/>
      <c r="W40" s="2359"/>
      <c r="X40" s="2359"/>
      <c r="Y40" s="2359"/>
      <c r="Z40" s="2359"/>
      <c r="AA40" s="2359"/>
      <c r="AB40" s="2359"/>
      <c r="AC40" s="2359"/>
      <c r="AD40" s="2359"/>
      <c r="AE40" s="2359"/>
      <c r="AF40" s="2359"/>
      <c r="AG40" s="2359"/>
      <c r="AH40" s="2359"/>
      <c r="AI40" s="2359"/>
      <c r="AJ40" s="2359"/>
      <c r="AL40" s="631"/>
    </row>
    <row r="41" spans="2:38" ht="10.5" customHeight="1" thickBot="1">
      <c r="B41" s="2370"/>
      <c r="C41" s="2371"/>
      <c r="D41" s="2364"/>
      <c r="E41" s="2365"/>
      <c r="F41" s="2365"/>
      <c r="G41" s="2375"/>
      <c r="I41" s="636"/>
      <c r="J41" s="636"/>
      <c r="K41" s="636"/>
      <c r="L41" s="636"/>
      <c r="M41" s="635"/>
      <c r="N41" s="635"/>
      <c r="O41" s="635"/>
      <c r="P41" s="635"/>
      <c r="Q41" s="635"/>
      <c r="R41" s="635"/>
      <c r="S41" s="635"/>
      <c r="T41" s="635"/>
      <c r="U41" s="635"/>
      <c r="V41" s="635"/>
      <c r="W41" s="635"/>
      <c r="X41" s="635"/>
      <c r="Y41" s="635"/>
      <c r="Z41" s="635"/>
      <c r="AA41" s="635"/>
      <c r="AB41" s="635"/>
      <c r="AC41" s="635"/>
      <c r="AD41" s="635"/>
      <c r="AE41" s="635"/>
      <c r="AF41" s="635"/>
      <c r="AG41" s="635"/>
      <c r="AH41" s="635"/>
      <c r="AI41" s="635"/>
      <c r="AJ41" s="635"/>
      <c r="AL41" s="631"/>
    </row>
    <row r="42" spans="2:38" ht="10.5" customHeight="1">
      <c r="B42" s="2370"/>
      <c r="C42" s="2371"/>
      <c r="D42" s="2364"/>
      <c r="E42" s="2365"/>
      <c r="F42" s="2365"/>
      <c r="G42" s="2375"/>
      <c r="I42" s="2360" t="s">
        <v>612</v>
      </c>
      <c r="J42" s="2360"/>
      <c r="K42" s="2360"/>
      <c r="L42" s="2360"/>
      <c r="M42" s="2361">
        <v>12</v>
      </c>
      <c r="N42" s="2361"/>
      <c r="O42" s="2361"/>
      <c r="P42" s="2361">
        <v>1</v>
      </c>
      <c r="Q42" s="2361"/>
      <c r="R42" s="2361"/>
      <c r="S42" s="2361">
        <v>2</v>
      </c>
      <c r="T42" s="2361"/>
      <c r="U42" s="2361"/>
      <c r="V42" s="2361">
        <v>3</v>
      </c>
      <c r="W42" s="2361"/>
      <c r="X42" s="2361"/>
      <c r="Y42" s="2361" t="s">
        <v>1170</v>
      </c>
      <c r="Z42" s="2361"/>
      <c r="AA42" s="2361"/>
      <c r="AB42" s="2361"/>
      <c r="AC42" s="634"/>
      <c r="AD42" s="2383" t="s">
        <v>1169</v>
      </c>
      <c r="AE42" s="2384"/>
      <c r="AF42" s="2384"/>
      <c r="AG42" s="2384"/>
      <c r="AH42" s="2384"/>
      <c r="AI42" s="2384"/>
      <c r="AJ42" s="2384"/>
      <c r="AK42" s="2385"/>
      <c r="AL42" s="631"/>
    </row>
    <row r="43" spans="2:38" ht="10.5" customHeight="1">
      <c r="B43" s="2370"/>
      <c r="C43" s="2371"/>
      <c r="D43" s="2364"/>
      <c r="E43" s="2365"/>
      <c r="F43" s="2365"/>
      <c r="G43" s="2375"/>
      <c r="I43" s="2360"/>
      <c r="J43" s="2360"/>
      <c r="K43" s="2360"/>
      <c r="L43" s="2360"/>
      <c r="M43" s="2361"/>
      <c r="N43" s="2361"/>
      <c r="O43" s="2361"/>
      <c r="P43" s="2361"/>
      <c r="Q43" s="2361"/>
      <c r="R43" s="2361"/>
      <c r="S43" s="2361"/>
      <c r="T43" s="2361"/>
      <c r="U43" s="2361"/>
      <c r="V43" s="2361"/>
      <c r="W43" s="2361"/>
      <c r="X43" s="2361"/>
      <c r="Y43" s="2361"/>
      <c r="Z43" s="2361"/>
      <c r="AA43" s="2361"/>
      <c r="AB43" s="2361"/>
      <c r="AC43" s="634"/>
      <c r="AD43" s="2386"/>
      <c r="AE43" s="2365"/>
      <c r="AF43" s="2365"/>
      <c r="AG43" s="2365"/>
      <c r="AH43" s="2365"/>
      <c r="AI43" s="2365"/>
      <c r="AJ43" s="2365"/>
      <c r="AK43" s="2387"/>
      <c r="AL43" s="631"/>
    </row>
    <row r="44" spans="2:38" ht="10.5" customHeight="1" thickBot="1">
      <c r="B44" s="2370"/>
      <c r="C44" s="2371"/>
      <c r="D44" s="2364"/>
      <c r="E44" s="2365"/>
      <c r="F44" s="2365"/>
      <c r="G44" s="2375"/>
      <c r="I44" s="2356" t="s">
        <v>1168</v>
      </c>
      <c r="J44" s="2356"/>
      <c r="K44" s="2356"/>
      <c r="L44" s="2356"/>
      <c r="M44" s="2361"/>
      <c r="N44" s="2361"/>
      <c r="O44" s="2361"/>
      <c r="P44" s="2361"/>
      <c r="Q44" s="2361"/>
      <c r="R44" s="2361"/>
      <c r="S44" s="2361"/>
      <c r="T44" s="2361"/>
      <c r="U44" s="2361"/>
      <c r="V44" s="2361"/>
      <c r="W44" s="2361"/>
      <c r="X44" s="2361"/>
      <c r="Y44" s="2361"/>
      <c r="Z44" s="2361"/>
      <c r="AA44" s="2361"/>
      <c r="AB44" s="2361"/>
      <c r="AC44" s="634"/>
      <c r="AD44" s="2388"/>
      <c r="AE44" s="2389"/>
      <c r="AF44" s="2389"/>
      <c r="AG44" s="2389"/>
      <c r="AH44" s="2389"/>
      <c r="AI44" s="2389"/>
      <c r="AJ44" s="2389"/>
      <c r="AK44" s="2390"/>
      <c r="AL44" s="631"/>
    </row>
    <row r="45" spans="2:38" ht="10.5" customHeight="1">
      <c r="B45" s="2370"/>
      <c r="C45" s="2371"/>
      <c r="D45" s="2364"/>
      <c r="E45" s="2365"/>
      <c r="F45" s="2365"/>
      <c r="G45" s="2375"/>
      <c r="I45" s="2356"/>
      <c r="J45" s="2356"/>
      <c r="K45" s="2356"/>
      <c r="L45" s="2356"/>
      <c r="M45" s="2361"/>
      <c r="N45" s="2361"/>
      <c r="O45" s="2361"/>
      <c r="P45" s="2361"/>
      <c r="Q45" s="2361"/>
      <c r="R45" s="2361"/>
      <c r="S45" s="2361"/>
      <c r="T45" s="2361"/>
      <c r="U45" s="2361"/>
      <c r="V45" s="2361"/>
      <c r="W45" s="2361"/>
      <c r="X45" s="2361"/>
      <c r="Y45" s="2361"/>
      <c r="Z45" s="2361"/>
      <c r="AA45" s="2361"/>
      <c r="AB45" s="2361"/>
      <c r="AC45" s="634"/>
      <c r="AD45" s="2391">
        <f>IF(COUNT(M35:AJ36,M44:X45)=6,(Y44/(Y46/Y48))/6,IF(COUNT(M35:AJ36,M44:X45)=12,(Y44/(Y46/Y48))/12,0))</f>
        <v>0</v>
      </c>
      <c r="AE45" s="2392"/>
      <c r="AF45" s="2392"/>
      <c r="AG45" s="2392"/>
      <c r="AH45" s="2392"/>
      <c r="AI45" s="2393"/>
      <c r="AJ45" s="2397" t="s">
        <v>1166</v>
      </c>
      <c r="AK45" s="2398"/>
      <c r="AL45" s="631"/>
    </row>
    <row r="46" spans="2:38" ht="10.5" customHeight="1" thickBot="1">
      <c r="B46" s="2370"/>
      <c r="C46" s="2371"/>
      <c r="D46" s="2364"/>
      <c r="E46" s="2365"/>
      <c r="F46" s="2365"/>
      <c r="G46" s="2375"/>
      <c r="I46" s="2356" t="s">
        <v>1167</v>
      </c>
      <c r="J46" s="2356"/>
      <c r="K46" s="2356"/>
      <c r="L46" s="2356"/>
      <c r="M46" s="2358"/>
      <c r="N46" s="2358"/>
      <c r="O46" s="2358"/>
      <c r="P46" s="2358"/>
      <c r="Q46" s="2358"/>
      <c r="R46" s="2358"/>
      <c r="S46" s="2358"/>
      <c r="T46" s="2358"/>
      <c r="U46" s="2358"/>
      <c r="V46" s="2358"/>
      <c r="W46" s="2358"/>
      <c r="X46" s="2358"/>
      <c r="Y46" s="2361"/>
      <c r="Z46" s="2361"/>
      <c r="AA46" s="2361"/>
      <c r="AB46" s="2361"/>
      <c r="AC46" s="634"/>
      <c r="AD46" s="2394"/>
      <c r="AE46" s="2395"/>
      <c r="AF46" s="2395"/>
      <c r="AG46" s="2395"/>
      <c r="AH46" s="2395"/>
      <c r="AI46" s="2396"/>
      <c r="AJ46" s="2399"/>
      <c r="AK46" s="2400"/>
      <c r="AL46" s="631"/>
    </row>
    <row r="47" spans="2:38" ht="10.5" customHeight="1" thickBot="1">
      <c r="B47" s="2370"/>
      <c r="C47" s="2371"/>
      <c r="D47" s="2364"/>
      <c r="E47" s="2365"/>
      <c r="F47" s="2365"/>
      <c r="G47" s="2375"/>
      <c r="I47" s="2356"/>
      <c r="J47" s="2356"/>
      <c r="K47" s="2356"/>
      <c r="L47" s="2356"/>
      <c r="M47" s="2358"/>
      <c r="N47" s="2358"/>
      <c r="O47" s="2358"/>
      <c r="P47" s="2358"/>
      <c r="Q47" s="2358"/>
      <c r="R47" s="2358"/>
      <c r="S47" s="2358"/>
      <c r="T47" s="2358"/>
      <c r="U47" s="2358"/>
      <c r="V47" s="2358"/>
      <c r="W47" s="2358"/>
      <c r="X47" s="2358"/>
      <c r="Y47" s="2361"/>
      <c r="Z47" s="2361"/>
      <c r="AA47" s="2361"/>
      <c r="AB47" s="2361"/>
      <c r="AC47" s="634"/>
      <c r="AD47" s="634"/>
      <c r="AL47" s="631"/>
    </row>
    <row r="48" spans="2:38" ht="10.5" customHeight="1">
      <c r="B48" s="2370"/>
      <c r="C48" s="2371"/>
      <c r="D48" s="2364"/>
      <c r="E48" s="2365"/>
      <c r="F48" s="2365"/>
      <c r="G48" s="2375"/>
      <c r="I48" s="2356" t="s">
        <v>1148</v>
      </c>
      <c r="J48" s="2356"/>
      <c r="K48" s="2356"/>
      <c r="L48" s="2356"/>
      <c r="M48" s="2358"/>
      <c r="N48" s="2358"/>
      <c r="O48" s="2358"/>
      <c r="P48" s="2358"/>
      <c r="Q48" s="2358"/>
      <c r="R48" s="2358"/>
      <c r="S48" s="2358"/>
      <c r="T48" s="2358"/>
      <c r="U48" s="2358"/>
      <c r="V48" s="2358"/>
      <c r="W48" s="2358"/>
      <c r="X48" s="2358"/>
      <c r="Y48" s="2361"/>
      <c r="Z48" s="2361"/>
      <c r="AA48" s="2361"/>
      <c r="AB48" s="2361"/>
      <c r="AD48" s="2403" t="s">
        <v>1491</v>
      </c>
      <c r="AE48" s="2404"/>
      <c r="AF48" s="2404"/>
      <c r="AG48" s="2404"/>
      <c r="AH48" s="2404"/>
      <c r="AI48" s="2404"/>
      <c r="AJ48" s="2404"/>
      <c r="AK48" s="2405"/>
      <c r="AL48" s="631"/>
    </row>
    <row r="49" spans="2:38" ht="10.5" customHeight="1">
      <c r="B49" s="2370"/>
      <c r="C49" s="2371"/>
      <c r="D49" s="2364"/>
      <c r="E49" s="2365"/>
      <c r="F49" s="2365"/>
      <c r="G49" s="2375"/>
      <c r="I49" s="2356"/>
      <c r="J49" s="2356"/>
      <c r="K49" s="2356"/>
      <c r="L49" s="2356"/>
      <c r="M49" s="2358"/>
      <c r="N49" s="2358"/>
      <c r="O49" s="2358"/>
      <c r="P49" s="2358"/>
      <c r="Q49" s="2358"/>
      <c r="R49" s="2358"/>
      <c r="S49" s="2358"/>
      <c r="T49" s="2358"/>
      <c r="U49" s="2358"/>
      <c r="V49" s="2358"/>
      <c r="W49" s="2358"/>
      <c r="X49" s="2358"/>
      <c r="Y49" s="2361"/>
      <c r="Z49" s="2361"/>
      <c r="AA49" s="2361"/>
      <c r="AB49" s="2361"/>
      <c r="AD49" s="2406"/>
      <c r="AE49" s="2407"/>
      <c r="AF49" s="2407"/>
      <c r="AG49" s="2407"/>
      <c r="AH49" s="2407"/>
      <c r="AI49" s="2407"/>
      <c r="AJ49" s="2407"/>
      <c r="AK49" s="2408"/>
      <c r="AL49" s="631"/>
    </row>
    <row r="50" spans="2:38" ht="10.5" customHeight="1" thickBot="1">
      <c r="B50" s="2370"/>
      <c r="C50" s="2371"/>
      <c r="D50" s="2364"/>
      <c r="E50" s="2365"/>
      <c r="F50" s="2365"/>
      <c r="G50" s="2375"/>
      <c r="I50" s="633"/>
      <c r="S50" s="632"/>
      <c r="AD50" s="2409"/>
      <c r="AE50" s="2410"/>
      <c r="AF50" s="2410"/>
      <c r="AG50" s="2410"/>
      <c r="AH50" s="2410"/>
      <c r="AI50" s="2410"/>
      <c r="AJ50" s="2410"/>
      <c r="AK50" s="2411"/>
      <c r="AL50" s="631"/>
    </row>
    <row r="51" spans="2:38" ht="10.5" customHeight="1">
      <c r="B51" s="2370"/>
      <c r="C51" s="2371"/>
      <c r="D51" s="2364"/>
      <c r="E51" s="2365"/>
      <c r="F51" s="2365"/>
      <c r="G51" s="2375"/>
      <c r="I51" s="2402" t="s">
        <v>1496</v>
      </c>
      <c r="J51" s="2402"/>
      <c r="K51" s="2402"/>
      <c r="L51" s="2402"/>
      <c r="M51" s="2402"/>
      <c r="N51" s="2402"/>
      <c r="O51" s="2402"/>
      <c r="P51" s="2402"/>
      <c r="Q51" s="2402"/>
      <c r="R51" s="2402"/>
      <c r="S51" s="2402"/>
      <c r="T51" s="2402"/>
      <c r="U51" s="2402"/>
      <c r="V51" s="2402"/>
      <c r="W51" s="2402"/>
      <c r="X51" s="2402"/>
      <c r="Y51" s="2402"/>
      <c r="Z51" s="2402"/>
      <c r="AA51" s="2402"/>
      <c r="AB51" s="2402"/>
      <c r="AD51" s="2412">
        <f>IF(COUNT(M35:AJ36,M44:X45)=6,(Y44/(Y46/Y48))/6+2000,IF(COUNT(M35:AJ36,M44:X45)=12,(Y44/(Y46/Y48))/12+2000,0))</f>
        <v>0</v>
      </c>
      <c r="AE51" s="2413"/>
      <c r="AF51" s="2413"/>
      <c r="AG51" s="2413"/>
      <c r="AH51" s="2413"/>
      <c r="AI51" s="2413"/>
      <c r="AJ51" s="2413" t="s">
        <v>1166</v>
      </c>
      <c r="AK51" s="2416"/>
      <c r="AL51" s="631"/>
    </row>
    <row r="52" spans="2:38" ht="10.5" customHeight="1" thickBot="1">
      <c r="B52" s="2370"/>
      <c r="C52" s="2371"/>
      <c r="D52" s="2364"/>
      <c r="E52" s="2365"/>
      <c r="F52" s="2365"/>
      <c r="G52" s="2375"/>
      <c r="I52" s="2402"/>
      <c r="J52" s="2402"/>
      <c r="K52" s="2402"/>
      <c r="L52" s="2402"/>
      <c r="M52" s="2402"/>
      <c r="N52" s="2402"/>
      <c r="O52" s="2402"/>
      <c r="P52" s="2402"/>
      <c r="Q52" s="2402"/>
      <c r="R52" s="2402"/>
      <c r="S52" s="2402"/>
      <c r="T52" s="2402"/>
      <c r="U52" s="2402"/>
      <c r="V52" s="2402"/>
      <c r="W52" s="2402"/>
      <c r="X52" s="2402"/>
      <c r="Y52" s="2402"/>
      <c r="Z52" s="2402"/>
      <c r="AA52" s="2402"/>
      <c r="AB52" s="2402"/>
      <c r="AD52" s="2414"/>
      <c r="AE52" s="2415"/>
      <c r="AF52" s="2415"/>
      <c r="AG52" s="2415"/>
      <c r="AH52" s="2415"/>
      <c r="AI52" s="2415"/>
      <c r="AJ52" s="2415"/>
      <c r="AK52" s="2417"/>
      <c r="AL52" s="631"/>
    </row>
    <row r="53" spans="2:38" ht="10.5" customHeight="1">
      <c r="B53" s="2372"/>
      <c r="C53" s="2373"/>
      <c r="D53" s="2366"/>
      <c r="E53" s="2367"/>
      <c r="F53" s="2367"/>
      <c r="G53" s="2376"/>
      <c r="H53" s="791"/>
      <c r="I53" s="791"/>
      <c r="J53" s="791"/>
      <c r="K53" s="791"/>
      <c r="L53" s="791"/>
      <c r="M53" s="791"/>
      <c r="N53" s="791"/>
      <c r="O53" s="791"/>
      <c r="P53" s="791"/>
      <c r="Q53" s="791"/>
      <c r="R53" s="791"/>
      <c r="S53" s="791"/>
      <c r="T53" s="791"/>
      <c r="U53" s="791"/>
      <c r="V53" s="791"/>
      <c r="W53" s="791"/>
      <c r="X53" s="791"/>
      <c r="Y53" s="791"/>
      <c r="Z53" s="791"/>
      <c r="AA53" s="791"/>
      <c r="AB53" s="791"/>
      <c r="AC53" s="791"/>
      <c r="AD53" s="791"/>
      <c r="AE53" s="791"/>
      <c r="AF53" s="791"/>
      <c r="AG53" s="791"/>
      <c r="AH53" s="791"/>
      <c r="AI53" s="791"/>
      <c r="AJ53" s="791"/>
      <c r="AK53" s="791"/>
      <c r="AL53" s="800"/>
    </row>
    <row r="54" spans="2:38" ht="16.5" customHeight="1">
      <c r="B54" s="2434" t="s">
        <v>1492</v>
      </c>
      <c r="C54" s="2419"/>
      <c r="D54" s="2362" t="s">
        <v>1164</v>
      </c>
      <c r="E54" s="2363"/>
      <c r="F54" s="2363"/>
      <c r="G54" s="2363"/>
      <c r="H54" s="2363"/>
      <c r="I54" s="2363"/>
      <c r="J54" s="2363"/>
      <c r="K54" s="2363"/>
      <c r="L54" s="2363"/>
      <c r="M54" s="2363"/>
      <c r="N54" s="2363"/>
      <c r="O54" s="2363"/>
      <c r="P54" s="2363"/>
      <c r="Q54" s="2363"/>
      <c r="R54" s="2363"/>
      <c r="S54" s="2374"/>
      <c r="T54" s="2327" t="s">
        <v>1163</v>
      </c>
      <c r="U54" s="2327"/>
      <c r="V54" s="2327"/>
      <c r="W54" s="2327"/>
      <c r="X54" s="2327"/>
      <c r="Y54" s="2327"/>
      <c r="Z54" s="2327"/>
      <c r="AA54" s="2327"/>
      <c r="AB54" s="2327"/>
      <c r="AC54" s="2327"/>
      <c r="AD54" s="2327"/>
      <c r="AE54" s="2327"/>
      <c r="AF54" s="2327"/>
      <c r="AG54" s="2327"/>
      <c r="AH54" s="2327"/>
      <c r="AI54" s="2327"/>
      <c r="AJ54" s="2327"/>
      <c r="AK54" s="2327"/>
      <c r="AL54" s="2348"/>
    </row>
    <row r="55" spans="2:38" ht="16.5" customHeight="1">
      <c r="B55" s="2420"/>
      <c r="C55" s="2421"/>
      <c r="D55" s="2364"/>
      <c r="E55" s="2365"/>
      <c r="F55" s="2365"/>
      <c r="G55" s="2365"/>
      <c r="H55" s="2365"/>
      <c r="I55" s="2365"/>
      <c r="J55" s="2365"/>
      <c r="K55" s="2365"/>
      <c r="L55" s="2365"/>
      <c r="M55" s="2365"/>
      <c r="N55" s="2365"/>
      <c r="O55" s="2365"/>
      <c r="P55" s="2365"/>
      <c r="Q55" s="2365"/>
      <c r="R55" s="2365"/>
      <c r="S55" s="2375"/>
      <c r="T55" s="2329"/>
      <c r="U55" s="2329"/>
      <c r="V55" s="2329"/>
      <c r="W55" s="2329"/>
      <c r="X55" s="2329"/>
      <c r="Y55" s="2329"/>
      <c r="Z55" s="2329"/>
      <c r="AA55" s="2329"/>
      <c r="AB55" s="2329"/>
      <c r="AC55" s="2329"/>
      <c r="AD55" s="2329"/>
      <c r="AE55" s="2329"/>
      <c r="AF55" s="2329"/>
      <c r="AG55" s="2329"/>
      <c r="AH55" s="2329"/>
      <c r="AI55" s="2329"/>
      <c r="AJ55" s="2329"/>
      <c r="AK55" s="2329"/>
      <c r="AL55" s="2422"/>
    </row>
    <row r="56" spans="2:38" ht="16.5" customHeight="1">
      <c r="B56" s="2420"/>
      <c r="C56" s="2421"/>
      <c r="D56" s="2364"/>
      <c r="E56" s="2365"/>
      <c r="F56" s="2365"/>
      <c r="G56" s="2365"/>
      <c r="H56" s="2365"/>
      <c r="I56" s="2365"/>
      <c r="J56" s="2365"/>
      <c r="K56" s="2365"/>
      <c r="L56" s="2365"/>
      <c r="M56" s="2365"/>
      <c r="N56" s="2365"/>
      <c r="O56" s="2365"/>
      <c r="P56" s="2365"/>
      <c r="Q56" s="2365"/>
      <c r="R56" s="2365"/>
      <c r="S56" s="2375"/>
      <c r="T56" s="2329"/>
      <c r="U56" s="2329"/>
      <c r="V56" s="2329"/>
      <c r="W56" s="2329"/>
      <c r="X56" s="2329"/>
      <c r="Y56" s="2329"/>
      <c r="Z56" s="2329"/>
      <c r="AA56" s="2329"/>
      <c r="AB56" s="2329"/>
      <c r="AC56" s="2329"/>
      <c r="AD56" s="2329"/>
      <c r="AE56" s="2329"/>
      <c r="AF56" s="2329"/>
      <c r="AG56" s="2329"/>
      <c r="AH56" s="2329"/>
      <c r="AI56" s="2329"/>
      <c r="AJ56" s="2329"/>
      <c r="AK56" s="2329"/>
      <c r="AL56" s="2422"/>
    </row>
    <row r="57" spans="2:38" ht="16.5" customHeight="1">
      <c r="B57" s="2420"/>
      <c r="C57" s="2421"/>
      <c r="D57" s="2364"/>
      <c r="E57" s="2365"/>
      <c r="F57" s="2365"/>
      <c r="G57" s="2365"/>
      <c r="H57" s="2365"/>
      <c r="I57" s="2365"/>
      <c r="J57" s="2365"/>
      <c r="K57" s="2365"/>
      <c r="L57" s="2365"/>
      <c r="M57" s="2365"/>
      <c r="N57" s="2365"/>
      <c r="O57" s="2365"/>
      <c r="P57" s="2365"/>
      <c r="Q57" s="2365"/>
      <c r="R57" s="2365"/>
      <c r="S57" s="2375"/>
      <c r="T57" s="2329"/>
      <c r="U57" s="2329"/>
      <c r="V57" s="2329"/>
      <c r="W57" s="2329"/>
      <c r="X57" s="2329"/>
      <c r="Y57" s="2329"/>
      <c r="Z57" s="2329"/>
      <c r="AA57" s="2329"/>
      <c r="AB57" s="2329"/>
      <c r="AC57" s="2329"/>
      <c r="AD57" s="2329"/>
      <c r="AE57" s="2329"/>
      <c r="AF57" s="2329"/>
      <c r="AG57" s="2329"/>
      <c r="AH57" s="2329"/>
      <c r="AI57" s="2329"/>
      <c r="AJ57" s="2329"/>
      <c r="AK57" s="2329"/>
      <c r="AL57" s="2422"/>
    </row>
    <row r="58" spans="2:38" ht="16.5" customHeight="1">
      <c r="B58" s="2420"/>
      <c r="C58" s="2421"/>
      <c r="D58" s="2364"/>
      <c r="E58" s="2365"/>
      <c r="F58" s="2365"/>
      <c r="G58" s="2365"/>
      <c r="H58" s="2365"/>
      <c r="I58" s="2365"/>
      <c r="J58" s="2365"/>
      <c r="K58" s="2365"/>
      <c r="L58" s="2365"/>
      <c r="M58" s="2365"/>
      <c r="N58" s="2365"/>
      <c r="O58" s="2365"/>
      <c r="P58" s="2365"/>
      <c r="Q58" s="2365"/>
      <c r="R58" s="2365"/>
      <c r="S58" s="2375"/>
      <c r="T58" s="2329"/>
      <c r="U58" s="2329"/>
      <c r="V58" s="2329"/>
      <c r="W58" s="2329"/>
      <c r="X58" s="2329"/>
      <c r="Y58" s="2329"/>
      <c r="Z58" s="2329"/>
      <c r="AA58" s="2329"/>
      <c r="AB58" s="2329"/>
      <c r="AC58" s="2329"/>
      <c r="AD58" s="2329"/>
      <c r="AE58" s="2329"/>
      <c r="AF58" s="2329"/>
      <c r="AG58" s="2329"/>
      <c r="AH58" s="2329"/>
      <c r="AI58" s="2329"/>
      <c r="AJ58" s="2329"/>
      <c r="AK58" s="2329"/>
      <c r="AL58" s="2422"/>
    </row>
    <row r="59" spans="2:38" ht="16.5" customHeight="1">
      <c r="B59" s="2420"/>
      <c r="C59" s="2421"/>
      <c r="D59" s="2366"/>
      <c r="E59" s="2367"/>
      <c r="F59" s="2367"/>
      <c r="G59" s="2367"/>
      <c r="H59" s="2367"/>
      <c r="I59" s="2367"/>
      <c r="J59" s="2367"/>
      <c r="K59" s="2367"/>
      <c r="L59" s="2367"/>
      <c r="M59" s="2367"/>
      <c r="N59" s="2367"/>
      <c r="O59" s="2367"/>
      <c r="P59" s="2367"/>
      <c r="Q59" s="2367"/>
      <c r="R59" s="2367"/>
      <c r="S59" s="2376"/>
      <c r="T59" s="2329"/>
      <c r="U59" s="2329"/>
      <c r="V59" s="2329"/>
      <c r="W59" s="2329"/>
      <c r="X59" s="2329"/>
      <c r="Y59" s="2329"/>
      <c r="Z59" s="2329"/>
      <c r="AA59" s="2329"/>
      <c r="AB59" s="2329"/>
      <c r="AC59" s="2329"/>
      <c r="AD59" s="2329"/>
      <c r="AE59" s="2329"/>
      <c r="AF59" s="2329"/>
      <c r="AG59" s="2329"/>
      <c r="AH59" s="2329"/>
      <c r="AI59" s="2329"/>
      <c r="AJ59" s="2329"/>
      <c r="AK59" s="2329"/>
      <c r="AL59" s="2422"/>
    </row>
    <row r="60" spans="2:38" ht="143.25" customHeight="1">
      <c r="B60" s="2401" t="s">
        <v>1493</v>
      </c>
      <c r="C60" s="2401"/>
      <c r="D60" s="2401"/>
      <c r="E60" s="2401"/>
      <c r="F60" s="2401"/>
      <c r="G60" s="2401"/>
      <c r="H60" s="2401"/>
      <c r="I60" s="2401"/>
      <c r="J60" s="2401"/>
      <c r="K60" s="2401"/>
      <c r="L60" s="2401"/>
      <c r="M60" s="2401"/>
      <c r="N60" s="2401"/>
      <c r="O60" s="2401"/>
      <c r="P60" s="2401"/>
      <c r="Q60" s="2401"/>
      <c r="R60" s="2401"/>
      <c r="S60" s="2401"/>
      <c r="T60" s="2401"/>
      <c r="U60" s="2401"/>
      <c r="V60" s="2401"/>
      <c r="W60" s="2401"/>
      <c r="X60" s="2401"/>
      <c r="Y60" s="2401"/>
      <c r="Z60" s="2401"/>
      <c r="AA60" s="2401"/>
      <c r="AB60" s="2401"/>
      <c r="AC60" s="2401"/>
      <c r="AD60" s="2401"/>
      <c r="AE60" s="2401"/>
      <c r="AF60" s="2401"/>
      <c r="AG60" s="2401"/>
      <c r="AH60" s="2401"/>
      <c r="AI60" s="2401"/>
      <c r="AJ60" s="2401"/>
      <c r="AK60" s="2401"/>
      <c r="AL60" s="2401"/>
    </row>
    <row r="61" spans="2:38">
      <c r="B61" s="629" t="s">
        <v>1494</v>
      </c>
    </row>
  </sheetData>
  <mergeCells count="96">
    <mergeCell ref="B60:AL60"/>
    <mergeCell ref="I51:AB52"/>
    <mergeCell ref="M48:O49"/>
    <mergeCell ref="P48:R49"/>
    <mergeCell ref="S48:U49"/>
    <mergeCell ref="V48:X49"/>
    <mergeCell ref="Y48:AB49"/>
    <mergeCell ref="AD48:AK50"/>
    <mergeCell ref="D32:G53"/>
    <mergeCell ref="I48:L49"/>
    <mergeCell ref="AD51:AI52"/>
    <mergeCell ref="AJ51:AK52"/>
    <mergeCell ref="B54:C59"/>
    <mergeCell ref="D54:S59"/>
    <mergeCell ref="T54:AL59"/>
    <mergeCell ref="Y44:AB45"/>
    <mergeCell ref="AD45:AI46"/>
    <mergeCell ref="AJ45:AK46"/>
    <mergeCell ref="I46:L47"/>
    <mergeCell ref="M46:O47"/>
    <mergeCell ref="P46:R47"/>
    <mergeCell ref="S46:U47"/>
    <mergeCell ref="V46:X47"/>
    <mergeCell ref="Y46:AB47"/>
    <mergeCell ref="Y39:AA40"/>
    <mergeCell ref="AB39:AD40"/>
    <mergeCell ref="AE39:AG40"/>
    <mergeCell ref="AH39:AJ40"/>
    <mergeCell ref="I42:L43"/>
    <mergeCell ref="M42:O43"/>
    <mergeCell ref="P42:R43"/>
    <mergeCell ref="S42:U43"/>
    <mergeCell ref="V42:X43"/>
    <mergeCell ref="Y42:AB43"/>
    <mergeCell ref="AD42:AK44"/>
    <mergeCell ref="I44:L45"/>
    <mergeCell ref="M44:O45"/>
    <mergeCell ref="P44:R45"/>
    <mergeCell ref="S44:U45"/>
    <mergeCell ref="V44:X45"/>
    <mergeCell ref="I39:L40"/>
    <mergeCell ref="M39:O40"/>
    <mergeCell ref="P39:R40"/>
    <mergeCell ref="S39:U40"/>
    <mergeCell ref="V39:X40"/>
    <mergeCell ref="AE35:AG36"/>
    <mergeCell ref="AH35:AJ36"/>
    <mergeCell ref="I37:L38"/>
    <mergeCell ref="M37:O38"/>
    <mergeCell ref="P37:R38"/>
    <mergeCell ref="S37:U38"/>
    <mergeCell ref="V37:X38"/>
    <mergeCell ref="Y37:AA38"/>
    <mergeCell ref="AB37:AD38"/>
    <mergeCell ref="AE37:AG38"/>
    <mergeCell ref="AH37:AJ38"/>
    <mergeCell ref="Y33:AA34"/>
    <mergeCell ref="AB33:AD34"/>
    <mergeCell ref="AE33:AG34"/>
    <mergeCell ref="AH33:AJ34"/>
    <mergeCell ref="I35:L36"/>
    <mergeCell ref="M35:O36"/>
    <mergeCell ref="P35:R36"/>
    <mergeCell ref="S35:U36"/>
    <mergeCell ref="V35:X36"/>
    <mergeCell ref="Y35:AA36"/>
    <mergeCell ref="I33:L34"/>
    <mergeCell ref="M33:O34"/>
    <mergeCell ref="P33:R34"/>
    <mergeCell ref="S33:U34"/>
    <mergeCell ref="V33:X34"/>
    <mergeCell ref="AB35:AD36"/>
    <mergeCell ref="H26:H28"/>
    <mergeCell ref="Y26:AK26"/>
    <mergeCell ref="Y27:AK27"/>
    <mergeCell ref="Y28:AK28"/>
    <mergeCell ref="H29:W31"/>
    <mergeCell ref="Y29:AK29"/>
    <mergeCell ref="Y30:AK30"/>
    <mergeCell ref="Y31:AK31"/>
    <mergeCell ref="Y25:AK25"/>
    <mergeCell ref="A3:AL4"/>
    <mergeCell ref="B6:G7"/>
    <mergeCell ref="J6:AL7"/>
    <mergeCell ref="B8:G13"/>
    <mergeCell ref="B14:G18"/>
    <mergeCell ref="B19:C53"/>
    <mergeCell ref="D19:G31"/>
    <mergeCell ref="H19:W19"/>
    <mergeCell ref="X19:AK19"/>
    <mergeCell ref="H20:H25"/>
    <mergeCell ref="Y20:AK20"/>
    <mergeCell ref="Y21:AK21"/>
    <mergeCell ref="Y22:AK22"/>
    <mergeCell ref="Y23:AK23"/>
    <mergeCell ref="Y24:AK24"/>
  </mergeCells>
  <phoneticPr fontId="14"/>
  <pageMargins left="0.7" right="0.7" top="0.75" bottom="0.75" header="0.3" footer="0.3"/>
  <pageSetup paperSize="9" scale="69"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ADCE1-5D9A-41FF-8978-96808E0C2830}">
  <sheetPr>
    <pageSetUpPr fitToPage="1"/>
  </sheetPr>
  <dimension ref="A1:AM59"/>
  <sheetViews>
    <sheetView showGridLines="0" view="pageBreakPreview" zoomScaleNormal="100" zoomScaleSheetLayoutView="100" workbookViewId="0">
      <selection activeCell="BB30" sqref="BB30"/>
    </sheetView>
  </sheetViews>
  <sheetFormatPr defaultColWidth="2.25" defaultRowHeight="18"/>
  <cols>
    <col min="1" max="1" width="2.33203125" style="406" customWidth="1"/>
    <col min="2" max="2" width="2.33203125" style="629" customWidth="1"/>
    <col min="3" max="38" width="2.33203125" style="406" customWidth="1"/>
    <col min="39" max="256" width="2.25" style="406"/>
    <col min="257" max="294" width="2.33203125" style="406" customWidth="1"/>
    <col min="295" max="512" width="2.25" style="406"/>
    <col min="513" max="550" width="2.33203125" style="406" customWidth="1"/>
    <col min="551" max="768" width="2.25" style="406"/>
    <col min="769" max="806" width="2.33203125" style="406" customWidth="1"/>
    <col min="807" max="1024" width="2.25" style="406"/>
    <col min="1025" max="1062" width="2.33203125" style="406" customWidth="1"/>
    <col min="1063" max="1280" width="2.25" style="406"/>
    <col min="1281" max="1318" width="2.33203125" style="406" customWidth="1"/>
    <col min="1319" max="1536" width="2.25" style="406"/>
    <col min="1537" max="1574" width="2.33203125" style="406" customWidth="1"/>
    <col min="1575" max="1792" width="2.25" style="406"/>
    <col min="1793" max="1830" width="2.33203125" style="406" customWidth="1"/>
    <col min="1831" max="2048" width="2.25" style="406"/>
    <col min="2049" max="2086" width="2.33203125" style="406" customWidth="1"/>
    <col min="2087" max="2304" width="2.25" style="406"/>
    <col min="2305" max="2342" width="2.33203125" style="406" customWidth="1"/>
    <col min="2343" max="2560" width="2.25" style="406"/>
    <col min="2561" max="2598" width="2.33203125" style="406" customWidth="1"/>
    <col min="2599" max="2816" width="2.25" style="406"/>
    <col min="2817" max="2854" width="2.33203125" style="406" customWidth="1"/>
    <col min="2855" max="3072" width="2.25" style="406"/>
    <col min="3073" max="3110" width="2.33203125" style="406" customWidth="1"/>
    <col min="3111" max="3328" width="2.25" style="406"/>
    <col min="3329" max="3366" width="2.33203125" style="406" customWidth="1"/>
    <col min="3367" max="3584" width="2.25" style="406"/>
    <col min="3585" max="3622" width="2.33203125" style="406" customWidth="1"/>
    <col min="3623" max="3840" width="2.25" style="406"/>
    <col min="3841" max="3878" width="2.33203125" style="406" customWidth="1"/>
    <col min="3879" max="4096" width="2.25" style="406"/>
    <col min="4097" max="4134" width="2.33203125" style="406" customWidth="1"/>
    <col min="4135" max="4352" width="2.25" style="406"/>
    <col min="4353" max="4390" width="2.33203125" style="406" customWidth="1"/>
    <col min="4391" max="4608" width="2.25" style="406"/>
    <col min="4609" max="4646" width="2.33203125" style="406" customWidth="1"/>
    <col min="4647" max="4864" width="2.25" style="406"/>
    <col min="4865" max="4902" width="2.33203125" style="406" customWidth="1"/>
    <col min="4903" max="5120" width="2.25" style="406"/>
    <col min="5121" max="5158" width="2.33203125" style="406" customWidth="1"/>
    <col min="5159" max="5376" width="2.25" style="406"/>
    <col min="5377" max="5414" width="2.33203125" style="406" customWidth="1"/>
    <col min="5415" max="5632" width="2.25" style="406"/>
    <col min="5633" max="5670" width="2.33203125" style="406" customWidth="1"/>
    <col min="5671" max="5888" width="2.25" style="406"/>
    <col min="5889" max="5926" width="2.33203125" style="406" customWidth="1"/>
    <col min="5927" max="6144" width="2.25" style="406"/>
    <col min="6145" max="6182" width="2.33203125" style="406" customWidth="1"/>
    <col min="6183" max="6400" width="2.25" style="406"/>
    <col min="6401" max="6438" width="2.33203125" style="406" customWidth="1"/>
    <col min="6439" max="6656" width="2.25" style="406"/>
    <col min="6657" max="6694" width="2.33203125" style="406" customWidth="1"/>
    <col min="6695" max="6912" width="2.25" style="406"/>
    <col min="6913" max="6950" width="2.33203125" style="406" customWidth="1"/>
    <col min="6951" max="7168" width="2.25" style="406"/>
    <col min="7169" max="7206" width="2.33203125" style="406" customWidth="1"/>
    <col min="7207" max="7424" width="2.25" style="406"/>
    <col min="7425" max="7462" width="2.33203125" style="406" customWidth="1"/>
    <col min="7463" max="7680" width="2.25" style="406"/>
    <col min="7681" max="7718" width="2.33203125" style="406" customWidth="1"/>
    <col min="7719" max="7936" width="2.25" style="406"/>
    <col min="7937" max="7974" width="2.33203125" style="406" customWidth="1"/>
    <col min="7975" max="8192" width="2.25" style="406"/>
    <col min="8193" max="8230" width="2.33203125" style="406" customWidth="1"/>
    <col min="8231" max="8448" width="2.25" style="406"/>
    <col min="8449" max="8486" width="2.33203125" style="406" customWidth="1"/>
    <col min="8487" max="8704" width="2.25" style="406"/>
    <col min="8705" max="8742" width="2.33203125" style="406" customWidth="1"/>
    <col min="8743" max="8960" width="2.25" style="406"/>
    <col min="8961" max="8998" width="2.33203125" style="406" customWidth="1"/>
    <col min="8999" max="9216" width="2.25" style="406"/>
    <col min="9217" max="9254" width="2.33203125" style="406" customWidth="1"/>
    <col min="9255" max="9472" width="2.25" style="406"/>
    <col min="9473" max="9510" width="2.33203125" style="406" customWidth="1"/>
    <col min="9511" max="9728" width="2.25" style="406"/>
    <col min="9729" max="9766" width="2.33203125" style="406" customWidth="1"/>
    <col min="9767" max="9984" width="2.25" style="406"/>
    <col min="9985" max="10022" width="2.33203125" style="406" customWidth="1"/>
    <col min="10023" max="10240" width="2.25" style="406"/>
    <col min="10241" max="10278" width="2.33203125" style="406" customWidth="1"/>
    <col min="10279" max="10496" width="2.25" style="406"/>
    <col min="10497" max="10534" width="2.33203125" style="406" customWidth="1"/>
    <col min="10535" max="10752" width="2.25" style="406"/>
    <col min="10753" max="10790" width="2.33203125" style="406" customWidth="1"/>
    <col min="10791" max="11008" width="2.25" style="406"/>
    <col min="11009" max="11046" width="2.33203125" style="406" customWidth="1"/>
    <col min="11047" max="11264" width="2.25" style="406"/>
    <col min="11265" max="11302" width="2.33203125" style="406" customWidth="1"/>
    <col min="11303" max="11520" width="2.25" style="406"/>
    <col min="11521" max="11558" width="2.33203125" style="406" customWidth="1"/>
    <col min="11559" max="11776" width="2.25" style="406"/>
    <col min="11777" max="11814" width="2.33203125" style="406" customWidth="1"/>
    <col min="11815" max="12032" width="2.25" style="406"/>
    <col min="12033" max="12070" width="2.33203125" style="406" customWidth="1"/>
    <col min="12071" max="12288" width="2.25" style="406"/>
    <col min="12289" max="12326" width="2.33203125" style="406" customWidth="1"/>
    <col min="12327" max="12544" width="2.25" style="406"/>
    <col min="12545" max="12582" width="2.33203125" style="406" customWidth="1"/>
    <col min="12583" max="12800" width="2.25" style="406"/>
    <col min="12801" max="12838" width="2.33203125" style="406" customWidth="1"/>
    <col min="12839" max="13056" width="2.25" style="406"/>
    <col min="13057" max="13094" width="2.33203125" style="406" customWidth="1"/>
    <col min="13095" max="13312" width="2.25" style="406"/>
    <col min="13313" max="13350" width="2.33203125" style="406" customWidth="1"/>
    <col min="13351" max="13568" width="2.25" style="406"/>
    <col min="13569" max="13606" width="2.33203125" style="406" customWidth="1"/>
    <col min="13607" max="13824" width="2.25" style="406"/>
    <col min="13825" max="13862" width="2.33203125" style="406" customWidth="1"/>
    <col min="13863" max="14080" width="2.25" style="406"/>
    <col min="14081" max="14118" width="2.33203125" style="406" customWidth="1"/>
    <col min="14119" max="14336" width="2.25" style="406"/>
    <col min="14337" max="14374" width="2.33203125" style="406" customWidth="1"/>
    <col min="14375" max="14592" width="2.25" style="406"/>
    <col min="14593" max="14630" width="2.33203125" style="406" customWidth="1"/>
    <col min="14631" max="14848" width="2.25" style="406"/>
    <col min="14849" max="14886" width="2.33203125" style="406" customWidth="1"/>
    <col min="14887" max="15104" width="2.25" style="406"/>
    <col min="15105" max="15142" width="2.33203125" style="406" customWidth="1"/>
    <col min="15143" max="15360" width="2.25" style="406"/>
    <col min="15361" max="15398" width="2.33203125" style="406" customWidth="1"/>
    <col min="15399" max="15616" width="2.25" style="406"/>
    <col min="15617" max="15654" width="2.33203125" style="406" customWidth="1"/>
    <col min="15655" max="15872" width="2.25" style="406"/>
    <col min="15873" max="15910" width="2.33203125" style="406" customWidth="1"/>
    <col min="15911" max="16128" width="2.25" style="406"/>
    <col min="16129" max="16166" width="2.33203125" style="406" customWidth="1"/>
    <col min="16167" max="16384" width="2.25" style="406"/>
  </cols>
  <sheetData>
    <row r="1" spans="1:39" ht="21" customHeight="1">
      <c r="A1" s="706"/>
      <c r="B1" s="706" t="s">
        <v>1361</v>
      </c>
      <c r="C1" s="706"/>
      <c r="D1" s="706"/>
      <c r="E1" s="706"/>
      <c r="F1" s="706"/>
      <c r="G1" s="706"/>
      <c r="H1" s="706"/>
      <c r="I1" s="706"/>
      <c r="J1" s="706"/>
      <c r="K1" s="706"/>
      <c r="L1" s="706"/>
      <c r="M1" s="706"/>
      <c r="N1" s="706"/>
      <c r="O1" s="706"/>
      <c r="P1" s="706"/>
      <c r="Q1" s="706"/>
      <c r="R1" s="706"/>
      <c r="S1" s="706"/>
      <c r="T1" s="706"/>
      <c r="U1" s="706"/>
      <c r="V1" s="706"/>
      <c r="W1" s="706"/>
      <c r="X1" s="706"/>
      <c r="Y1" s="706"/>
      <c r="Z1" s="706"/>
      <c r="AA1" s="706"/>
      <c r="AB1" s="2437" t="s">
        <v>195</v>
      </c>
      <c r="AC1" s="2437"/>
      <c r="AD1" s="2437"/>
      <c r="AE1" s="2437"/>
      <c r="AF1" s="2437"/>
      <c r="AG1" s="2437"/>
      <c r="AH1" s="2437"/>
      <c r="AI1" s="2437"/>
      <c r="AJ1" s="706"/>
      <c r="AK1" s="2435" t="s">
        <v>1315</v>
      </c>
      <c r="AL1" s="2435"/>
      <c r="AM1" s="706"/>
    </row>
    <row r="2" spans="1:39" ht="20.25" customHeight="1">
      <c r="A2" s="706"/>
      <c r="B2" s="723"/>
      <c r="C2" s="706"/>
      <c r="D2" s="706"/>
      <c r="E2" s="706"/>
      <c r="F2" s="706"/>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706"/>
    </row>
    <row r="3" spans="1:39" ht="20.25" customHeight="1">
      <c r="A3" s="2438" t="s">
        <v>1314</v>
      </c>
      <c r="B3" s="2439"/>
      <c r="C3" s="2439"/>
      <c r="D3" s="2439"/>
      <c r="E3" s="2439"/>
      <c r="F3" s="2439"/>
      <c r="G3" s="2439"/>
      <c r="H3" s="2439"/>
      <c r="I3" s="2439"/>
      <c r="J3" s="2439"/>
      <c r="K3" s="2439"/>
      <c r="L3" s="2439"/>
      <c r="M3" s="2439"/>
      <c r="N3" s="2439"/>
      <c r="O3" s="2439"/>
      <c r="P3" s="2439"/>
      <c r="Q3" s="2439"/>
      <c r="R3" s="2439"/>
      <c r="S3" s="2439"/>
      <c r="T3" s="2439"/>
      <c r="U3" s="2439"/>
      <c r="V3" s="2439"/>
      <c r="W3" s="2439"/>
      <c r="X3" s="2439"/>
      <c r="Y3" s="2439"/>
      <c r="Z3" s="2439"/>
      <c r="AA3" s="2439"/>
      <c r="AB3" s="2439"/>
      <c r="AC3" s="2439"/>
      <c r="AD3" s="2439"/>
      <c r="AE3" s="2439"/>
      <c r="AF3" s="2439"/>
      <c r="AG3" s="2439"/>
      <c r="AH3" s="2439"/>
      <c r="AI3" s="2439"/>
      <c r="AJ3" s="2439"/>
      <c r="AK3" s="2439"/>
      <c r="AL3" s="2439"/>
      <c r="AM3" s="2439"/>
    </row>
    <row r="4" spans="1:39" ht="20.25" customHeight="1">
      <c r="A4" s="2439"/>
      <c r="B4" s="2439"/>
      <c r="C4" s="2439"/>
      <c r="D4" s="2439"/>
      <c r="E4" s="2439"/>
      <c r="F4" s="2439"/>
      <c r="G4" s="2439"/>
      <c r="H4" s="2439"/>
      <c r="I4" s="2439"/>
      <c r="J4" s="2439"/>
      <c r="K4" s="2439"/>
      <c r="L4" s="2439"/>
      <c r="M4" s="2439"/>
      <c r="N4" s="2439"/>
      <c r="O4" s="2439"/>
      <c r="P4" s="2439"/>
      <c r="Q4" s="2439"/>
      <c r="R4" s="2439"/>
      <c r="S4" s="2439"/>
      <c r="T4" s="2439"/>
      <c r="U4" s="2439"/>
      <c r="V4" s="2439"/>
      <c r="W4" s="2439"/>
      <c r="X4" s="2439"/>
      <c r="Y4" s="2439"/>
      <c r="Z4" s="2439"/>
      <c r="AA4" s="2439"/>
      <c r="AB4" s="2439"/>
      <c r="AC4" s="2439"/>
      <c r="AD4" s="2439"/>
      <c r="AE4" s="2439"/>
      <c r="AF4" s="2439"/>
      <c r="AG4" s="2439"/>
      <c r="AH4" s="2439"/>
      <c r="AI4" s="2439"/>
      <c r="AJ4" s="2439"/>
      <c r="AK4" s="2439"/>
      <c r="AL4" s="2439"/>
      <c r="AM4" s="2439"/>
    </row>
    <row r="5" spans="1:39" ht="20.25" customHeight="1">
      <c r="A5" s="706"/>
      <c r="B5" s="723"/>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c r="AE5" s="706"/>
      <c r="AF5" s="706"/>
      <c r="AG5" s="706"/>
      <c r="AH5" s="706"/>
      <c r="AI5" s="706"/>
      <c r="AJ5" s="706"/>
      <c r="AK5" s="706"/>
      <c r="AL5" s="706"/>
      <c r="AM5" s="706"/>
    </row>
    <row r="6" spans="1:39" ht="25.5" customHeight="1">
      <c r="A6" s="706"/>
      <c r="B6" s="2440" t="s">
        <v>1313</v>
      </c>
      <c r="C6" s="2441"/>
      <c r="D6" s="2441"/>
      <c r="E6" s="2441"/>
      <c r="F6" s="2441"/>
      <c r="G6" s="2441"/>
      <c r="H6" s="2441"/>
      <c r="I6" s="2441"/>
      <c r="J6" s="2441"/>
      <c r="K6" s="2442"/>
      <c r="L6" s="2443"/>
      <c r="M6" s="2444"/>
      <c r="N6" s="2444"/>
      <c r="O6" s="2444"/>
      <c r="P6" s="2444"/>
      <c r="Q6" s="2444"/>
      <c r="R6" s="2444"/>
      <c r="S6" s="2444"/>
      <c r="T6" s="2444"/>
      <c r="U6" s="2444"/>
      <c r="V6" s="2444"/>
      <c r="W6" s="2444"/>
      <c r="X6" s="2444"/>
      <c r="Y6" s="2444"/>
      <c r="Z6" s="2444"/>
      <c r="AA6" s="2444"/>
      <c r="AB6" s="2444"/>
      <c r="AC6" s="2444"/>
      <c r="AD6" s="2444"/>
      <c r="AE6" s="2444"/>
      <c r="AF6" s="2444"/>
      <c r="AG6" s="2444"/>
      <c r="AH6" s="2444"/>
      <c r="AI6" s="2444"/>
      <c r="AJ6" s="2444"/>
      <c r="AK6" s="2444"/>
      <c r="AL6" s="2445"/>
      <c r="AM6" s="706"/>
    </row>
    <row r="7" spans="1:39" ht="10.5" customHeight="1">
      <c r="A7" s="706"/>
      <c r="B7" s="2446" t="s">
        <v>1180</v>
      </c>
      <c r="C7" s="2447"/>
      <c r="D7" s="716"/>
      <c r="E7" s="716"/>
      <c r="F7" s="716"/>
      <c r="G7" s="716"/>
      <c r="H7" s="716"/>
      <c r="I7" s="716"/>
      <c r="J7" s="716"/>
      <c r="K7" s="716"/>
      <c r="L7" s="716"/>
      <c r="M7" s="716"/>
      <c r="N7" s="716"/>
      <c r="O7" s="716"/>
      <c r="P7" s="716"/>
      <c r="Q7" s="716"/>
      <c r="R7" s="2446" t="s">
        <v>1312</v>
      </c>
      <c r="S7" s="2447"/>
      <c r="T7" s="725"/>
      <c r="U7" s="716"/>
      <c r="V7" s="716"/>
      <c r="W7" s="716"/>
      <c r="X7" s="716"/>
      <c r="Y7" s="716"/>
      <c r="Z7" s="716"/>
      <c r="AA7" s="716"/>
      <c r="AB7" s="716"/>
      <c r="AC7" s="716"/>
      <c r="AD7" s="716"/>
      <c r="AE7" s="716"/>
      <c r="AF7" s="716"/>
      <c r="AG7" s="716"/>
      <c r="AH7" s="716"/>
      <c r="AI7" s="716"/>
      <c r="AJ7" s="716"/>
      <c r="AK7" s="716"/>
      <c r="AL7" s="715"/>
      <c r="AM7" s="706"/>
    </row>
    <row r="8" spans="1:39" ht="10.5" customHeight="1">
      <c r="A8" s="706"/>
      <c r="B8" s="2448"/>
      <c r="C8" s="2449"/>
      <c r="D8" s="706"/>
      <c r="E8" s="706"/>
      <c r="F8" s="706"/>
      <c r="G8" s="706"/>
      <c r="H8" s="706"/>
      <c r="I8" s="706"/>
      <c r="J8" s="706"/>
      <c r="K8" s="706"/>
      <c r="L8" s="706"/>
      <c r="M8" s="706"/>
      <c r="N8" s="706"/>
      <c r="O8" s="706"/>
      <c r="P8" s="706"/>
      <c r="Q8" s="706"/>
      <c r="R8" s="2448"/>
      <c r="S8" s="2449"/>
      <c r="T8" s="711"/>
      <c r="U8" s="2435">
        <v>1</v>
      </c>
      <c r="V8" s="706"/>
      <c r="W8" s="2436" t="s">
        <v>1311</v>
      </c>
      <c r="X8" s="2436"/>
      <c r="Y8" s="2436"/>
      <c r="Z8" s="2436"/>
      <c r="AA8" s="2436"/>
      <c r="AB8" s="2436"/>
      <c r="AC8" s="2436"/>
      <c r="AD8" s="2436"/>
      <c r="AE8" s="2436"/>
      <c r="AF8" s="2436"/>
      <c r="AG8" s="2436"/>
      <c r="AH8" s="2436"/>
      <c r="AI8" s="2436"/>
      <c r="AJ8" s="2436"/>
      <c r="AK8" s="2436"/>
      <c r="AL8" s="721"/>
      <c r="AM8" s="706"/>
    </row>
    <row r="9" spans="1:39" ht="10.5" customHeight="1">
      <c r="A9" s="706"/>
      <c r="B9" s="2448"/>
      <c r="C9" s="2449"/>
      <c r="D9" s="706"/>
      <c r="E9" s="706"/>
      <c r="F9" s="706"/>
      <c r="G9" s="706"/>
      <c r="H9" s="706"/>
      <c r="I9" s="706"/>
      <c r="J9" s="706"/>
      <c r="K9" s="706"/>
      <c r="L9" s="706"/>
      <c r="M9" s="706"/>
      <c r="N9" s="706"/>
      <c r="O9" s="706"/>
      <c r="P9" s="706"/>
      <c r="Q9" s="706"/>
      <c r="R9" s="2448"/>
      <c r="S9" s="2449"/>
      <c r="T9" s="711"/>
      <c r="U9" s="2435"/>
      <c r="V9" s="706"/>
      <c r="W9" s="2436"/>
      <c r="X9" s="2436"/>
      <c r="Y9" s="2436"/>
      <c r="Z9" s="2436"/>
      <c r="AA9" s="2436"/>
      <c r="AB9" s="2436"/>
      <c r="AC9" s="2436"/>
      <c r="AD9" s="2436"/>
      <c r="AE9" s="2436"/>
      <c r="AF9" s="2436"/>
      <c r="AG9" s="2436"/>
      <c r="AH9" s="2436"/>
      <c r="AI9" s="2436"/>
      <c r="AJ9" s="2436"/>
      <c r="AK9" s="2436"/>
      <c r="AL9" s="721"/>
      <c r="AM9" s="706"/>
    </row>
    <row r="10" spans="1:39" ht="10.5" customHeight="1">
      <c r="A10" s="706"/>
      <c r="B10" s="2448"/>
      <c r="C10" s="2449"/>
      <c r="D10" s="706"/>
      <c r="E10" s="706"/>
      <c r="F10" s="2435">
        <v>1</v>
      </c>
      <c r="G10" s="724"/>
      <c r="H10" s="2436" t="s">
        <v>1179</v>
      </c>
      <c r="I10" s="2436"/>
      <c r="J10" s="2436"/>
      <c r="K10" s="2436"/>
      <c r="L10" s="2436"/>
      <c r="M10" s="2436"/>
      <c r="N10" s="2436"/>
      <c r="O10" s="2436"/>
      <c r="P10" s="706"/>
      <c r="Q10" s="706"/>
      <c r="R10" s="2448"/>
      <c r="S10" s="2449"/>
      <c r="T10" s="711"/>
      <c r="U10" s="2435">
        <v>2</v>
      </c>
      <c r="V10" s="706"/>
      <c r="W10" s="2436" t="s">
        <v>1310</v>
      </c>
      <c r="X10" s="2436"/>
      <c r="Y10" s="2436"/>
      <c r="Z10" s="2436"/>
      <c r="AA10" s="2436"/>
      <c r="AB10" s="2436"/>
      <c r="AC10" s="2436"/>
      <c r="AD10" s="2436"/>
      <c r="AE10" s="2436"/>
      <c r="AF10" s="2436"/>
      <c r="AG10" s="2436"/>
      <c r="AH10" s="2436"/>
      <c r="AI10" s="2436"/>
      <c r="AJ10" s="2436"/>
      <c r="AK10" s="2436"/>
      <c r="AL10" s="709"/>
      <c r="AM10" s="706"/>
    </row>
    <row r="11" spans="1:39" ht="10.5" customHeight="1">
      <c r="A11" s="706"/>
      <c r="B11" s="2448"/>
      <c r="C11" s="2449"/>
      <c r="D11" s="706"/>
      <c r="E11" s="706"/>
      <c r="F11" s="2435"/>
      <c r="G11" s="724"/>
      <c r="H11" s="2436"/>
      <c r="I11" s="2436"/>
      <c r="J11" s="2436"/>
      <c r="K11" s="2436"/>
      <c r="L11" s="2436"/>
      <c r="M11" s="2436"/>
      <c r="N11" s="2436"/>
      <c r="O11" s="2436"/>
      <c r="P11" s="706"/>
      <c r="Q11" s="706"/>
      <c r="R11" s="2448"/>
      <c r="S11" s="2449"/>
      <c r="T11" s="711"/>
      <c r="U11" s="2435"/>
      <c r="V11" s="706"/>
      <c r="W11" s="2436"/>
      <c r="X11" s="2436"/>
      <c r="Y11" s="2436"/>
      <c r="Z11" s="2436"/>
      <c r="AA11" s="2436"/>
      <c r="AB11" s="2436"/>
      <c r="AC11" s="2436"/>
      <c r="AD11" s="2436"/>
      <c r="AE11" s="2436"/>
      <c r="AF11" s="2436"/>
      <c r="AG11" s="2436"/>
      <c r="AH11" s="2436"/>
      <c r="AI11" s="2436"/>
      <c r="AJ11" s="2436"/>
      <c r="AK11" s="2436"/>
      <c r="AL11" s="709"/>
      <c r="AM11" s="706"/>
    </row>
    <row r="12" spans="1:39" ht="10.5" customHeight="1">
      <c r="A12" s="706"/>
      <c r="B12" s="2448"/>
      <c r="C12" s="2449"/>
      <c r="D12" s="706"/>
      <c r="E12" s="706"/>
      <c r="F12" s="2435">
        <v>2</v>
      </c>
      <c r="G12" s="724"/>
      <c r="H12" s="2436" t="s">
        <v>1177</v>
      </c>
      <c r="I12" s="2436"/>
      <c r="J12" s="2436"/>
      <c r="K12" s="2436"/>
      <c r="L12" s="2436"/>
      <c r="M12" s="2436"/>
      <c r="N12" s="2436"/>
      <c r="O12" s="2436"/>
      <c r="P12" s="706"/>
      <c r="Q12" s="706"/>
      <c r="R12" s="2448"/>
      <c r="S12" s="2449"/>
      <c r="T12" s="711"/>
      <c r="U12" s="2435">
        <v>3</v>
      </c>
      <c r="V12" s="706"/>
      <c r="W12" s="2436" t="s">
        <v>1309</v>
      </c>
      <c r="X12" s="2436"/>
      <c r="Y12" s="2436"/>
      <c r="Z12" s="2436"/>
      <c r="AA12" s="2436"/>
      <c r="AB12" s="2436"/>
      <c r="AC12" s="2436"/>
      <c r="AD12" s="2436"/>
      <c r="AE12" s="2436"/>
      <c r="AF12" s="2436"/>
      <c r="AG12" s="2436"/>
      <c r="AH12" s="2436"/>
      <c r="AI12" s="2436"/>
      <c r="AJ12" s="2436"/>
      <c r="AK12" s="2436"/>
      <c r="AL12" s="721"/>
      <c r="AM12" s="706"/>
    </row>
    <row r="13" spans="1:39" ht="10.5" customHeight="1">
      <c r="A13" s="706"/>
      <c r="B13" s="2448"/>
      <c r="C13" s="2449"/>
      <c r="D13" s="706"/>
      <c r="E13" s="706"/>
      <c r="F13" s="2435"/>
      <c r="G13" s="724"/>
      <c r="H13" s="2436"/>
      <c r="I13" s="2436"/>
      <c r="J13" s="2436"/>
      <c r="K13" s="2436"/>
      <c r="L13" s="2436"/>
      <c r="M13" s="2436"/>
      <c r="N13" s="2436"/>
      <c r="O13" s="2436"/>
      <c r="P13" s="706"/>
      <c r="Q13" s="706"/>
      <c r="R13" s="2448"/>
      <c r="S13" s="2449"/>
      <c r="T13" s="711"/>
      <c r="U13" s="2435"/>
      <c r="V13" s="706"/>
      <c r="W13" s="2436"/>
      <c r="X13" s="2436"/>
      <c r="Y13" s="2436"/>
      <c r="Z13" s="2436"/>
      <c r="AA13" s="2436"/>
      <c r="AB13" s="2436"/>
      <c r="AC13" s="2436"/>
      <c r="AD13" s="2436"/>
      <c r="AE13" s="2436"/>
      <c r="AF13" s="2436"/>
      <c r="AG13" s="2436"/>
      <c r="AH13" s="2436"/>
      <c r="AI13" s="2436"/>
      <c r="AJ13" s="2436"/>
      <c r="AK13" s="2436"/>
      <c r="AL13" s="721"/>
      <c r="AM13" s="706"/>
    </row>
    <row r="14" spans="1:39" ht="10.5" customHeight="1">
      <c r="A14" s="706"/>
      <c r="B14" s="2448"/>
      <c r="C14" s="2449"/>
      <c r="D14" s="706"/>
      <c r="E14" s="706"/>
      <c r="F14" s="2435">
        <v>3</v>
      </c>
      <c r="G14" s="724"/>
      <c r="H14" s="2436" t="s">
        <v>1175</v>
      </c>
      <c r="I14" s="2436"/>
      <c r="J14" s="2436"/>
      <c r="K14" s="2436"/>
      <c r="L14" s="2436"/>
      <c r="M14" s="2436"/>
      <c r="N14" s="2436"/>
      <c r="O14" s="2436"/>
      <c r="P14" s="706"/>
      <c r="Q14" s="706"/>
      <c r="R14" s="2448"/>
      <c r="S14" s="2449"/>
      <c r="T14" s="711"/>
      <c r="U14" s="2435">
        <v>4</v>
      </c>
      <c r="V14" s="706"/>
      <c r="W14" s="2436" t="s">
        <v>1308</v>
      </c>
      <c r="X14" s="2436"/>
      <c r="Y14" s="2436"/>
      <c r="Z14" s="2436"/>
      <c r="AA14" s="2436"/>
      <c r="AB14" s="2436"/>
      <c r="AC14" s="2436"/>
      <c r="AD14" s="2436"/>
      <c r="AE14" s="2436"/>
      <c r="AF14" s="2436"/>
      <c r="AG14" s="2436"/>
      <c r="AH14" s="2436"/>
      <c r="AI14" s="2436"/>
      <c r="AJ14" s="2436"/>
      <c r="AK14" s="2436"/>
      <c r="AL14" s="721"/>
      <c r="AM14" s="706"/>
    </row>
    <row r="15" spans="1:39" ht="10.5" customHeight="1">
      <c r="A15" s="706"/>
      <c r="B15" s="2448"/>
      <c r="C15" s="2449"/>
      <c r="D15" s="706"/>
      <c r="E15" s="706"/>
      <c r="F15" s="2435"/>
      <c r="G15" s="724"/>
      <c r="H15" s="2436"/>
      <c r="I15" s="2436"/>
      <c r="J15" s="2436"/>
      <c r="K15" s="2436"/>
      <c r="L15" s="2436"/>
      <c r="M15" s="2436"/>
      <c r="N15" s="2436"/>
      <c r="O15" s="2436"/>
      <c r="P15" s="706"/>
      <c r="Q15" s="706"/>
      <c r="R15" s="2448"/>
      <c r="S15" s="2449"/>
      <c r="T15" s="711"/>
      <c r="U15" s="2435"/>
      <c r="V15" s="706"/>
      <c r="W15" s="2436"/>
      <c r="X15" s="2436"/>
      <c r="Y15" s="2436"/>
      <c r="Z15" s="2436"/>
      <c r="AA15" s="2436"/>
      <c r="AB15" s="2436"/>
      <c r="AC15" s="2436"/>
      <c r="AD15" s="2436"/>
      <c r="AE15" s="2436"/>
      <c r="AF15" s="2436"/>
      <c r="AG15" s="2436"/>
      <c r="AH15" s="2436"/>
      <c r="AI15" s="2436"/>
      <c r="AJ15" s="2436"/>
      <c r="AK15" s="2436"/>
      <c r="AL15" s="721"/>
      <c r="AM15" s="706"/>
    </row>
    <row r="16" spans="1:39" ht="10.5" customHeight="1">
      <c r="A16" s="706"/>
      <c r="B16" s="2448"/>
      <c r="C16" s="2449"/>
      <c r="D16" s="706"/>
      <c r="E16" s="706"/>
      <c r="F16" s="2435">
        <v>4</v>
      </c>
      <c r="G16" s="724"/>
      <c r="H16" s="2436" t="s">
        <v>1178</v>
      </c>
      <c r="I16" s="2436"/>
      <c r="J16" s="2436"/>
      <c r="K16" s="2436"/>
      <c r="L16" s="2436"/>
      <c r="M16" s="2436"/>
      <c r="N16" s="2436"/>
      <c r="O16" s="2436"/>
      <c r="P16" s="706"/>
      <c r="Q16" s="706"/>
      <c r="R16" s="2448"/>
      <c r="S16" s="2449"/>
      <c r="T16" s="711"/>
      <c r="U16" s="2435">
        <v>5</v>
      </c>
      <c r="V16" s="706"/>
      <c r="W16" s="2436" t="s">
        <v>1307</v>
      </c>
      <c r="X16" s="2436"/>
      <c r="Y16" s="2436"/>
      <c r="Z16" s="2436"/>
      <c r="AA16" s="2436"/>
      <c r="AB16" s="2436"/>
      <c r="AC16" s="2436"/>
      <c r="AD16" s="2436"/>
      <c r="AE16" s="2436"/>
      <c r="AF16" s="2436"/>
      <c r="AG16" s="2436"/>
      <c r="AH16" s="2436"/>
      <c r="AI16" s="2436"/>
      <c r="AJ16" s="2436"/>
      <c r="AK16" s="2436"/>
      <c r="AL16" s="721"/>
      <c r="AM16" s="706"/>
    </row>
    <row r="17" spans="1:39" ht="10.5" customHeight="1">
      <c r="A17" s="706"/>
      <c r="B17" s="2448"/>
      <c r="C17" s="2449"/>
      <c r="D17" s="706"/>
      <c r="E17" s="706"/>
      <c r="F17" s="2435"/>
      <c r="G17" s="724"/>
      <c r="H17" s="2436"/>
      <c r="I17" s="2436"/>
      <c r="J17" s="2436"/>
      <c r="K17" s="2436"/>
      <c r="L17" s="2436"/>
      <c r="M17" s="2436"/>
      <c r="N17" s="2436"/>
      <c r="O17" s="2436"/>
      <c r="P17" s="706"/>
      <c r="Q17" s="706"/>
      <c r="R17" s="2448"/>
      <c r="S17" s="2449"/>
      <c r="T17" s="711"/>
      <c r="U17" s="2435"/>
      <c r="V17" s="706"/>
      <c r="W17" s="2436"/>
      <c r="X17" s="2436"/>
      <c r="Y17" s="2436"/>
      <c r="Z17" s="2436"/>
      <c r="AA17" s="2436"/>
      <c r="AB17" s="2436"/>
      <c r="AC17" s="2436"/>
      <c r="AD17" s="2436"/>
      <c r="AE17" s="2436"/>
      <c r="AF17" s="2436"/>
      <c r="AG17" s="2436"/>
      <c r="AH17" s="2436"/>
      <c r="AI17" s="2436"/>
      <c r="AJ17" s="2436"/>
      <c r="AK17" s="2436"/>
      <c r="AL17" s="721"/>
      <c r="AM17" s="706"/>
    </row>
    <row r="18" spans="1:39" ht="10.5" customHeight="1">
      <c r="A18" s="706"/>
      <c r="B18" s="2448"/>
      <c r="C18" s="2449"/>
      <c r="D18" s="706"/>
      <c r="E18" s="706"/>
      <c r="F18" s="2435">
        <v>5</v>
      </c>
      <c r="G18" s="724"/>
      <c r="H18" s="2436" t="s">
        <v>1176</v>
      </c>
      <c r="I18" s="2436"/>
      <c r="J18" s="2436"/>
      <c r="K18" s="2436"/>
      <c r="L18" s="2436"/>
      <c r="M18" s="2436"/>
      <c r="N18" s="2436"/>
      <c r="O18" s="2436"/>
      <c r="P18" s="706"/>
      <c r="Q18" s="706"/>
      <c r="R18" s="2448"/>
      <c r="S18" s="2449"/>
      <c r="T18" s="711"/>
      <c r="U18" s="2435">
        <v>6</v>
      </c>
      <c r="V18" s="706"/>
      <c r="W18" s="2436" t="s">
        <v>1306</v>
      </c>
      <c r="X18" s="2436"/>
      <c r="Y18" s="2436"/>
      <c r="Z18" s="2436"/>
      <c r="AA18" s="2436"/>
      <c r="AB18" s="2436"/>
      <c r="AC18" s="2436"/>
      <c r="AD18" s="2436"/>
      <c r="AE18" s="2436"/>
      <c r="AF18" s="2436"/>
      <c r="AG18" s="2436"/>
      <c r="AH18" s="2436"/>
      <c r="AI18" s="2436"/>
      <c r="AJ18" s="2436"/>
      <c r="AK18" s="2436"/>
      <c r="AL18" s="721"/>
      <c r="AM18" s="706"/>
    </row>
    <row r="19" spans="1:39" ht="10.5" customHeight="1">
      <c r="A19" s="706"/>
      <c r="B19" s="2448"/>
      <c r="C19" s="2449"/>
      <c r="D19" s="706"/>
      <c r="E19" s="706"/>
      <c r="F19" s="2435"/>
      <c r="G19" s="724"/>
      <c r="H19" s="2436"/>
      <c r="I19" s="2436"/>
      <c r="J19" s="2436"/>
      <c r="K19" s="2436"/>
      <c r="L19" s="2436"/>
      <c r="M19" s="2436"/>
      <c r="N19" s="2436"/>
      <c r="O19" s="2436"/>
      <c r="P19" s="706"/>
      <c r="Q19" s="706"/>
      <c r="R19" s="2448"/>
      <c r="S19" s="2449"/>
      <c r="T19" s="711"/>
      <c r="U19" s="2435"/>
      <c r="V19" s="706"/>
      <c r="W19" s="2436"/>
      <c r="X19" s="2436"/>
      <c r="Y19" s="2436"/>
      <c r="Z19" s="2436"/>
      <c r="AA19" s="2436"/>
      <c r="AB19" s="2436"/>
      <c r="AC19" s="2436"/>
      <c r="AD19" s="2436"/>
      <c r="AE19" s="2436"/>
      <c r="AF19" s="2436"/>
      <c r="AG19" s="2436"/>
      <c r="AH19" s="2436"/>
      <c r="AI19" s="2436"/>
      <c r="AJ19" s="2436"/>
      <c r="AK19" s="2436"/>
      <c r="AL19" s="721"/>
      <c r="AM19" s="706"/>
    </row>
    <row r="20" spans="1:39" ht="10.5" customHeight="1">
      <c r="A20" s="706"/>
      <c r="B20" s="2448"/>
      <c r="C20" s="2449"/>
      <c r="D20" s="706"/>
      <c r="E20" s="706"/>
      <c r="F20" s="706"/>
      <c r="G20" s="706"/>
      <c r="H20" s="706"/>
      <c r="I20" s="706"/>
      <c r="J20" s="706"/>
      <c r="K20" s="706"/>
      <c r="L20" s="706"/>
      <c r="M20" s="706"/>
      <c r="N20" s="706"/>
      <c r="O20" s="706"/>
      <c r="P20" s="706"/>
      <c r="Q20" s="706"/>
      <c r="R20" s="2448"/>
      <c r="S20" s="2449"/>
      <c r="T20" s="711"/>
      <c r="U20" s="2435">
        <v>7</v>
      </c>
      <c r="V20" s="706"/>
      <c r="W20" s="2436" t="s">
        <v>1305</v>
      </c>
      <c r="X20" s="2436"/>
      <c r="Y20" s="2436"/>
      <c r="Z20" s="2436"/>
      <c r="AA20" s="2436"/>
      <c r="AB20" s="2436"/>
      <c r="AC20" s="2436"/>
      <c r="AD20" s="2436"/>
      <c r="AE20" s="2436"/>
      <c r="AF20" s="2436"/>
      <c r="AG20" s="2436"/>
      <c r="AH20" s="2436"/>
      <c r="AI20" s="2436"/>
      <c r="AJ20" s="2436"/>
      <c r="AK20" s="2436"/>
      <c r="AL20" s="721"/>
      <c r="AM20" s="706"/>
    </row>
    <row r="21" spans="1:39" ht="10.5" customHeight="1">
      <c r="A21" s="706"/>
      <c r="B21" s="2448"/>
      <c r="C21" s="2449"/>
      <c r="D21" s="706"/>
      <c r="E21" s="706"/>
      <c r="F21" s="706"/>
      <c r="G21" s="706"/>
      <c r="H21" s="706"/>
      <c r="I21" s="706"/>
      <c r="J21" s="706"/>
      <c r="K21" s="706"/>
      <c r="L21" s="706"/>
      <c r="M21" s="706"/>
      <c r="N21" s="706"/>
      <c r="O21" s="706"/>
      <c r="P21" s="706"/>
      <c r="Q21" s="706"/>
      <c r="R21" s="2448"/>
      <c r="S21" s="2449"/>
      <c r="T21" s="711"/>
      <c r="U21" s="2435"/>
      <c r="V21" s="706"/>
      <c r="W21" s="2436"/>
      <c r="X21" s="2436"/>
      <c r="Y21" s="2436"/>
      <c r="Z21" s="2436"/>
      <c r="AA21" s="2436"/>
      <c r="AB21" s="2436"/>
      <c r="AC21" s="2436"/>
      <c r="AD21" s="2436"/>
      <c r="AE21" s="2436"/>
      <c r="AF21" s="2436"/>
      <c r="AG21" s="2436"/>
      <c r="AH21" s="2436"/>
      <c r="AI21" s="2436"/>
      <c r="AJ21" s="2436"/>
      <c r="AK21" s="2436"/>
      <c r="AL21" s="721"/>
      <c r="AM21" s="706"/>
    </row>
    <row r="22" spans="1:39" ht="10.5" customHeight="1">
      <c r="A22" s="706"/>
      <c r="B22" s="2448"/>
      <c r="C22" s="2449"/>
      <c r="D22" s="706"/>
      <c r="E22" s="706"/>
      <c r="F22" s="706"/>
      <c r="G22" s="706"/>
      <c r="H22" s="706"/>
      <c r="I22" s="706"/>
      <c r="J22" s="706"/>
      <c r="K22" s="706"/>
      <c r="L22" s="706"/>
      <c r="M22" s="706"/>
      <c r="N22" s="706"/>
      <c r="O22" s="706"/>
      <c r="P22" s="706"/>
      <c r="Q22" s="706"/>
      <c r="R22" s="2448"/>
      <c r="S22" s="2449"/>
      <c r="T22" s="711"/>
      <c r="U22" s="2435">
        <v>8</v>
      </c>
      <c r="V22" s="706"/>
      <c r="W22" s="2436" t="s">
        <v>1172</v>
      </c>
      <c r="X22" s="2436"/>
      <c r="Y22" s="2436"/>
      <c r="Z22" s="2436"/>
      <c r="AA22" s="2436"/>
      <c r="AB22" s="2436"/>
      <c r="AC22" s="2436"/>
      <c r="AD22" s="2436"/>
      <c r="AE22" s="2436"/>
      <c r="AF22" s="2436"/>
      <c r="AG22" s="2436"/>
      <c r="AH22" s="2436"/>
      <c r="AI22" s="2436"/>
      <c r="AJ22" s="2436"/>
      <c r="AK22" s="2436"/>
      <c r="AL22" s="721"/>
      <c r="AM22" s="706"/>
    </row>
    <row r="23" spans="1:39" ht="10.5" customHeight="1">
      <c r="A23" s="706"/>
      <c r="B23" s="2448"/>
      <c r="C23" s="2449"/>
      <c r="D23" s="706"/>
      <c r="E23" s="706"/>
      <c r="F23" s="706"/>
      <c r="G23" s="706"/>
      <c r="H23" s="706"/>
      <c r="I23" s="706"/>
      <c r="J23" s="706"/>
      <c r="K23" s="706"/>
      <c r="L23" s="706"/>
      <c r="M23" s="706"/>
      <c r="N23" s="706"/>
      <c r="O23" s="706"/>
      <c r="P23" s="706"/>
      <c r="Q23" s="706"/>
      <c r="R23" s="2448"/>
      <c r="S23" s="2449"/>
      <c r="T23" s="711"/>
      <c r="U23" s="2435"/>
      <c r="V23" s="706"/>
      <c r="W23" s="2436"/>
      <c r="X23" s="2436"/>
      <c r="Y23" s="2436"/>
      <c r="Z23" s="2436"/>
      <c r="AA23" s="2436"/>
      <c r="AB23" s="2436"/>
      <c r="AC23" s="2436"/>
      <c r="AD23" s="2436"/>
      <c r="AE23" s="2436"/>
      <c r="AF23" s="2436"/>
      <c r="AG23" s="2436"/>
      <c r="AH23" s="2436"/>
      <c r="AI23" s="2436"/>
      <c r="AJ23" s="2436"/>
      <c r="AK23" s="2436"/>
      <c r="AL23" s="721"/>
      <c r="AM23" s="706"/>
    </row>
    <row r="24" spans="1:39" ht="10.5" customHeight="1">
      <c r="A24" s="706"/>
      <c r="B24" s="2450"/>
      <c r="C24" s="2451"/>
      <c r="D24" s="719"/>
      <c r="E24" s="719"/>
      <c r="F24" s="719"/>
      <c r="G24" s="719"/>
      <c r="H24" s="719"/>
      <c r="I24" s="719"/>
      <c r="J24" s="719"/>
      <c r="K24" s="719"/>
      <c r="L24" s="719"/>
      <c r="M24" s="719"/>
      <c r="N24" s="719"/>
      <c r="O24" s="719"/>
      <c r="P24" s="719"/>
      <c r="Q24" s="719"/>
      <c r="R24" s="2450"/>
      <c r="S24" s="2451"/>
      <c r="T24" s="720"/>
      <c r="U24" s="719"/>
      <c r="V24" s="719"/>
      <c r="W24" s="719"/>
      <c r="X24" s="719"/>
      <c r="Y24" s="719"/>
      <c r="Z24" s="719"/>
      <c r="AA24" s="719"/>
      <c r="AB24" s="719"/>
      <c r="AC24" s="719"/>
      <c r="AD24" s="719"/>
      <c r="AE24" s="719"/>
      <c r="AF24" s="719"/>
      <c r="AG24" s="719"/>
      <c r="AH24" s="719"/>
      <c r="AI24" s="719"/>
      <c r="AJ24" s="719"/>
      <c r="AK24" s="719"/>
      <c r="AL24" s="718"/>
      <c r="AM24" s="706"/>
    </row>
    <row r="25" spans="1:39" ht="13.5" customHeight="1">
      <c r="A25" s="706"/>
      <c r="B25" s="2452" t="s">
        <v>1304</v>
      </c>
      <c r="C25" s="2453"/>
      <c r="D25" s="716"/>
      <c r="E25" s="716"/>
      <c r="F25" s="716"/>
      <c r="G25" s="716"/>
      <c r="H25" s="716"/>
      <c r="I25" s="716"/>
      <c r="J25" s="716"/>
      <c r="K25" s="716"/>
      <c r="L25" s="716"/>
      <c r="M25" s="716"/>
      <c r="N25" s="716"/>
      <c r="O25" s="716"/>
      <c r="P25" s="716"/>
      <c r="Q25" s="716"/>
      <c r="R25" s="717"/>
      <c r="S25" s="717"/>
      <c r="T25" s="716"/>
      <c r="U25" s="716"/>
      <c r="V25" s="716"/>
      <c r="W25" s="712"/>
      <c r="X25" s="712"/>
      <c r="Y25" s="712"/>
      <c r="Z25" s="712"/>
      <c r="AA25" s="712"/>
      <c r="AB25" s="712"/>
      <c r="AC25" s="712"/>
      <c r="AD25" s="712"/>
      <c r="AE25" s="712"/>
      <c r="AF25" s="712"/>
      <c r="AG25" s="712"/>
      <c r="AH25" s="712"/>
      <c r="AI25" s="712"/>
      <c r="AJ25" s="712"/>
      <c r="AK25" s="712"/>
      <c r="AL25" s="715"/>
      <c r="AM25" s="706"/>
    </row>
    <row r="26" spans="1:39">
      <c r="A26" s="706"/>
      <c r="B26" s="2454"/>
      <c r="C26" s="2455"/>
      <c r="D26" s="706"/>
      <c r="E26" s="2458"/>
      <c r="F26" s="2458"/>
      <c r="G26" s="714" t="s">
        <v>1303</v>
      </c>
      <c r="H26" s="714"/>
      <c r="I26" s="714"/>
      <c r="J26" s="714"/>
      <c r="K26" s="714"/>
      <c r="L26" s="714"/>
      <c r="M26" s="714"/>
      <c r="N26" s="714"/>
      <c r="O26" s="713"/>
      <c r="P26" s="706"/>
      <c r="Q26" s="706"/>
      <c r="R26" s="706"/>
      <c r="S26" s="706"/>
      <c r="T26" s="706"/>
      <c r="U26" s="706"/>
      <c r="V26" s="706"/>
      <c r="W26" s="706"/>
      <c r="X26" s="706"/>
      <c r="Y26" s="706"/>
      <c r="Z26" s="706"/>
      <c r="AA26" s="706"/>
      <c r="AB26" s="706"/>
      <c r="AC26" s="706"/>
      <c r="AD26" s="706"/>
      <c r="AE26" s="706"/>
      <c r="AF26" s="706"/>
      <c r="AG26" s="706"/>
      <c r="AH26" s="706"/>
      <c r="AI26" s="706"/>
      <c r="AJ26" s="706"/>
      <c r="AK26" s="706"/>
      <c r="AL26" s="709"/>
      <c r="AM26" s="706"/>
    </row>
    <row r="27" spans="1:39">
      <c r="A27" s="706"/>
      <c r="B27" s="2454"/>
      <c r="C27" s="2455"/>
      <c r="D27" s="706"/>
      <c r="E27" s="2458"/>
      <c r="F27" s="2458"/>
      <c r="G27" s="2459" t="s">
        <v>1290</v>
      </c>
      <c r="H27" s="2460"/>
      <c r="I27" s="2460"/>
      <c r="J27" s="2461"/>
      <c r="K27" s="2459" t="s">
        <v>1289</v>
      </c>
      <c r="L27" s="2460"/>
      <c r="M27" s="2460"/>
      <c r="N27" s="2461"/>
      <c r="O27" s="713"/>
      <c r="P27" s="706"/>
      <c r="Q27" s="706"/>
      <c r="R27" s="706"/>
      <c r="S27" s="706"/>
      <c r="T27" s="706"/>
      <c r="U27" s="706"/>
      <c r="V27" s="706"/>
      <c r="W27" s="706"/>
      <c r="X27" s="706"/>
      <c r="Y27" s="706"/>
      <c r="Z27" s="706"/>
      <c r="AA27" s="706"/>
      <c r="AB27" s="706"/>
      <c r="AC27" s="706"/>
      <c r="AD27" s="706"/>
      <c r="AE27" s="706"/>
      <c r="AF27" s="706"/>
      <c r="AG27" s="706"/>
      <c r="AH27" s="706"/>
      <c r="AI27" s="706"/>
      <c r="AJ27" s="706"/>
      <c r="AK27" s="706"/>
      <c r="AL27" s="709"/>
      <c r="AM27" s="706"/>
    </row>
    <row r="28" spans="1:39">
      <c r="A28" s="706"/>
      <c r="B28" s="2454"/>
      <c r="C28" s="2455"/>
      <c r="D28" s="706"/>
      <c r="E28" s="2458"/>
      <c r="F28" s="2458"/>
      <c r="G28" s="2462" t="s">
        <v>1288</v>
      </c>
      <c r="H28" s="2463"/>
      <c r="I28" s="2463"/>
      <c r="J28" s="2464"/>
      <c r="K28" s="2462" t="s">
        <v>1288</v>
      </c>
      <c r="L28" s="2463"/>
      <c r="M28" s="2463"/>
      <c r="N28" s="2464"/>
      <c r="O28" s="713"/>
      <c r="P28" s="706"/>
      <c r="Q28" s="706"/>
      <c r="R28" s="706"/>
      <c r="S28" s="706"/>
      <c r="T28" s="706"/>
      <c r="U28" s="706"/>
      <c r="V28" s="706"/>
      <c r="W28" s="706"/>
      <c r="X28" s="706"/>
      <c r="Y28" s="706"/>
      <c r="Z28" s="706"/>
      <c r="AA28" s="706"/>
      <c r="AB28" s="706"/>
      <c r="AC28" s="706"/>
      <c r="AD28" s="706"/>
      <c r="AE28" s="706"/>
      <c r="AF28" s="706"/>
      <c r="AG28" s="706"/>
      <c r="AH28" s="706"/>
      <c r="AI28" s="706"/>
      <c r="AJ28" s="706"/>
      <c r="AK28" s="706"/>
      <c r="AL28" s="709"/>
      <c r="AM28" s="706"/>
    </row>
    <row r="29" spans="1:39" ht="11.25" customHeight="1">
      <c r="A29" s="706"/>
      <c r="B29" s="2454"/>
      <c r="C29" s="2455"/>
      <c r="D29" s="706"/>
      <c r="E29" s="2465" t="s">
        <v>1302</v>
      </c>
      <c r="F29" s="2465"/>
      <c r="G29" s="2466"/>
      <c r="H29" s="2467"/>
      <c r="I29" s="2468"/>
      <c r="J29" s="2472" t="s">
        <v>183</v>
      </c>
      <c r="K29" s="2466"/>
      <c r="L29" s="2467"/>
      <c r="M29" s="2468"/>
      <c r="N29" s="2472" t="s">
        <v>183</v>
      </c>
      <c r="O29" s="711"/>
      <c r="P29" s="706"/>
      <c r="Q29" s="706"/>
      <c r="R29" s="706"/>
      <c r="S29" s="706"/>
      <c r="T29" s="706"/>
      <c r="U29" s="706"/>
      <c r="V29" s="706"/>
      <c r="W29" s="706"/>
      <c r="X29" s="706"/>
      <c r="Y29" s="706"/>
      <c r="Z29" s="706"/>
      <c r="AA29" s="706"/>
      <c r="AB29" s="706"/>
      <c r="AC29" s="706"/>
      <c r="AD29" s="706"/>
      <c r="AE29" s="706"/>
      <c r="AF29" s="706"/>
      <c r="AG29" s="706"/>
      <c r="AH29" s="706"/>
      <c r="AI29" s="706"/>
      <c r="AJ29" s="706"/>
      <c r="AK29" s="706"/>
      <c r="AL29" s="709"/>
      <c r="AM29" s="706"/>
    </row>
    <row r="30" spans="1:39" ht="11.25" customHeight="1">
      <c r="A30" s="706"/>
      <c r="B30" s="2454"/>
      <c r="C30" s="2455"/>
      <c r="D30" s="706"/>
      <c r="E30" s="2465"/>
      <c r="F30" s="2465"/>
      <c r="G30" s="2469"/>
      <c r="H30" s="2470"/>
      <c r="I30" s="2471"/>
      <c r="J30" s="2473"/>
      <c r="K30" s="2469"/>
      <c r="L30" s="2470"/>
      <c r="M30" s="2471"/>
      <c r="N30" s="2473"/>
      <c r="O30" s="711"/>
      <c r="P30" s="706"/>
      <c r="Q30" s="706"/>
      <c r="R30" s="706"/>
      <c r="S30" s="706"/>
      <c r="T30" s="706"/>
      <c r="U30" s="706"/>
      <c r="V30" s="706"/>
      <c r="W30" s="706"/>
      <c r="X30" s="706"/>
      <c r="Y30" s="706"/>
      <c r="Z30" s="706"/>
      <c r="AA30" s="706"/>
      <c r="AB30" s="706"/>
      <c r="AC30" s="706"/>
      <c r="AD30" s="706"/>
      <c r="AE30" s="706"/>
      <c r="AF30" s="706"/>
      <c r="AG30" s="706"/>
      <c r="AH30" s="706"/>
      <c r="AI30" s="706"/>
      <c r="AJ30" s="706"/>
      <c r="AK30" s="706"/>
      <c r="AL30" s="709"/>
      <c r="AM30" s="706"/>
    </row>
    <row r="31" spans="1:39" ht="11.25" customHeight="1">
      <c r="A31" s="706"/>
      <c r="B31" s="2454"/>
      <c r="C31" s="2455"/>
      <c r="D31" s="706"/>
      <c r="E31" s="2465" t="s">
        <v>1301</v>
      </c>
      <c r="F31" s="2465"/>
      <c r="G31" s="2466"/>
      <c r="H31" s="2467"/>
      <c r="I31" s="2468"/>
      <c r="J31" s="2472" t="s">
        <v>183</v>
      </c>
      <c r="K31" s="2466"/>
      <c r="L31" s="2467"/>
      <c r="M31" s="2468"/>
      <c r="N31" s="2472" t="s">
        <v>183</v>
      </c>
      <c r="O31" s="711"/>
      <c r="P31" s="706"/>
      <c r="Q31" s="706"/>
      <c r="R31" s="706"/>
      <c r="S31" s="706"/>
      <c r="T31" s="706"/>
      <c r="U31" s="706"/>
      <c r="V31" s="706"/>
      <c r="W31" s="706"/>
      <c r="X31" s="706"/>
      <c r="Y31" s="706"/>
      <c r="Z31" s="706"/>
      <c r="AA31" s="706"/>
      <c r="AB31" s="706"/>
      <c r="AC31" s="706"/>
      <c r="AD31" s="706"/>
      <c r="AE31" s="706"/>
      <c r="AF31" s="706"/>
      <c r="AG31" s="706"/>
      <c r="AH31" s="706"/>
      <c r="AI31" s="706"/>
      <c r="AJ31" s="706"/>
      <c r="AK31" s="706"/>
      <c r="AL31" s="709"/>
      <c r="AM31" s="706"/>
    </row>
    <row r="32" spans="1:39" ht="11.25" customHeight="1">
      <c r="A32" s="706"/>
      <c r="B32" s="2454"/>
      <c r="C32" s="2455"/>
      <c r="D32" s="706"/>
      <c r="E32" s="2465"/>
      <c r="F32" s="2465"/>
      <c r="G32" s="2469"/>
      <c r="H32" s="2470"/>
      <c r="I32" s="2471"/>
      <c r="J32" s="2473"/>
      <c r="K32" s="2469"/>
      <c r="L32" s="2470"/>
      <c r="M32" s="2471"/>
      <c r="N32" s="2473"/>
      <c r="O32" s="711"/>
      <c r="P32" s="706"/>
      <c r="Q32" s="706"/>
      <c r="R32" s="706"/>
      <c r="S32" s="706"/>
      <c r="T32" s="706"/>
      <c r="U32" s="706"/>
      <c r="V32" s="706"/>
      <c r="W32" s="706"/>
      <c r="X32" s="706"/>
      <c r="Y32" s="706"/>
      <c r="Z32" s="706"/>
      <c r="AA32" s="706"/>
      <c r="AB32" s="706"/>
      <c r="AC32" s="706"/>
      <c r="AD32" s="706"/>
      <c r="AE32" s="706"/>
      <c r="AF32" s="706"/>
      <c r="AG32" s="706"/>
      <c r="AH32" s="706"/>
      <c r="AI32" s="706"/>
      <c r="AJ32" s="706"/>
      <c r="AK32" s="706"/>
      <c r="AL32" s="709"/>
      <c r="AM32" s="706"/>
    </row>
    <row r="33" spans="1:39" ht="11.25" customHeight="1">
      <c r="A33" s="706"/>
      <c r="B33" s="2454"/>
      <c r="C33" s="2455"/>
      <c r="D33" s="706"/>
      <c r="E33" s="2465" t="s">
        <v>1300</v>
      </c>
      <c r="F33" s="2465"/>
      <c r="G33" s="2466"/>
      <c r="H33" s="2467"/>
      <c r="I33" s="2468"/>
      <c r="J33" s="2472" t="s">
        <v>183</v>
      </c>
      <c r="K33" s="2466"/>
      <c r="L33" s="2467"/>
      <c r="M33" s="2468"/>
      <c r="N33" s="2472" t="s">
        <v>183</v>
      </c>
      <c r="O33" s="711"/>
      <c r="P33" s="706"/>
      <c r="Q33" s="706"/>
      <c r="R33" s="706"/>
      <c r="S33" s="706"/>
      <c r="T33" s="706"/>
      <c r="U33" s="706"/>
      <c r="V33" s="706"/>
      <c r="W33" s="706"/>
      <c r="X33" s="706"/>
      <c r="Y33" s="706"/>
      <c r="Z33" s="706"/>
      <c r="AA33" s="706"/>
      <c r="AB33" s="706"/>
      <c r="AC33" s="706"/>
      <c r="AD33" s="706"/>
      <c r="AE33" s="706"/>
      <c r="AF33" s="706"/>
      <c r="AG33" s="706"/>
      <c r="AH33" s="706"/>
      <c r="AI33" s="706"/>
      <c r="AJ33" s="706"/>
      <c r="AK33" s="706"/>
      <c r="AL33" s="709"/>
      <c r="AM33" s="706"/>
    </row>
    <row r="34" spans="1:39" ht="11.25" customHeight="1">
      <c r="A34" s="706"/>
      <c r="B34" s="2454"/>
      <c r="C34" s="2455"/>
      <c r="D34" s="706"/>
      <c r="E34" s="2465"/>
      <c r="F34" s="2465"/>
      <c r="G34" s="2469"/>
      <c r="H34" s="2470"/>
      <c r="I34" s="2471"/>
      <c r="J34" s="2473"/>
      <c r="K34" s="2469"/>
      <c r="L34" s="2470"/>
      <c r="M34" s="2471"/>
      <c r="N34" s="2473"/>
      <c r="O34" s="711"/>
      <c r="P34" s="706"/>
      <c r="Q34" s="706"/>
      <c r="R34" s="706"/>
      <c r="S34" s="706"/>
      <c r="T34" s="706"/>
      <c r="U34" s="706"/>
      <c r="V34" s="706"/>
      <c r="W34" s="706"/>
      <c r="X34" s="706"/>
      <c r="Y34" s="706"/>
      <c r="Z34" s="706"/>
      <c r="AA34" s="706"/>
      <c r="AB34" s="706"/>
      <c r="AC34" s="706"/>
      <c r="AD34" s="706"/>
      <c r="AE34" s="706"/>
      <c r="AF34" s="706"/>
      <c r="AG34" s="706"/>
      <c r="AH34" s="706"/>
      <c r="AI34" s="706"/>
      <c r="AJ34" s="706"/>
      <c r="AK34" s="706"/>
      <c r="AL34" s="709"/>
      <c r="AM34" s="706"/>
    </row>
    <row r="35" spans="1:39" ht="11.25" customHeight="1">
      <c r="A35" s="706"/>
      <c r="B35" s="2454"/>
      <c r="C35" s="2455"/>
      <c r="D35" s="706"/>
      <c r="E35" s="2465" t="s">
        <v>1299</v>
      </c>
      <c r="F35" s="2465"/>
      <c r="G35" s="2466"/>
      <c r="H35" s="2467"/>
      <c r="I35" s="2468"/>
      <c r="J35" s="2472" t="s">
        <v>183</v>
      </c>
      <c r="K35" s="2466"/>
      <c r="L35" s="2467"/>
      <c r="M35" s="2468"/>
      <c r="N35" s="2472" t="s">
        <v>183</v>
      </c>
      <c r="O35" s="711"/>
      <c r="P35" s="706"/>
      <c r="Q35" s="706"/>
      <c r="R35" s="706"/>
      <c r="S35" s="706"/>
      <c r="T35" s="706"/>
      <c r="U35" s="706"/>
      <c r="V35" s="706"/>
      <c r="W35" s="706"/>
      <c r="X35" s="706"/>
      <c r="Y35" s="706"/>
      <c r="Z35" s="706"/>
      <c r="AA35" s="706"/>
      <c r="AB35" s="706"/>
      <c r="AC35" s="706"/>
      <c r="AD35" s="706"/>
      <c r="AE35" s="706"/>
      <c r="AF35" s="706"/>
      <c r="AG35" s="706"/>
      <c r="AH35" s="706"/>
      <c r="AI35" s="706"/>
      <c r="AJ35" s="706"/>
      <c r="AK35" s="706"/>
      <c r="AL35" s="709"/>
      <c r="AM35" s="706"/>
    </row>
    <row r="36" spans="1:39" ht="11.25" customHeight="1">
      <c r="A36" s="706"/>
      <c r="B36" s="2454"/>
      <c r="C36" s="2455"/>
      <c r="D36" s="706"/>
      <c r="E36" s="2465"/>
      <c r="F36" s="2465"/>
      <c r="G36" s="2469"/>
      <c r="H36" s="2470"/>
      <c r="I36" s="2471"/>
      <c r="J36" s="2473"/>
      <c r="K36" s="2469"/>
      <c r="L36" s="2470"/>
      <c r="M36" s="2471"/>
      <c r="N36" s="2473"/>
      <c r="O36" s="711"/>
      <c r="P36" s="706"/>
      <c r="Q36" s="706"/>
      <c r="R36" s="706"/>
      <c r="S36" s="706"/>
      <c r="T36" s="706"/>
      <c r="U36" s="706"/>
      <c r="V36" s="706"/>
      <c r="W36" s="706"/>
      <c r="X36" s="706"/>
      <c r="Y36" s="706"/>
      <c r="Z36" s="706"/>
      <c r="AA36" s="706"/>
      <c r="AB36" s="706"/>
      <c r="AC36" s="706"/>
      <c r="AD36" s="706"/>
      <c r="AE36" s="706"/>
      <c r="AF36" s="706"/>
      <c r="AG36" s="706"/>
      <c r="AH36" s="706"/>
      <c r="AI36" s="706"/>
      <c r="AJ36" s="706"/>
      <c r="AK36" s="706"/>
      <c r="AL36" s="709"/>
      <c r="AM36" s="706"/>
    </row>
    <row r="37" spans="1:39" ht="11.25" customHeight="1">
      <c r="A37" s="706"/>
      <c r="B37" s="2454"/>
      <c r="C37" s="2455"/>
      <c r="D37" s="706"/>
      <c r="E37" s="2465" t="s">
        <v>1298</v>
      </c>
      <c r="F37" s="2465"/>
      <c r="G37" s="2466"/>
      <c r="H37" s="2467"/>
      <c r="I37" s="2468"/>
      <c r="J37" s="2472" t="s">
        <v>183</v>
      </c>
      <c r="K37" s="2466"/>
      <c r="L37" s="2467"/>
      <c r="M37" s="2468"/>
      <c r="N37" s="2472" t="s">
        <v>183</v>
      </c>
      <c r="O37" s="711"/>
      <c r="P37" s="706"/>
      <c r="Q37" s="706"/>
      <c r="R37" s="706"/>
      <c r="S37" s="706"/>
      <c r="T37" s="706"/>
      <c r="U37" s="706"/>
      <c r="V37" s="706"/>
      <c r="W37" s="706"/>
      <c r="X37" s="706"/>
      <c r="Y37" s="706"/>
      <c r="Z37" s="706"/>
      <c r="AA37" s="706"/>
      <c r="AB37" s="706"/>
      <c r="AC37" s="706"/>
      <c r="AD37" s="706"/>
      <c r="AE37" s="706"/>
      <c r="AF37" s="706"/>
      <c r="AG37" s="706"/>
      <c r="AH37" s="706"/>
      <c r="AI37" s="706"/>
      <c r="AJ37" s="706"/>
      <c r="AK37" s="706"/>
      <c r="AL37" s="709"/>
      <c r="AM37" s="706"/>
    </row>
    <row r="38" spans="1:39" ht="11.25" customHeight="1">
      <c r="A38" s="706"/>
      <c r="B38" s="2454"/>
      <c r="C38" s="2455"/>
      <c r="D38" s="706"/>
      <c r="E38" s="2465"/>
      <c r="F38" s="2465"/>
      <c r="G38" s="2469"/>
      <c r="H38" s="2470"/>
      <c r="I38" s="2471"/>
      <c r="J38" s="2473"/>
      <c r="K38" s="2469"/>
      <c r="L38" s="2470"/>
      <c r="M38" s="2471"/>
      <c r="N38" s="2473"/>
      <c r="O38" s="711"/>
      <c r="P38" s="706"/>
      <c r="Q38" s="706"/>
      <c r="R38" s="706"/>
      <c r="S38" s="706"/>
      <c r="T38" s="706"/>
      <c r="U38" s="706"/>
      <c r="V38" s="706"/>
      <c r="W38" s="706"/>
      <c r="X38" s="706"/>
      <c r="Y38" s="706"/>
      <c r="Z38" s="706"/>
      <c r="AA38" s="706"/>
      <c r="AB38" s="706"/>
      <c r="AC38" s="706"/>
      <c r="AD38" s="706"/>
      <c r="AE38" s="706"/>
      <c r="AF38" s="706"/>
      <c r="AG38" s="706"/>
      <c r="AH38" s="706"/>
      <c r="AI38" s="706"/>
      <c r="AJ38" s="706"/>
      <c r="AK38" s="706"/>
      <c r="AL38" s="709"/>
      <c r="AM38" s="706"/>
    </row>
    <row r="39" spans="1:39" ht="11.25" customHeight="1">
      <c r="A39" s="706"/>
      <c r="B39" s="2454"/>
      <c r="C39" s="2455"/>
      <c r="D39" s="706"/>
      <c r="E39" s="2465" t="s">
        <v>1297</v>
      </c>
      <c r="F39" s="2465"/>
      <c r="G39" s="2466"/>
      <c r="H39" s="2467"/>
      <c r="I39" s="2468"/>
      <c r="J39" s="2472" t="s">
        <v>183</v>
      </c>
      <c r="K39" s="2466"/>
      <c r="L39" s="2467"/>
      <c r="M39" s="2468"/>
      <c r="N39" s="2472" t="s">
        <v>183</v>
      </c>
      <c r="O39" s="711"/>
      <c r="P39" s="706"/>
      <c r="Q39" s="706"/>
      <c r="R39" s="706"/>
      <c r="S39" s="706"/>
      <c r="T39" s="706"/>
      <c r="U39" s="706"/>
      <c r="V39" s="706"/>
      <c r="W39" s="706"/>
      <c r="X39" s="706"/>
      <c r="Y39" s="706"/>
      <c r="Z39" s="706"/>
      <c r="AA39" s="706"/>
      <c r="AB39" s="706"/>
      <c r="AC39" s="706"/>
      <c r="AD39" s="706"/>
      <c r="AE39" s="706"/>
      <c r="AF39" s="706"/>
      <c r="AG39" s="706"/>
      <c r="AH39" s="706"/>
      <c r="AI39" s="706"/>
      <c r="AJ39" s="706"/>
      <c r="AK39" s="706"/>
      <c r="AL39" s="709"/>
      <c r="AM39" s="706"/>
    </row>
    <row r="40" spans="1:39" ht="11.25" customHeight="1">
      <c r="A40" s="706"/>
      <c r="B40" s="2454"/>
      <c r="C40" s="2455"/>
      <c r="D40" s="706"/>
      <c r="E40" s="2465"/>
      <c r="F40" s="2465"/>
      <c r="G40" s="2469"/>
      <c r="H40" s="2470"/>
      <c r="I40" s="2471"/>
      <c r="J40" s="2473"/>
      <c r="K40" s="2469"/>
      <c r="L40" s="2470"/>
      <c r="M40" s="2471"/>
      <c r="N40" s="2473"/>
      <c r="O40" s="711"/>
      <c r="P40" s="706"/>
      <c r="Q40" s="706"/>
      <c r="R40" s="706"/>
      <c r="S40" s="706"/>
      <c r="T40" s="706"/>
      <c r="U40" s="706"/>
      <c r="V40" s="706"/>
      <c r="W40" s="706"/>
      <c r="X40" s="706"/>
      <c r="Y40" s="706"/>
      <c r="Z40" s="706"/>
      <c r="AA40" s="706"/>
      <c r="AB40" s="706"/>
      <c r="AC40" s="706"/>
      <c r="AD40" s="706"/>
      <c r="AE40" s="706"/>
      <c r="AF40" s="706"/>
      <c r="AG40" s="706"/>
      <c r="AH40" s="706"/>
      <c r="AI40" s="706"/>
      <c r="AJ40" s="706"/>
      <c r="AK40" s="706"/>
      <c r="AL40" s="709"/>
      <c r="AM40" s="706"/>
    </row>
    <row r="41" spans="1:39" ht="11.25" customHeight="1">
      <c r="A41" s="706"/>
      <c r="B41" s="2454"/>
      <c r="C41" s="2455"/>
      <c r="D41" s="706"/>
      <c r="E41" s="2465" t="s">
        <v>1296</v>
      </c>
      <c r="F41" s="2465"/>
      <c r="G41" s="2466"/>
      <c r="H41" s="2467"/>
      <c r="I41" s="2468"/>
      <c r="J41" s="2472" t="s">
        <v>183</v>
      </c>
      <c r="K41" s="2466"/>
      <c r="L41" s="2467"/>
      <c r="M41" s="2468"/>
      <c r="N41" s="2472" t="s">
        <v>183</v>
      </c>
      <c r="O41" s="711"/>
      <c r="P41" s="706"/>
      <c r="Q41" s="706"/>
      <c r="R41" s="706"/>
      <c r="S41" s="706"/>
      <c r="T41" s="706"/>
      <c r="U41" s="706"/>
      <c r="V41" s="706"/>
      <c r="W41" s="706"/>
      <c r="X41" s="706"/>
      <c r="Y41" s="706"/>
      <c r="Z41" s="706"/>
      <c r="AA41" s="706"/>
      <c r="AB41" s="706"/>
      <c r="AC41" s="706"/>
      <c r="AD41" s="706"/>
      <c r="AE41" s="706"/>
      <c r="AF41" s="706"/>
      <c r="AG41" s="706"/>
      <c r="AH41" s="706"/>
      <c r="AI41" s="706"/>
      <c r="AJ41" s="706"/>
      <c r="AK41" s="706"/>
      <c r="AL41" s="709"/>
      <c r="AM41" s="706"/>
    </row>
    <row r="42" spans="1:39" ht="11.25" customHeight="1">
      <c r="A42" s="706"/>
      <c r="B42" s="2454"/>
      <c r="C42" s="2455"/>
      <c r="D42" s="706"/>
      <c r="E42" s="2465"/>
      <c r="F42" s="2465"/>
      <c r="G42" s="2469"/>
      <c r="H42" s="2470"/>
      <c r="I42" s="2471"/>
      <c r="J42" s="2473"/>
      <c r="K42" s="2469"/>
      <c r="L42" s="2470"/>
      <c r="M42" s="2471"/>
      <c r="N42" s="2473"/>
      <c r="O42" s="711"/>
      <c r="P42" s="706"/>
      <c r="Q42" s="706"/>
      <c r="R42" s="706"/>
      <c r="S42" s="706"/>
      <c r="T42" s="706"/>
      <c r="U42" s="706"/>
      <c r="V42" s="706"/>
      <c r="W42" s="706"/>
      <c r="X42" s="706"/>
      <c r="Y42" s="706"/>
      <c r="Z42" s="706"/>
      <c r="AA42" s="706"/>
      <c r="AB42" s="706"/>
      <c r="AC42" s="706"/>
      <c r="AD42" s="706"/>
      <c r="AE42" s="706"/>
      <c r="AF42" s="706"/>
      <c r="AG42" s="706"/>
      <c r="AH42" s="706"/>
      <c r="AI42" s="706"/>
      <c r="AJ42" s="706"/>
      <c r="AK42" s="706"/>
      <c r="AL42" s="709"/>
      <c r="AM42" s="706"/>
    </row>
    <row r="43" spans="1:39" ht="11.25" customHeight="1">
      <c r="A43" s="706"/>
      <c r="B43" s="2454"/>
      <c r="C43" s="2455"/>
      <c r="D43" s="706"/>
      <c r="E43" s="2465" t="s">
        <v>1295</v>
      </c>
      <c r="F43" s="2465"/>
      <c r="G43" s="2466"/>
      <c r="H43" s="2467"/>
      <c r="I43" s="2468"/>
      <c r="J43" s="2472" t="s">
        <v>183</v>
      </c>
      <c r="K43" s="2466"/>
      <c r="L43" s="2467"/>
      <c r="M43" s="2468"/>
      <c r="N43" s="2472" t="s">
        <v>183</v>
      </c>
      <c r="O43" s="711"/>
      <c r="P43" s="706"/>
      <c r="Q43" s="706"/>
      <c r="R43" s="706"/>
      <c r="S43" s="706"/>
      <c r="T43" s="706"/>
      <c r="U43" s="706"/>
      <c r="V43" s="706"/>
      <c r="W43" s="706"/>
      <c r="X43" s="706"/>
      <c r="Y43" s="706"/>
      <c r="Z43" s="706"/>
      <c r="AA43" s="706"/>
      <c r="AB43" s="706"/>
      <c r="AC43" s="706"/>
      <c r="AD43" s="706"/>
      <c r="AE43" s="706"/>
      <c r="AF43" s="706"/>
      <c r="AG43" s="706"/>
      <c r="AH43" s="706"/>
      <c r="AI43" s="706"/>
      <c r="AJ43" s="706"/>
      <c r="AK43" s="706"/>
      <c r="AL43" s="709"/>
      <c r="AM43" s="706"/>
    </row>
    <row r="44" spans="1:39" ht="11.25" customHeight="1">
      <c r="A44" s="706"/>
      <c r="B44" s="2454"/>
      <c r="C44" s="2455"/>
      <c r="D44" s="706"/>
      <c r="E44" s="2465"/>
      <c r="F44" s="2465"/>
      <c r="G44" s="2469"/>
      <c r="H44" s="2470"/>
      <c r="I44" s="2471"/>
      <c r="J44" s="2473"/>
      <c r="K44" s="2469"/>
      <c r="L44" s="2470"/>
      <c r="M44" s="2471"/>
      <c r="N44" s="2473"/>
      <c r="O44" s="711"/>
      <c r="P44" s="706"/>
      <c r="Q44" s="706"/>
      <c r="R44" s="706"/>
      <c r="S44" s="706"/>
      <c r="T44" s="706"/>
      <c r="U44" s="706"/>
      <c r="V44" s="706"/>
      <c r="W44" s="706"/>
      <c r="X44" s="706"/>
      <c r="Y44" s="706"/>
      <c r="Z44" s="706"/>
      <c r="AA44" s="706"/>
      <c r="AB44" s="706"/>
      <c r="AC44" s="706"/>
      <c r="AD44" s="706"/>
      <c r="AE44" s="706"/>
      <c r="AF44" s="706"/>
      <c r="AG44" s="706"/>
      <c r="AH44" s="706"/>
      <c r="AI44" s="706"/>
      <c r="AJ44" s="706"/>
      <c r="AK44" s="706"/>
      <c r="AL44" s="709"/>
      <c r="AM44" s="706"/>
    </row>
    <row r="45" spans="1:39" ht="11.25" customHeight="1">
      <c r="A45" s="706"/>
      <c r="B45" s="2454"/>
      <c r="C45" s="2455"/>
      <c r="D45" s="706"/>
      <c r="E45" s="2465" t="s">
        <v>1294</v>
      </c>
      <c r="F45" s="2465"/>
      <c r="G45" s="2466"/>
      <c r="H45" s="2467"/>
      <c r="I45" s="2468"/>
      <c r="J45" s="2472" t="s">
        <v>183</v>
      </c>
      <c r="K45" s="2466"/>
      <c r="L45" s="2467"/>
      <c r="M45" s="2468"/>
      <c r="N45" s="2472" t="s">
        <v>183</v>
      </c>
      <c r="O45" s="711"/>
      <c r="P45" s="706"/>
      <c r="Q45" s="706"/>
      <c r="R45" s="706"/>
      <c r="S45" s="706"/>
      <c r="T45" s="706"/>
      <c r="U45" s="706"/>
      <c r="V45" s="706"/>
      <c r="W45" s="706"/>
      <c r="X45" s="706"/>
      <c r="Y45" s="706"/>
      <c r="Z45" s="706"/>
      <c r="AA45" s="706"/>
      <c r="AB45" s="706"/>
      <c r="AC45" s="706"/>
      <c r="AD45" s="706"/>
      <c r="AE45" s="706"/>
      <c r="AF45" s="706"/>
      <c r="AG45" s="706"/>
      <c r="AH45" s="706"/>
      <c r="AI45" s="706"/>
      <c r="AJ45" s="706"/>
      <c r="AK45" s="706"/>
      <c r="AL45" s="709"/>
      <c r="AM45" s="706"/>
    </row>
    <row r="46" spans="1:39" ht="11.25" customHeight="1">
      <c r="A46" s="706"/>
      <c r="B46" s="2454"/>
      <c r="C46" s="2455"/>
      <c r="D46" s="706"/>
      <c r="E46" s="2465"/>
      <c r="F46" s="2465"/>
      <c r="G46" s="2469"/>
      <c r="H46" s="2470"/>
      <c r="I46" s="2471"/>
      <c r="J46" s="2473"/>
      <c r="K46" s="2469"/>
      <c r="L46" s="2470"/>
      <c r="M46" s="2471"/>
      <c r="N46" s="2473"/>
      <c r="O46" s="711"/>
      <c r="P46" s="706"/>
      <c r="Q46" s="706"/>
      <c r="R46" s="706"/>
      <c r="S46" s="706"/>
      <c r="T46" s="706"/>
      <c r="U46" s="706"/>
      <c r="V46" s="706"/>
      <c r="W46" s="706"/>
      <c r="X46" s="706"/>
      <c r="Y46" s="706"/>
      <c r="Z46" s="706"/>
      <c r="AA46" s="706"/>
      <c r="AB46" s="706"/>
      <c r="AC46" s="706"/>
      <c r="AD46" s="706"/>
      <c r="AE46" s="706"/>
      <c r="AF46" s="706"/>
      <c r="AG46" s="706"/>
      <c r="AH46" s="706"/>
      <c r="AI46" s="706"/>
      <c r="AJ46" s="706"/>
      <c r="AK46" s="706"/>
      <c r="AL46" s="709"/>
      <c r="AM46" s="706"/>
    </row>
    <row r="47" spans="1:39" ht="11.25" customHeight="1">
      <c r="A47" s="706"/>
      <c r="B47" s="2454"/>
      <c r="C47" s="2455"/>
      <c r="D47" s="706"/>
      <c r="E47" s="2465" t="s">
        <v>1293</v>
      </c>
      <c r="F47" s="2465"/>
      <c r="G47" s="2466"/>
      <c r="H47" s="2467"/>
      <c r="I47" s="2468"/>
      <c r="J47" s="2472" t="s">
        <v>183</v>
      </c>
      <c r="K47" s="2466"/>
      <c r="L47" s="2467"/>
      <c r="M47" s="2468"/>
      <c r="N47" s="2472" t="s">
        <v>183</v>
      </c>
      <c r="O47" s="711"/>
      <c r="P47" s="706"/>
      <c r="Q47" s="706"/>
      <c r="R47" s="706"/>
      <c r="S47" s="2480"/>
      <c r="T47" s="2480"/>
      <c r="U47" s="2474" t="s">
        <v>1292</v>
      </c>
      <c r="V47" s="2475"/>
      <c r="W47" s="2475"/>
      <c r="X47" s="2475"/>
      <c r="Y47" s="2475"/>
      <c r="Z47" s="2476"/>
      <c r="AA47" s="706"/>
      <c r="AB47" s="706"/>
      <c r="AC47" s="706"/>
      <c r="AD47" s="706"/>
      <c r="AE47" s="706"/>
      <c r="AF47" s="706"/>
      <c r="AG47" s="706"/>
      <c r="AH47" s="706"/>
      <c r="AI47" s="706"/>
      <c r="AJ47" s="706"/>
      <c r="AK47" s="706"/>
      <c r="AL47" s="709"/>
      <c r="AM47" s="706"/>
    </row>
    <row r="48" spans="1:39" ht="11.25" customHeight="1">
      <c r="A48" s="706"/>
      <c r="B48" s="2454"/>
      <c r="C48" s="2455"/>
      <c r="D48" s="706"/>
      <c r="E48" s="2465"/>
      <c r="F48" s="2465"/>
      <c r="G48" s="2469"/>
      <c r="H48" s="2470"/>
      <c r="I48" s="2471"/>
      <c r="J48" s="2473"/>
      <c r="K48" s="2469"/>
      <c r="L48" s="2470"/>
      <c r="M48" s="2471"/>
      <c r="N48" s="2473"/>
      <c r="O48" s="711"/>
      <c r="P48" s="706"/>
      <c r="Q48" s="706"/>
      <c r="R48" s="706"/>
      <c r="S48" s="2480"/>
      <c r="T48" s="2480"/>
      <c r="U48" s="2477"/>
      <c r="V48" s="2478"/>
      <c r="W48" s="2478"/>
      <c r="X48" s="2478"/>
      <c r="Y48" s="2478"/>
      <c r="Z48" s="2479"/>
      <c r="AA48" s="706"/>
      <c r="AB48" s="706"/>
      <c r="AC48" s="706"/>
      <c r="AD48" s="706"/>
      <c r="AE48" s="706"/>
      <c r="AF48" s="706"/>
      <c r="AG48" s="706"/>
      <c r="AH48" s="706"/>
      <c r="AI48" s="706"/>
      <c r="AJ48" s="706"/>
      <c r="AK48" s="706"/>
      <c r="AL48" s="709"/>
      <c r="AM48" s="706"/>
    </row>
    <row r="49" spans="1:39" ht="11.25" customHeight="1">
      <c r="A49" s="706"/>
      <c r="B49" s="2454"/>
      <c r="C49" s="2455"/>
      <c r="D49" s="706"/>
      <c r="E49" s="2465" t="s">
        <v>1291</v>
      </c>
      <c r="F49" s="2465"/>
      <c r="G49" s="2466"/>
      <c r="H49" s="2467"/>
      <c r="I49" s="2468"/>
      <c r="J49" s="2472" t="s">
        <v>183</v>
      </c>
      <c r="K49" s="2466"/>
      <c r="L49" s="2467"/>
      <c r="M49" s="2468"/>
      <c r="N49" s="2472" t="s">
        <v>183</v>
      </c>
      <c r="O49" s="711"/>
      <c r="P49" s="706"/>
      <c r="Q49" s="706"/>
      <c r="R49" s="706"/>
      <c r="S49" s="2459" t="s">
        <v>1290</v>
      </c>
      <c r="T49" s="2460"/>
      <c r="U49" s="2460"/>
      <c r="V49" s="2461"/>
      <c r="W49" s="2459" t="s">
        <v>1289</v>
      </c>
      <c r="X49" s="2460"/>
      <c r="Y49" s="2460"/>
      <c r="Z49" s="2461"/>
      <c r="AA49" s="706"/>
      <c r="AB49" s="706"/>
      <c r="AC49" s="706"/>
      <c r="AD49" s="706"/>
      <c r="AE49" s="706"/>
      <c r="AF49" s="706"/>
      <c r="AG49" s="706"/>
      <c r="AH49" s="706"/>
      <c r="AI49" s="706"/>
      <c r="AJ49" s="706"/>
      <c r="AK49" s="706"/>
      <c r="AL49" s="709"/>
      <c r="AM49" s="706"/>
    </row>
    <row r="50" spans="1:39" ht="11.25" customHeight="1" thickBot="1">
      <c r="A50" s="706"/>
      <c r="B50" s="2454"/>
      <c r="C50" s="2455"/>
      <c r="D50" s="706"/>
      <c r="E50" s="2465"/>
      <c r="F50" s="2465"/>
      <c r="G50" s="2469"/>
      <c r="H50" s="2470"/>
      <c r="I50" s="2471"/>
      <c r="J50" s="2473"/>
      <c r="K50" s="2469"/>
      <c r="L50" s="2470"/>
      <c r="M50" s="2471"/>
      <c r="N50" s="2473"/>
      <c r="O50" s="711"/>
      <c r="P50" s="706"/>
      <c r="Q50" s="706"/>
      <c r="R50" s="706"/>
      <c r="S50" s="2462" t="s">
        <v>1288</v>
      </c>
      <c r="T50" s="2463"/>
      <c r="U50" s="2463"/>
      <c r="V50" s="2464"/>
      <c r="W50" s="2462" t="s">
        <v>1288</v>
      </c>
      <c r="X50" s="2463"/>
      <c r="Y50" s="2463"/>
      <c r="Z50" s="2464"/>
      <c r="AA50" s="706"/>
      <c r="AB50" s="706"/>
      <c r="AC50" s="706"/>
      <c r="AD50" s="706"/>
      <c r="AE50" s="706"/>
      <c r="AF50" s="706"/>
      <c r="AG50" s="706"/>
      <c r="AH50" s="706"/>
      <c r="AI50" s="706"/>
      <c r="AJ50" s="706"/>
      <c r="AK50" s="706"/>
      <c r="AL50" s="709"/>
      <c r="AM50" s="706"/>
    </row>
    <row r="51" spans="1:39" ht="11.25" customHeight="1">
      <c r="A51" s="706"/>
      <c r="B51" s="2454"/>
      <c r="C51" s="2455"/>
      <c r="D51" s="706"/>
      <c r="E51" s="2465" t="s">
        <v>1287</v>
      </c>
      <c r="F51" s="2465"/>
      <c r="G51" s="2466"/>
      <c r="H51" s="2467"/>
      <c r="I51" s="2468"/>
      <c r="J51" s="2472" t="s">
        <v>183</v>
      </c>
      <c r="K51" s="2466"/>
      <c r="L51" s="2467"/>
      <c r="M51" s="2468"/>
      <c r="N51" s="2472" t="s">
        <v>183</v>
      </c>
      <c r="O51" s="711"/>
      <c r="P51" s="706"/>
      <c r="Q51" s="706"/>
      <c r="R51" s="706"/>
      <c r="S51" s="2511"/>
      <c r="T51" s="2512"/>
      <c r="U51" s="2513"/>
      <c r="V51" s="2472" t="s">
        <v>183</v>
      </c>
      <c r="W51" s="2511"/>
      <c r="X51" s="2512"/>
      <c r="Y51" s="2513"/>
      <c r="Z51" s="2472" t="s">
        <v>183</v>
      </c>
      <c r="AA51" s="706"/>
      <c r="AB51" s="706"/>
      <c r="AC51" s="706"/>
      <c r="AD51" s="706"/>
      <c r="AE51" s="2486" t="s">
        <v>1286</v>
      </c>
      <c r="AF51" s="2487"/>
      <c r="AG51" s="2487"/>
      <c r="AH51" s="2487"/>
      <c r="AI51" s="2487"/>
      <c r="AJ51" s="2487"/>
      <c r="AK51" s="2488"/>
      <c r="AL51" s="709"/>
      <c r="AM51" s="706"/>
    </row>
    <row r="52" spans="1:39" ht="11.25" customHeight="1" thickBot="1">
      <c r="A52" s="706"/>
      <c r="B52" s="2454"/>
      <c r="C52" s="2455"/>
      <c r="D52" s="706"/>
      <c r="E52" s="2510"/>
      <c r="F52" s="2510"/>
      <c r="G52" s="2469"/>
      <c r="H52" s="2470"/>
      <c r="I52" s="2471"/>
      <c r="J52" s="2473"/>
      <c r="K52" s="2469"/>
      <c r="L52" s="2470"/>
      <c r="M52" s="2471"/>
      <c r="N52" s="2473"/>
      <c r="O52" s="711"/>
      <c r="P52" s="706"/>
      <c r="Q52" s="706"/>
      <c r="R52" s="706"/>
      <c r="S52" s="2514"/>
      <c r="T52" s="2515"/>
      <c r="U52" s="2516"/>
      <c r="V52" s="2473"/>
      <c r="W52" s="2514"/>
      <c r="X52" s="2515"/>
      <c r="Y52" s="2516"/>
      <c r="Z52" s="2473"/>
      <c r="AA52" s="706"/>
      <c r="AB52" s="706"/>
      <c r="AC52" s="706"/>
      <c r="AD52" s="706"/>
      <c r="AE52" s="2489"/>
      <c r="AF52" s="2481"/>
      <c r="AG52" s="2481"/>
      <c r="AH52" s="2481"/>
      <c r="AI52" s="2481"/>
      <c r="AJ52" s="2481"/>
      <c r="AK52" s="2482"/>
      <c r="AL52" s="709"/>
      <c r="AM52" s="706"/>
    </row>
    <row r="53" spans="1:39" ht="11.25" customHeight="1">
      <c r="A53" s="706"/>
      <c r="B53" s="2454"/>
      <c r="C53" s="2455"/>
      <c r="D53" s="706"/>
      <c r="E53" s="2490" t="s">
        <v>248</v>
      </c>
      <c r="F53" s="2491"/>
      <c r="G53" s="2494">
        <f>SUM(G29:I52,K29:M52)</f>
        <v>0</v>
      </c>
      <c r="H53" s="2495"/>
      <c r="I53" s="2495"/>
      <c r="J53" s="2495"/>
      <c r="K53" s="2495"/>
      <c r="L53" s="2495"/>
      <c r="M53" s="2495"/>
      <c r="N53" s="2497" t="s">
        <v>183</v>
      </c>
      <c r="O53" s="710"/>
      <c r="P53" s="2499" t="s">
        <v>1285</v>
      </c>
      <c r="Q53" s="2499"/>
      <c r="R53" s="710"/>
      <c r="S53" s="2490" t="s">
        <v>248</v>
      </c>
      <c r="T53" s="2491"/>
      <c r="U53" s="2500">
        <f>S51+W51</f>
        <v>0</v>
      </c>
      <c r="V53" s="2501"/>
      <c r="W53" s="2501"/>
      <c r="X53" s="2501"/>
      <c r="Y53" s="2502"/>
      <c r="Z53" s="2497" t="s">
        <v>183</v>
      </c>
      <c r="AA53" s="706"/>
      <c r="AB53" s="2499" t="s">
        <v>1284</v>
      </c>
      <c r="AC53" s="2499"/>
      <c r="AD53" s="706"/>
      <c r="AE53" s="2506" t="str">
        <f>IFERROR(G53/U53,"")</f>
        <v/>
      </c>
      <c r="AF53" s="2507"/>
      <c r="AG53" s="2507"/>
      <c r="AH53" s="2507"/>
      <c r="AI53" s="2507"/>
      <c r="AJ53" s="2481" t="s">
        <v>367</v>
      </c>
      <c r="AK53" s="2482"/>
      <c r="AL53" s="709"/>
      <c r="AM53" s="706"/>
    </row>
    <row r="54" spans="1:39" ht="11.25" customHeight="1" thickBot="1">
      <c r="A54" s="706"/>
      <c r="B54" s="2454"/>
      <c r="C54" s="2455"/>
      <c r="D54" s="706"/>
      <c r="E54" s="2492"/>
      <c r="F54" s="2493"/>
      <c r="G54" s="2496"/>
      <c r="H54" s="2496"/>
      <c r="I54" s="2496"/>
      <c r="J54" s="2496"/>
      <c r="K54" s="2496"/>
      <c r="L54" s="2496"/>
      <c r="M54" s="2496"/>
      <c r="N54" s="2498"/>
      <c r="O54" s="710"/>
      <c r="P54" s="2499"/>
      <c r="Q54" s="2499"/>
      <c r="R54" s="710"/>
      <c r="S54" s="2492"/>
      <c r="T54" s="2493"/>
      <c r="U54" s="2503"/>
      <c r="V54" s="2504"/>
      <c r="W54" s="2504"/>
      <c r="X54" s="2504"/>
      <c r="Y54" s="2505"/>
      <c r="Z54" s="2498"/>
      <c r="AA54" s="706"/>
      <c r="AB54" s="2499"/>
      <c r="AC54" s="2499"/>
      <c r="AD54" s="706"/>
      <c r="AE54" s="2508"/>
      <c r="AF54" s="2509"/>
      <c r="AG54" s="2509"/>
      <c r="AH54" s="2509"/>
      <c r="AI54" s="2509"/>
      <c r="AJ54" s="2483"/>
      <c r="AK54" s="2484"/>
      <c r="AL54" s="709"/>
      <c r="AM54" s="706"/>
    </row>
    <row r="55" spans="1:39">
      <c r="A55" s="706"/>
      <c r="B55" s="2456"/>
      <c r="C55" s="2457"/>
      <c r="D55" s="708"/>
      <c r="E55" s="708"/>
      <c r="F55" s="708"/>
      <c r="G55" s="708"/>
      <c r="H55" s="708"/>
      <c r="I55" s="708"/>
      <c r="J55" s="708"/>
      <c r="K55" s="708"/>
      <c r="L55" s="708"/>
      <c r="M55" s="708"/>
      <c r="N55" s="708"/>
      <c r="O55" s="708"/>
      <c r="P55" s="708"/>
      <c r="Q55" s="708"/>
      <c r="R55" s="708"/>
      <c r="S55" s="708"/>
      <c r="T55" s="708"/>
      <c r="U55" s="708"/>
      <c r="V55" s="708"/>
      <c r="W55" s="708"/>
      <c r="X55" s="708"/>
      <c r="Y55" s="708"/>
      <c r="Z55" s="708"/>
      <c r="AA55" s="708"/>
      <c r="AB55" s="708"/>
      <c r="AC55" s="708"/>
      <c r="AD55" s="708"/>
      <c r="AE55" s="708"/>
      <c r="AF55" s="708"/>
      <c r="AG55" s="708"/>
      <c r="AH55" s="708"/>
      <c r="AI55" s="708"/>
      <c r="AJ55" s="708"/>
      <c r="AK55" s="708"/>
      <c r="AL55" s="707"/>
      <c r="AM55" s="706"/>
    </row>
    <row r="56" spans="1:39" ht="163.5" customHeight="1">
      <c r="A56" s="706"/>
      <c r="B56" s="2485" t="s">
        <v>1283</v>
      </c>
      <c r="C56" s="2485"/>
      <c r="D56" s="2485"/>
      <c r="E56" s="2485"/>
      <c r="F56" s="2485"/>
      <c r="G56" s="2485"/>
      <c r="H56" s="2485"/>
      <c r="I56" s="2485"/>
      <c r="J56" s="2485"/>
      <c r="K56" s="2485"/>
      <c r="L56" s="2485"/>
      <c r="M56" s="2485"/>
      <c r="N56" s="2485"/>
      <c r="O56" s="2485"/>
      <c r="P56" s="2485"/>
      <c r="Q56" s="2485"/>
      <c r="R56" s="2485"/>
      <c r="S56" s="2485"/>
      <c r="T56" s="2485"/>
      <c r="U56" s="2485"/>
      <c r="V56" s="2485"/>
      <c r="W56" s="2485"/>
      <c r="X56" s="2485"/>
      <c r="Y56" s="2485"/>
      <c r="Z56" s="2485"/>
      <c r="AA56" s="2485"/>
      <c r="AB56" s="2485"/>
      <c r="AC56" s="2485"/>
      <c r="AD56" s="2485"/>
      <c r="AE56" s="2485"/>
      <c r="AF56" s="2485"/>
      <c r="AG56" s="2485"/>
      <c r="AH56" s="2485"/>
      <c r="AI56" s="2485"/>
      <c r="AJ56" s="2485"/>
      <c r="AK56" s="2485"/>
      <c r="AL56" s="2485"/>
      <c r="AM56" s="706"/>
    </row>
    <row r="57" spans="1:39">
      <c r="B57" s="705"/>
      <c r="C57" s="705"/>
      <c r="D57" s="705"/>
      <c r="E57" s="705"/>
      <c r="F57" s="705"/>
      <c r="G57" s="705"/>
      <c r="H57" s="705"/>
      <c r="I57" s="705"/>
      <c r="J57" s="705"/>
      <c r="K57" s="705"/>
      <c r="L57" s="705"/>
      <c r="M57" s="705"/>
      <c r="N57" s="705"/>
      <c r="O57" s="705"/>
      <c r="P57" s="705"/>
      <c r="Q57" s="705"/>
      <c r="R57" s="705"/>
      <c r="S57" s="705"/>
      <c r="T57" s="705"/>
      <c r="U57" s="705"/>
      <c r="V57" s="705"/>
      <c r="W57" s="705"/>
      <c r="X57" s="705"/>
      <c r="Y57" s="705"/>
      <c r="Z57" s="705"/>
      <c r="AA57" s="705"/>
      <c r="AB57" s="705"/>
      <c r="AC57" s="705"/>
      <c r="AD57" s="705"/>
      <c r="AE57" s="705"/>
      <c r="AF57" s="705"/>
      <c r="AG57" s="705"/>
      <c r="AH57" s="705"/>
      <c r="AI57" s="705"/>
      <c r="AJ57" s="705"/>
      <c r="AK57" s="705"/>
      <c r="AL57" s="705"/>
    </row>
    <row r="58" spans="1:39">
      <c r="B58" s="705"/>
      <c r="C58" s="705"/>
      <c r="D58" s="705"/>
      <c r="E58" s="705"/>
      <c r="F58" s="705"/>
      <c r="G58" s="705"/>
      <c r="H58" s="705"/>
      <c r="I58" s="705"/>
      <c r="J58" s="705"/>
      <c r="K58" s="705"/>
      <c r="L58" s="705"/>
      <c r="M58" s="705"/>
      <c r="N58" s="705"/>
      <c r="O58" s="705"/>
      <c r="P58" s="705"/>
      <c r="Q58" s="705"/>
      <c r="R58" s="705"/>
      <c r="S58" s="705"/>
      <c r="T58" s="705"/>
      <c r="U58" s="705"/>
      <c r="V58" s="705"/>
      <c r="W58" s="705"/>
      <c r="X58" s="705"/>
      <c r="Y58" s="705"/>
      <c r="Z58" s="705"/>
      <c r="AA58" s="705"/>
      <c r="AB58" s="705"/>
      <c r="AC58" s="705"/>
      <c r="AD58" s="705"/>
      <c r="AE58" s="705"/>
      <c r="AF58" s="705"/>
      <c r="AG58" s="705"/>
      <c r="AH58" s="705"/>
      <c r="AI58" s="705"/>
      <c r="AJ58" s="705"/>
      <c r="AK58" s="705"/>
      <c r="AL58" s="705"/>
    </row>
    <row r="59" spans="1:39">
      <c r="B59" s="705"/>
      <c r="C59" s="705"/>
      <c r="D59" s="705"/>
      <c r="E59" s="705"/>
      <c r="F59" s="705"/>
      <c r="G59" s="705"/>
      <c r="H59" s="705"/>
      <c r="I59" s="705"/>
      <c r="J59" s="705"/>
      <c r="K59" s="705"/>
      <c r="L59" s="705"/>
      <c r="M59" s="705"/>
      <c r="N59" s="705"/>
      <c r="O59" s="705"/>
      <c r="P59" s="705"/>
      <c r="Q59" s="705"/>
      <c r="R59" s="705"/>
      <c r="S59" s="705"/>
      <c r="T59" s="705"/>
      <c r="U59" s="705"/>
      <c r="V59" s="705"/>
      <c r="W59" s="705"/>
      <c r="X59" s="705"/>
      <c r="Y59" s="705"/>
      <c r="Z59" s="705"/>
      <c r="AA59" s="705"/>
      <c r="AB59" s="705"/>
      <c r="AC59" s="705"/>
      <c r="AD59" s="705"/>
      <c r="AE59" s="705"/>
      <c r="AF59" s="705"/>
      <c r="AG59" s="705"/>
      <c r="AH59" s="705"/>
      <c r="AI59" s="705"/>
      <c r="AJ59" s="705"/>
      <c r="AK59" s="705"/>
      <c r="AL59" s="705"/>
    </row>
  </sheetData>
  <sheetProtection algorithmName="SHA-512" hashValue="5Ri7xg//IozyiYzslSe13A7So7Qb/IKgp3He7VmK9kaPtEj8w+W8lCHDpki2wMFx3UFp69jmBs5bA6fMkEGGag==" saltValue="Niy+STroUWGDJTYUVVf1Pw==" spinCount="100000" sheet="1" formatCells="0" formatColumns="0" formatRows="0" insertColumns="0" insertRows="0" insertHyperlinks="0" deleteColumns="0" deleteRows="0" sort="0" autoFilter="0" pivotTables="0"/>
  <mergeCells count="121">
    <mergeCell ref="AJ53:AK54"/>
    <mergeCell ref="B56:AL56"/>
    <mergeCell ref="AE51:AK52"/>
    <mergeCell ref="E53:F54"/>
    <mergeCell ref="G53:M54"/>
    <mergeCell ref="N53:N54"/>
    <mergeCell ref="P53:Q54"/>
    <mergeCell ref="S53:T54"/>
    <mergeCell ref="U53:Y54"/>
    <mergeCell ref="Z53:Z54"/>
    <mergeCell ref="Z51:Z52"/>
    <mergeCell ref="AB53:AC54"/>
    <mergeCell ref="AE53:AI54"/>
    <mergeCell ref="E51:F52"/>
    <mergeCell ref="G51:I52"/>
    <mergeCell ref="J51:J52"/>
    <mergeCell ref="K51:M52"/>
    <mergeCell ref="N51:N52"/>
    <mergeCell ref="S51:U52"/>
    <mergeCell ref="V51:V52"/>
    <mergeCell ref="W51:Y52"/>
    <mergeCell ref="E45:F46"/>
    <mergeCell ref="G45:I46"/>
    <mergeCell ref="J45:J46"/>
    <mergeCell ref="K45:M46"/>
    <mergeCell ref="N45:N46"/>
    <mergeCell ref="U47:Z48"/>
    <mergeCell ref="E49:F50"/>
    <mergeCell ref="G49:I50"/>
    <mergeCell ref="J49:J50"/>
    <mergeCell ref="K49:M50"/>
    <mergeCell ref="N49:N50"/>
    <mergeCell ref="S49:V49"/>
    <mergeCell ref="W49:Z49"/>
    <mergeCell ref="S50:V50"/>
    <mergeCell ref="W50:Z50"/>
    <mergeCell ref="E47:F48"/>
    <mergeCell ref="G47:I48"/>
    <mergeCell ref="J47:J48"/>
    <mergeCell ref="K47:M48"/>
    <mergeCell ref="N47:N48"/>
    <mergeCell ref="S47:T48"/>
    <mergeCell ref="E41:F42"/>
    <mergeCell ref="G41:I42"/>
    <mergeCell ref="J41:J42"/>
    <mergeCell ref="K41:M42"/>
    <mergeCell ref="N41:N42"/>
    <mergeCell ref="E43:F44"/>
    <mergeCell ref="G43:I44"/>
    <mergeCell ref="J43:J44"/>
    <mergeCell ref="K43:M44"/>
    <mergeCell ref="N43:N44"/>
    <mergeCell ref="E37:F38"/>
    <mergeCell ref="G37:I38"/>
    <mergeCell ref="J37:J38"/>
    <mergeCell ref="K37:M38"/>
    <mergeCell ref="N37:N38"/>
    <mergeCell ref="E39:F40"/>
    <mergeCell ref="G39:I40"/>
    <mergeCell ref="J39:J40"/>
    <mergeCell ref="K39:M40"/>
    <mergeCell ref="N39:N40"/>
    <mergeCell ref="N29:N30"/>
    <mergeCell ref="E31:F32"/>
    <mergeCell ref="G31:I32"/>
    <mergeCell ref="J31:J32"/>
    <mergeCell ref="K31:M32"/>
    <mergeCell ref="N31:N32"/>
    <mergeCell ref="E35:F36"/>
    <mergeCell ref="G35:I36"/>
    <mergeCell ref="J35:J36"/>
    <mergeCell ref="K35:M36"/>
    <mergeCell ref="N35:N36"/>
    <mergeCell ref="H16:O17"/>
    <mergeCell ref="U16:U17"/>
    <mergeCell ref="W16:AK17"/>
    <mergeCell ref="F18:F19"/>
    <mergeCell ref="H18:O19"/>
    <mergeCell ref="U18:U19"/>
    <mergeCell ref="W18:AK19"/>
    <mergeCell ref="W22:AK23"/>
    <mergeCell ref="B25:C55"/>
    <mergeCell ref="E26:F28"/>
    <mergeCell ref="G27:J27"/>
    <mergeCell ref="K27:N27"/>
    <mergeCell ref="G28:J28"/>
    <mergeCell ref="K28:N28"/>
    <mergeCell ref="E29:F30"/>
    <mergeCell ref="G29:I30"/>
    <mergeCell ref="J29:J30"/>
    <mergeCell ref="U22:U23"/>
    <mergeCell ref="E33:F34"/>
    <mergeCell ref="G33:I34"/>
    <mergeCell ref="J33:J34"/>
    <mergeCell ref="K33:M34"/>
    <mergeCell ref="N33:N34"/>
    <mergeCell ref="K29:M30"/>
    <mergeCell ref="U20:U21"/>
    <mergeCell ref="W20:AK21"/>
    <mergeCell ref="AB1:AI1"/>
    <mergeCell ref="AK1:AL1"/>
    <mergeCell ref="A3:AM4"/>
    <mergeCell ref="B6:K6"/>
    <mergeCell ref="L6:AL6"/>
    <mergeCell ref="B7:C24"/>
    <mergeCell ref="R7:S24"/>
    <mergeCell ref="U8:U9"/>
    <mergeCell ref="W8:AK9"/>
    <mergeCell ref="F10:F11"/>
    <mergeCell ref="H10:O11"/>
    <mergeCell ref="U10:U11"/>
    <mergeCell ref="W10:AK11"/>
    <mergeCell ref="F12:F13"/>
    <mergeCell ref="H12:O13"/>
    <mergeCell ref="U12:U13"/>
    <mergeCell ref="W12:AK13"/>
    <mergeCell ref="F14:F15"/>
    <mergeCell ref="H14:O15"/>
    <mergeCell ref="U14:U15"/>
    <mergeCell ref="W14:AK15"/>
    <mergeCell ref="F16:F17"/>
  </mergeCells>
  <phoneticPr fontId="14"/>
  <pageMargins left="0.70866141732283472" right="0.70866141732283472" top="0.74803149606299213" bottom="0.74803149606299213" header="0.31496062992125984" footer="0.31496062992125984"/>
  <pageSetup paperSize="9" scale="8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0A937-2B16-4E91-AA45-D1D745C7F70E}">
  <sheetPr>
    <pageSetUpPr fitToPage="1"/>
  </sheetPr>
  <dimension ref="B1:K49"/>
  <sheetViews>
    <sheetView showGridLines="0" view="pageBreakPreview" zoomScaleNormal="100" zoomScaleSheetLayoutView="100" workbookViewId="0">
      <selection activeCell="O28" sqref="O28"/>
    </sheetView>
  </sheetViews>
  <sheetFormatPr defaultRowHeight="18"/>
  <cols>
    <col min="1" max="1" width="1.58203125" style="406" customWidth="1"/>
    <col min="2" max="2" width="3.5" style="406" customWidth="1"/>
    <col min="3" max="4" width="9" style="406" customWidth="1"/>
    <col min="5" max="6" width="8.5" style="406" customWidth="1"/>
    <col min="7" max="7" width="8.33203125" style="406" customWidth="1"/>
    <col min="8" max="8" width="7.33203125" style="406" customWidth="1"/>
    <col min="9" max="10" width="10" style="406" customWidth="1"/>
    <col min="11" max="11" width="17.08203125" style="406" customWidth="1"/>
    <col min="12" max="256" width="9" style="406"/>
    <col min="257" max="257" width="1.58203125" style="406" customWidth="1"/>
    <col min="258" max="258" width="3.5" style="406" customWidth="1"/>
    <col min="259" max="260" width="9" style="406" customWidth="1"/>
    <col min="261" max="262" width="8.5" style="406" customWidth="1"/>
    <col min="263" max="263" width="8.33203125" style="406" customWidth="1"/>
    <col min="264" max="264" width="7.33203125" style="406" customWidth="1"/>
    <col min="265" max="266" width="10" style="406" customWidth="1"/>
    <col min="267" max="267" width="17.08203125" style="406" customWidth="1"/>
    <col min="268" max="512" width="9" style="406"/>
    <col min="513" max="513" width="1.58203125" style="406" customWidth="1"/>
    <col min="514" max="514" width="3.5" style="406" customWidth="1"/>
    <col min="515" max="516" width="9" style="406" customWidth="1"/>
    <col min="517" max="518" width="8.5" style="406" customWidth="1"/>
    <col min="519" max="519" width="8.33203125" style="406" customWidth="1"/>
    <col min="520" max="520" width="7.33203125" style="406" customWidth="1"/>
    <col min="521" max="522" width="10" style="406" customWidth="1"/>
    <col min="523" max="523" width="17.08203125" style="406" customWidth="1"/>
    <col min="524" max="768" width="9" style="406"/>
    <col min="769" max="769" width="1.58203125" style="406" customWidth="1"/>
    <col min="770" max="770" width="3.5" style="406" customWidth="1"/>
    <col min="771" max="772" width="9" style="406" customWidth="1"/>
    <col min="773" max="774" width="8.5" style="406" customWidth="1"/>
    <col min="775" max="775" width="8.33203125" style="406" customWidth="1"/>
    <col min="776" max="776" width="7.33203125" style="406" customWidth="1"/>
    <col min="777" max="778" width="10" style="406" customWidth="1"/>
    <col min="779" max="779" width="17.08203125" style="406" customWidth="1"/>
    <col min="780" max="1024" width="9" style="406"/>
    <col min="1025" max="1025" width="1.58203125" style="406" customWidth="1"/>
    <col min="1026" max="1026" width="3.5" style="406" customWidth="1"/>
    <col min="1027" max="1028" width="9" style="406" customWidth="1"/>
    <col min="1029" max="1030" width="8.5" style="406" customWidth="1"/>
    <col min="1031" max="1031" width="8.33203125" style="406" customWidth="1"/>
    <col min="1032" max="1032" width="7.33203125" style="406" customWidth="1"/>
    <col min="1033" max="1034" width="10" style="406" customWidth="1"/>
    <col min="1035" max="1035" width="17.08203125" style="406" customWidth="1"/>
    <col min="1036" max="1280" width="9" style="406"/>
    <col min="1281" max="1281" width="1.58203125" style="406" customWidth="1"/>
    <col min="1282" max="1282" width="3.5" style="406" customWidth="1"/>
    <col min="1283" max="1284" width="9" style="406" customWidth="1"/>
    <col min="1285" max="1286" width="8.5" style="406" customWidth="1"/>
    <col min="1287" max="1287" width="8.33203125" style="406" customWidth="1"/>
    <col min="1288" max="1288" width="7.33203125" style="406" customWidth="1"/>
    <col min="1289" max="1290" width="10" style="406" customWidth="1"/>
    <col min="1291" max="1291" width="17.08203125" style="406" customWidth="1"/>
    <col min="1292" max="1536" width="9" style="406"/>
    <col min="1537" max="1537" width="1.58203125" style="406" customWidth="1"/>
    <col min="1538" max="1538" width="3.5" style="406" customWidth="1"/>
    <col min="1539" max="1540" width="9" style="406" customWidth="1"/>
    <col min="1541" max="1542" width="8.5" style="406" customWidth="1"/>
    <col min="1543" max="1543" width="8.33203125" style="406" customWidth="1"/>
    <col min="1544" max="1544" width="7.33203125" style="406" customWidth="1"/>
    <col min="1545" max="1546" width="10" style="406" customWidth="1"/>
    <col min="1547" max="1547" width="17.08203125" style="406" customWidth="1"/>
    <col min="1548" max="1792" width="9" style="406"/>
    <col min="1793" max="1793" width="1.58203125" style="406" customWidth="1"/>
    <col min="1794" max="1794" width="3.5" style="406" customWidth="1"/>
    <col min="1795" max="1796" width="9" style="406" customWidth="1"/>
    <col min="1797" max="1798" width="8.5" style="406" customWidth="1"/>
    <col min="1799" max="1799" width="8.33203125" style="406" customWidth="1"/>
    <col min="1800" max="1800" width="7.33203125" style="406" customWidth="1"/>
    <col min="1801" max="1802" width="10" style="406" customWidth="1"/>
    <col min="1803" max="1803" width="17.08203125" style="406" customWidth="1"/>
    <col min="1804" max="2048" width="9" style="406"/>
    <col min="2049" max="2049" width="1.58203125" style="406" customWidth="1"/>
    <col min="2050" max="2050" width="3.5" style="406" customWidth="1"/>
    <col min="2051" max="2052" width="9" style="406" customWidth="1"/>
    <col min="2053" max="2054" width="8.5" style="406" customWidth="1"/>
    <col min="2055" max="2055" width="8.33203125" style="406" customWidth="1"/>
    <col min="2056" max="2056" width="7.33203125" style="406" customWidth="1"/>
    <col min="2057" max="2058" width="10" style="406" customWidth="1"/>
    <col min="2059" max="2059" width="17.08203125" style="406" customWidth="1"/>
    <col min="2060" max="2304" width="9" style="406"/>
    <col min="2305" max="2305" width="1.58203125" style="406" customWidth="1"/>
    <col min="2306" max="2306" width="3.5" style="406" customWidth="1"/>
    <col min="2307" max="2308" width="9" style="406" customWidth="1"/>
    <col min="2309" max="2310" width="8.5" style="406" customWidth="1"/>
    <col min="2311" max="2311" width="8.33203125" style="406" customWidth="1"/>
    <col min="2312" max="2312" width="7.33203125" style="406" customWidth="1"/>
    <col min="2313" max="2314" width="10" style="406" customWidth="1"/>
    <col min="2315" max="2315" width="17.08203125" style="406" customWidth="1"/>
    <col min="2316" max="2560" width="9" style="406"/>
    <col min="2561" max="2561" width="1.58203125" style="406" customWidth="1"/>
    <col min="2562" max="2562" width="3.5" style="406" customWidth="1"/>
    <col min="2563" max="2564" width="9" style="406" customWidth="1"/>
    <col min="2565" max="2566" width="8.5" style="406" customWidth="1"/>
    <col min="2567" max="2567" width="8.33203125" style="406" customWidth="1"/>
    <col min="2568" max="2568" width="7.33203125" style="406" customWidth="1"/>
    <col min="2569" max="2570" width="10" style="406" customWidth="1"/>
    <col min="2571" max="2571" width="17.08203125" style="406" customWidth="1"/>
    <col min="2572" max="2816" width="9" style="406"/>
    <col min="2817" max="2817" width="1.58203125" style="406" customWidth="1"/>
    <col min="2818" max="2818" width="3.5" style="406" customWidth="1"/>
    <col min="2819" max="2820" width="9" style="406" customWidth="1"/>
    <col min="2821" max="2822" width="8.5" style="406" customWidth="1"/>
    <col min="2823" max="2823" width="8.33203125" style="406" customWidth="1"/>
    <col min="2824" max="2824" width="7.33203125" style="406" customWidth="1"/>
    <col min="2825" max="2826" width="10" style="406" customWidth="1"/>
    <col min="2827" max="2827" width="17.08203125" style="406" customWidth="1"/>
    <col min="2828" max="3072" width="9" style="406"/>
    <col min="3073" max="3073" width="1.58203125" style="406" customWidth="1"/>
    <col min="3074" max="3074" width="3.5" style="406" customWidth="1"/>
    <col min="3075" max="3076" width="9" style="406" customWidth="1"/>
    <col min="3077" max="3078" width="8.5" style="406" customWidth="1"/>
    <col min="3079" max="3079" width="8.33203125" style="406" customWidth="1"/>
    <col min="3080" max="3080" width="7.33203125" style="406" customWidth="1"/>
    <col min="3081" max="3082" width="10" style="406" customWidth="1"/>
    <col min="3083" max="3083" width="17.08203125" style="406" customWidth="1"/>
    <col min="3084" max="3328" width="9" style="406"/>
    <col min="3329" max="3329" width="1.58203125" style="406" customWidth="1"/>
    <col min="3330" max="3330" width="3.5" style="406" customWidth="1"/>
    <col min="3331" max="3332" width="9" style="406" customWidth="1"/>
    <col min="3333" max="3334" width="8.5" style="406" customWidth="1"/>
    <col min="3335" max="3335" width="8.33203125" style="406" customWidth="1"/>
    <col min="3336" max="3336" width="7.33203125" style="406" customWidth="1"/>
    <col min="3337" max="3338" width="10" style="406" customWidth="1"/>
    <col min="3339" max="3339" width="17.08203125" style="406" customWidth="1"/>
    <col min="3340" max="3584" width="9" style="406"/>
    <col min="3585" max="3585" width="1.58203125" style="406" customWidth="1"/>
    <col min="3586" max="3586" width="3.5" style="406" customWidth="1"/>
    <col min="3587" max="3588" width="9" style="406" customWidth="1"/>
    <col min="3589" max="3590" width="8.5" style="406" customWidth="1"/>
    <col min="3591" max="3591" width="8.33203125" style="406" customWidth="1"/>
    <col min="3592" max="3592" width="7.33203125" style="406" customWidth="1"/>
    <col min="3593" max="3594" width="10" style="406" customWidth="1"/>
    <col min="3595" max="3595" width="17.08203125" style="406" customWidth="1"/>
    <col min="3596" max="3840" width="9" style="406"/>
    <col min="3841" max="3841" width="1.58203125" style="406" customWidth="1"/>
    <col min="3842" max="3842" width="3.5" style="406" customWidth="1"/>
    <col min="3843" max="3844" width="9" style="406" customWidth="1"/>
    <col min="3845" max="3846" width="8.5" style="406" customWidth="1"/>
    <col min="3847" max="3847" width="8.33203125" style="406" customWidth="1"/>
    <col min="3848" max="3848" width="7.33203125" style="406" customWidth="1"/>
    <col min="3849" max="3850" width="10" style="406" customWidth="1"/>
    <col min="3851" max="3851" width="17.08203125" style="406" customWidth="1"/>
    <col min="3852" max="4096" width="9" style="406"/>
    <col min="4097" max="4097" width="1.58203125" style="406" customWidth="1"/>
    <col min="4098" max="4098" width="3.5" style="406" customWidth="1"/>
    <col min="4099" max="4100" width="9" style="406" customWidth="1"/>
    <col min="4101" max="4102" width="8.5" style="406" customWidth="1"/>
    <col min="4103" max="4103" width="8.33203125" style="406" customWidth="1"/>
    <col min="4104" max="4104" width="7.33203125" style="406" customWidth="1"/>
    <col min="4105" max="4106" width="10" style="406" customWidth="1"/>
    <col min="4107" max="4107" width="17.08203125" style="406" customWidth="1"/>
    <col min="4108" max="4352" width="9" style="406"/>
    <col min="4353" max="4353" width="1.58203125" style="406" customWidth="1"/>
    <col min="4354" max="4354" width="3.5" style="406" customWidth="1"/>
    <col min="4355" max="4356" width="9" style="406" customWidth="1"/>
    <col min="4357" max="4358" width="8.5" style="406" customWidth="1"/>
    <col min="4359" max="4359" width="8.33203125" style="406" customWidth="1"/>
    <col min="4360" max="4360" width="7.33203125" style="406" customWidth="1"/>
    <col min="4361" max="4362" width="10" style="406" customWidth="1"/>
    <col min="4363" max="4363" width="17.08203125" style="406" customWidth="1"/>
    <col min="4364" max="4608" width="9" style="406"/>
    <col min="4609" max="4609" width="1.58203125" style="406" customWidth="1"/>
    <col min="4610" max="4610" width="3.5" style="406" customWidth="1"/>
    <col min="4611" max="4612" width="9" style="406" customWidth="1"/>
    <col min="4613" max="4614" width="8.5" style="406" customWidth="1"/>
    <col min="4615" max="4615" width="8.33203125" style="406" customWidth="1"/>
    <col min="4616" max="4616" width="7.33203125" style="406" customWidth="1"/>
    <col min="4617" max="4618" width="10" style="406" customWidth="1"/>
    <col min="4619" max="4619" width="17.08203125" style="406" customWidth="1"/>
    <col min="4620" max="4864" width="9" style="406"/>
    <col min="4865" max="4865" width="1.58203125" style="406" customWidth="1"/>
    <col min="4866" max="4866" width="3.5" style="406" customWidth="1"/>
    <col min="4867" max="4868" width="9" style="406" customWidth="1"/>
    <col min="4869" max="4870" width="8.5" style="406" customWidth="1"/>
    <col min="4871" max="4871" width="8.33203125" style="406" customWidth="1"/>
    <col min="4872" max="4872" width="7.33203125" style="406" customWidth="1"/>
    <col min="4873" max="4874" width="10" style="406" customWidth="1"/>
    <col min="4875" max="4875" width="17.08203125" style="406" customWidth="1"/>
    <col min="4876" max="5120" width="9" style="406"/>
    <col min="5121" max="5121" width="1.58203125" style="406" customWidth="1"/>
    <col min="5122" max="5122" width="3.5" style="406" customWidth="1"/>
    <col min="5123" max="5124" width="9" style="406" customWidth="1"/>
    <col min="5125" max="5126" width="8.5" style="406" customWidth="1"/>
    <col min="5127" max="5127" width="8.33203125" style="406" customWidth="1"/>
    <col min="5128" max="5128" width="7.33203125" style="406" customWidth="1"/>
    <col min="5129" max="5130" width="10" style="406" customWidth="1"/>
    <col min="5131" max="5131" width="17.08203125" style="406" customWidth="1"/>
    <col min="5132" max="5376" width="9" style="406"/>
    <col min="5377" max="5377" width="1.58203125" style="406" customWidth="1"/>
    <col min="5378" max="5378" width="3.5" style="406" customWidth="1"/>
    <col min="5379" max="5380" width="9" style="406" customWidth="1"/>
    <col min="5381" max="5382" width="8.5" style="406" customWidth="1"/>
    <col min="5383" max="5383" width="8.33203125" style="406" customWidth="1"/>
    <col min="5384" max="5384" width="7.33203125" style="406" customWidth="1"/>
    <col min="5385" max="5386" width="10" style="406" customWidth="1"/>
    <col min="5387" max="5387" width="17.08203125" style="406" customWidth="1"/>
    <col min="5388" max="5632" width="9" style="406"/>
    <col min="5633" max="5633" width="1.58203125" style="406" customWidth="1"/>
    <col min="5634" max="5634" width="3.5" style="406" customWidth="1"/>
    <col min="5635" max="5636" width="9" style="406" customWidth="1"/>
    <col min="5637" max="5638" width="8.5" style="406" customWidth="1"/>
    <col min="5639" max="5639" width="8.33203125" style="406" customWidth="1"/>
    <col min="5640" max="5640" width="7.33203125" style="406" customWidth="1"/>
    <col min="5641" max="5642" width="10" style="406" customWidth="1"/>
    <col min="5643" max="5643" width="17.08203125" style="406" customWidth="1"/>
    <col min="5644" max="5888" width="9" style="406"/>
    <col min="5889" max="5889" width="1.58203125" style="406" customWidth="1"/>
    <col min="5890" max="5890" width="3.5" style="406" customWidth="1"/>
    <col min="5891" max="5892" width="9" style="406" customWidth="1"/>
    <col min="5893" max="5894" width="8.5" style="406" customWidth="1"/>
    <col min="5895" max="5895" width="8.33203125" style="406" customWidth="1"/>
    <col min="5896" max="5896" width="7.33203125" style="406" customWidth="1"/>
    <col min="5897" max="5898" width="10" style="406" customWidth="1"/>
    <col min="5899" max="5899" width="17.08203125" style="406" customWidth="1"/>
    <col min="5900" max="6144" width="9" style="406"/>
    <col min="6145" max="6145" width="1.58203125" style="406" customWidth="1"/>
    <col min="6146" max="6146" width="3.5" style="406" customWidth="1"/>
    <col min="6147" max="6148" width="9" style="406" customWidth="1"/>
    <col min="6149" max="6150" width="8.5" style="406" customWidth="1"/>
    <col min="6151" max="6151" width="8.33203125" style="406" customWidth="1"/>
    <col min="6152" max="6152" width="7.33203125" style="406" customWidth="1"/>
    <col min="6153" max="6154" width="10" style="406" customWidth="1"/>
    <col min="6155" max="6155" width="17.08203125" style="406" customWidth="1"/>
    <col min="6156" max="6400" width="9" style="406"/>
    <col min="6401" max="6401" width="1.58203125" style="406" customWidth="1"/>
    <col min="6402" max="6402" width="3.5" style="406" customWidth="1"/>
    <col min="6403" max="6404" width="9" style="406" customWidth="1"/>
    <col min="6405" max="6406" width="8.5" style="406" customWidth="1"/>
    <col min="6407" max="6407" width="8.33203125" style="406" customWidth="1"/>
    <col min="6408" max="6408" width="7.33203125" style="406" customWidth="1"/>
    <col min="6409" max="6410" width="10" style="406" customWidth="1"/>
    <col min="6411" max="6411" width="17.08203125" style="406" customWidth="1"/>
    <col min="6412" max="6656" width="9" style="406"/>
    <col min="6657" max="6657" width="1.58203125" style="406" customWidth="1"/>
    <col min="6658" max="6658" width="3.5" style="406" customWidth="1"/>
    <col min="6659" max="6660" width="9" style="406" customWidth="1"/>
    <col min="6661" max="6662" width="8.5" style="406" customWidth="1"/>
    <col min="6663" max="6663" width="8.33203125" style="406" customWidth="1"/>
    <col min="6664" max="6664" width="7.33203125" style="406" customWidth="1"/>
    <col min="6665" max="6666" width="10" style="406" customWidth="1"/>
    <col min="6667" max="6667" width="17.08203125" style="406" customWidth="1"/>
    <col min="6668" max="6912" width="9" style="406"/>
    <col min="6913" max="6913" width="1.58203125" style="406" customWidth="1"/>
    <col min="6914" max="6914" width="3.5" style="406" customWidth="1"/>
    <col min="6915" max="6916" width="9" style="406" customWidth="1"/>
    <col min="6917" max="6918" width="8.5" style="406" customWidth="1"/>
    <col min="6919" max="6919" width="8.33203125" style="406" customWidth="1"/>
    <col min="6920" max="6920" width="7.33203125" style="406" customWidth="1"/>
    <col min="6921" max="6922" width="10" style="406" customWidth="1"/>
    <col min="6923" max="6923" width="17.08203125" style="406" customWidth="1"/>
    <col min="6924" max="7168" width="9" style="406"/>
    <col min="7169" max="7169" width="1.58203125" style="406" customWidth="1"/>
    <col min="7170" max="7170" width="3.5" style="406" customWidth="1"/>
    <col min="7171" max="7172" width="9" style="406" customWidth="1"/>
    <col min="7173" max="7174" width="8.5" style="406" customWidth="1"/>
    <col min="7175" max="7175" width="8.33203125" style="406" customWidth="1"/>
    <col min="7176" max="7176" width="7.33203125" style="406" customWidth="1"/>
    <col min="7177" max="7178" width="10" style="406" customWidth="1"/>
    <col min="7179" max="7179" width="17.08203125" style="406" customWidth="1"/>
    <col min="7180" max="7424" width="9" style="406"/>
    <col min="7425" max="7425" width="1.58203125" style="406" customWidth="1"/>
    <col min="7426" max="7426" width="3.5" style="406" customWidth="1"/>
    <col min="7427" max="7428" width="9" style="406" customWidth="1"/>
    <col min="7429" max="7430" width="8.5" style="406" customWidth="1"/>
    <col min="7431" max="7431" width="8.33203125" style="406" customWidth="1"/>
    <col min="7432" max="7432" width="7.33203125" style="406" customWidth="1"/>
    <col min="7433" max="7434" width="10" style="406" customWidth="1"/>
    <col min="7435" max="7435" width="17.08203125" style="406" customWidth="1"/>
    <col min="7436" max="7680" width="9" style="406"/>
    <col min="7681" max="7681" width="1.58203125" style="406" customWidth="1"/>
    <col min="7682" max="7682" width="3.5" style="406" customWidth="1"/>
    <col min="7683" max="7684" width="9" style="406" customWidth="1"/>
    <col min="7685" max="7686" width="8.5" style="406" customWidth="1"/>
    <col min="7687" max="7687" width="8.33203125" style="406" customWidth="1"/>
    <col min="7688" max="7688" width="7.33203125" style="406" customWidth="1"/>
    <col min="7689" max="7690" width="10" style="406" customWidth="1"/>
    <col min="7691" max="7691" width="17.08203125" style="406" customWidth="1"/>
    <col min="7692" max="7936" width="9" style="406"/>
    <col min="7937" max="7937" width="1.58203125" style="406" customWidth="1"/>
    <col min="7938" max="7938" width="3.5" style="406" customWidth="1"/>
    <col min="7939" max="7940" width="9" style="406" customWidth="1"/>
    <col min="7941" max="7942" width="8.5" style="406" customWidth="1"/>
    <col min="7943" max="7943" width="8.33203125" style="406" customWidth="1"/>
    <col min="7944" max="7944" width="7.33203125" style="406" customWidth="1"/>
    <col min="7945" max="7946" width="10" style="406" customWidth="1"/>
    <col min="7947" max="7947" width="17.08203125" style="406" customWidth="1"/>
    <col min="7948" max="8192" width="9" style="406"/>
    <col min="8193" max="8193" width="1.58203125" style="406" customWidth="1"/>
    <col min="8194" max="8194" width="3.5" style="406" customWidth="1"/>
    <col min="8195" max="8196" width="9" style="406" customWidth="1"/>
    <col min="8197" max="8198" width="8.5" style="406" customWidth="1"/>
    <col min="8199" max="8199" width="8.33203125" style="406" customWidth="1"/>
    <col min="8200" max="8200" width="7.33203125" style="406" customWidth="1"/>
    <col min="8201" max="8202" width="10" style="406" customWidth="1"/>
    <col min="8203" max="8203" width="17.08203125" style="406" customWidth="1"/>
    <col min="8204" max="8448" width="9" style="406"/>
    <col min="8449" max="8449" width="1.58203125" style="406" customWidth="1"/>
    <col min="8450" max="8450" width="3.5" style="406" customWidth="1"/>
    <col min="8451" max="8452" width="9" style="406" customWidth="1"/>
    <col min="8453" max="8454" width="8.5" style="406" customWidth="1"/>
    <col min="8455" max="8455" width="8.33203125" style="406" customWidth="1"/>
    <col min="8456" max="8456" width="7.33203125" style="406" customWidth="1"/>
    <col min="8457" max="8458" width="10" style="406" customWidth="1"/>
    <col min="8459" max="8459" width="17.08203125" style="406" customWidth="1"/>
    <col min="8460" max="8704" width="9" style="406"/>
    <col min="8705" max="8705" width="1.58203125" style="406" customWidth="1"/>
    <col min="8706" max="8706" width="3.5" style="406" customWidth="1"/>
    <col min="8707" max="8708" width="9" style="406" customWidth="1"/>
    <col min="8709" max="8710" width="8.5" style="406" customWidth="1"/>
    <col min="8711" max="8711" width="8.33203125" style="406" customWidth="1"/>
    <col min="8712" max="8712" width="7.33203125" style="406" customWidth="1"/>
    <col min="8713" max="8714" width="10" style="406" customWidth="1"/>
    <col min="8715" max="8715" width="17.08203125" style="406" customWidth="1"/>
    <col min="8716" max="8960" width="9" style="406"/>
    <col min="8961" max="8961" width="1.58203125" style="406" customWidth="1"/>
    <col min="8962" max="8962" width="3.5" style="406" customWidth="1"/>
    <col min="8963" max="8964" width="9" style="406" customWidth="1"/>
    <col min="8965" max="8966" width="8.5" style="406" customWidth="1"/>
    <col min="8967" max="8967" width="8.33203125" style="406" customWidth="1"/>
    <col min="8968" max="8968" width="7.33203125" style="406" customWidth="1"/>
    <col min="8969" max="8970" width="10" style="406" customWidth="1"/>
    <col min="8971" max="8971" width="17.08203125" style="406" customWidth="1"/>
    <col min="8972" max="9216" width="9" style="406"/>
    <col min="9217" max="9217" width="1.58203125" style="406" customWidth="1"/>
    <col min="9218" max="9218" width="3.5" style="406" customWidth="1"/>
    <col min="9219" max="9220" width="9" style="406" customWidth="1"/>
    <col min="9221" max="9222" width="8.5" style="406" customWidth="1"/>
    <col min="9223" max="9223" width="8.33203125" style="406" customWidth="1"/>
    <col min="9224" max="9224" width="7.33203125" style="406" customWidth="1"/>
    <col min="9225" max="9226" width="10" style="406" customWidth="1"/>
    <col min="9227" max="9227" width="17.08203125" style="406" customWidth="1"/>
    <col min="9228" max="9472" width="9" style="406"/>
    <col min="9473" max="9473" width="1.58203125" style="406" customWidth="1"/>
    <col min="9474" max="9474" width="3.5" style="406" customWidth="1"/>
    <col min="9475" max="9476" width="9" style="406" customWidth="1"/>
    <col min="9477" max="9478" width="8.5" style="406" customWidth="1"/>
    <col min="9479" max="9479" width="8.33203125" style="406" customWidth="1"/>
    <col min="9480" max="9480" width="7.33203125" style="406" customWidth="1"/>
    <col min="9481" max="9482" width="10" style="406" customWidth="1"/>
    <col min="9483" max="9483" width="17.08203125" style="406" customWidth="1"/>
    <col min="9484" max="9728" width="9" style="406"/>
    <col min="9729" max="9729" width="1.58203125" style="406" customWidth="1"/>
    <col min="9730" max="9730" width="3.5" style="406" customWidth="1"/>
    <col min="9731" max="9732" width="9" style="406" customWidth="1"/>
    <col min="9733" max="9734" width="8.5" style="406" customWidth="1"/>
    <col min="9735" max="9735" width="8.33203125" style="406" customWidth="1"/>
    <col min="9736" max="9736" width="7.33203125" style="406" customWidth="1"/>
    <col min="9737" max="9738" width="10" style="406" customWidth="1"/>
    <col min="9739" max="9739" width="17.08203125" style="406" customWidth="1"/>
    <col min="9740" max="9984" width="9" style="406"/>
    <col min="9985" max="9985" width="1.58203125" style="406" customWidth="1"/>
    <col min="9986" max="9986" width="3.5" style="406" customWidth="1"/>
    <col min="9987" max="9988" width="9" style="406" customWidth="1"/>
    <col min="9989" max="9990" width="8.5" style="406" customWidth="1"/>
    <col min="9991" max="9991" width="8.33203125" style="406" customWidth="1"/>
    <col min="9992" max="9992" width="7.33203125" style="406" customWidth="1"/>
    <col min="9993" max="9994" width="10" style="406" customWidth="1"/>
    <col min="9995" max="9995" width="17.08203125" style="406" customWidth="1"/>
    <col min="9996" max="10240" width="9" style="406"/>
    <col min="10241" max="10241" width="1.58203125" style="406" customWidth="1"/>
    <col min="10242" max="10242" width="3.5" style="406" customWidth="1"/>
    <col min="10243" max="10244" width="9" style="406" customWidth="1"/>
    <col min="10245" max="10246" width="8.5" style="406" customWidth="1"/>
    <col min="10247" max="10247" width="8.33203125" style="406" customWidth="1"/>
    <col min="10248" max="10248" width="7.33203125" style="406" customWidth="1"/>
    <col min="10249" max="10250" width="10" style="406" customWidth="1"/>
    <col min="10251" max="10251" width="17.08203125" style="406" customWidth="1"/>
    <col min="10252" max="10496" width="9" style="406"/>
    <col min="10497" max="10497" width="1.58203125" style="406" customWidth="1"/>
    <col min="10498" max="10498" width="3.5" style="406" customWidth="1"/>
    <col min="10499" max="10500" width="9" style="406" customWidth="1"/>
    <col min="10501" max="10502" width="8.5" style="406" customWidth="1"/>
    <col min="10503" max="10503" width="8.33203125" style="406" customWidth="1"/>
    <col min="10504" max="10504" width="7.33203125" style="406" customWidth="1"/>
    <col min="10505" max="10506" width="10" style="406" customWidth="1"/>
    <col min="10507" max="10507" width="17.08203125" style="406" customWidth="1"/>
    <col min="10508" max="10752" width="9" style="406"/>
    <col min="10753" max="10753" width="1.58203125" style="406" customWidth="1"/>
    <col min="10754" max="10754" width="3.5" style="406" customWidth="1"/>
    <col min="10755" max="10756" width="9" style="406" customWidth="1"/>
    <col min="10757" max="10758" width="8.5" style="406" customWidth="1"/>
    <col min="10759" max="10759" width="8.33203125" style="406" customWidth="1"/>
    <col min="10760" max="10760" width="7.33203125" style="406" customWidth="1"/>
    <col min="10761" max="10762" width="10" style="406" customWidth="1"/>
    <col min="10763" max="10763" width="17.08203125" style="406" customWidth="1"/>
    <col min="10764" max="11008" width="9" style="406"/>
    <col min="11009" max="11009" width="1.58203125" style="406" customWidth="1"/>
    <col min="11010" max="11010" width="3.5" style="406" customWidth="1"/>
    <col min="11011" max="11012" width="9" style="406" customWidth="1"/>
    <col min="11013" max="11014" width="8.5" style="406" customWidth="1"/>
    <col min="11015" max="11015" width="8.33203125" style="406" customWidth="1"/>
    <col min="11016" max="11016" width="7.33203125" style="406" customWidth="1"/>
    <col min="11017" max="11018" width="10" style="406" customWidth="1"/>
    <col min="11019" max="11019" width="17.08203125" style="406" customWidth="1"/>
    <col min="11020" max="11264" width="9" style="406"/>
    <col min="11265" max="11265" width="1.58203125" style="406" customWidth="1"/>
    <col min="11266" max="11266" width="3.5" style="406" customWidth="1"/>
    <col min="11267" max="11268" width="9" style="406" customWidth="1"/>
    <col min="11269" max="11270" width="8.5" style="406" customWidth="1"/>
    <col min="11271" max="11271" width="8.33203125" style="406" customWidth="1"/>
    <col min="11272" max="11272" width="7.33203125" style="406" customWidth="1"/>
    <col min="11273" max="11274" width="10" style="406" customWidth="1"/>
    <col min="11275" max="11275" width="17.08203125" style="406" customWidth="1"/>
    <col min="11276" max="11520" width="9" style="406"/>
    <col min="11521" max="11521" width="1.58203125" style="406" customWidth="1"/>
    <col min="11522" max="11522" width="3.5" style="406" customWidth="1"/>
    <col min="11523" max="11524" width="9" style="406" customWidth="1"/>
    <col min="11525" max="11526" width="8.5" style="406" customWidth="1"/>
    <col min="11527" max="11527" width="8.33203125" style="406" customWidth="1"/>
    <col min="11528" max="11528" width="7.33203125" style="406" customWidth="1"/>
    <col min="11529" max="11530" width="10" style="406" customWidth="1"/>
    <col min="11531" max="11531" width="17.08203125" style="406" customWidth="1"/>
    <col min="11532" max="11776" width="9" style="406"/>
    <col min="11777" max="11777" width="1.58203125" style="406" customWidth="1"/>
    <col min="11778" max="11778" width="3.5" style="406" customWidth="1"/>
    <col min="11779" max="11780" width="9" style="406" customWidth="1"/>
    <col min="11781" max="11782" width="8.5" style="406" customWidth="1"/>
    <col min="11783" max="11783" width="8.33203125" style="406" customWidth="1"/>
    <col min="11784" max="11784" width="7.33203125" style="406" customWidth="1"/>
    <col min="11785" max="11786" width="10" style="406" customWidth="1"/>
    <col min="11787" max="11787" width="17.08203125" style="406" customWidth="1"/>
    <col min="11788" max="12032" width="9" style="406"/>
    <col min="12033" max="12033" width="1.58203125" style="406" customWidth="1"/>
    <col min="12034" max="12034" width="3.5" style="406" customWidth="1"/>
    <col min="12035" max="12036" width="9" style="406" customWidth="1"/>
    <col min="12037" max="12038" width="8.5" style="406" customWidth="1"/>
    <col min="12039" max="12039" width="8.33203125" style="406" customWidth="1"/>
    <col min="12040" max="12040" width="7.33203125" style="406" customWidth="1"/>
    <col min="12041" max="12042" width="10" style="406" customWidth="1"/>
    <col min="12043" max="12043" width="17.08203125" style="406" customWidth="1"/>
    <col min="12044" max="12288" width="9" style="406"/>
    <col min="12289" max="12289" width="1.58203125" style="406" customWidth="1"/>
    <col min="12290" max="12290" width="3.5" style="406" customWidth="1"/>
    <col min="12291" max="12292" width="9" style="406" customWidth="1"/>
    <col min="12293" max="12294" width="8.5" style="406" customWidth="1"/>
    <col min="12295" max="12295" width="8.33203125" style="406" customWidth="1"/>
    <col min="12296" max="12296" width="7.33203125" style="406" customWidth="1"/>
    <col min="12297" max="12298" width="10" style="406" customWidth="1"/>
    <col min="12299" max="12299" width="17.08203125" style="406" customWidth="1"/>
    <col min="12300" max="12544" width="9" style="406"/>
    <col min="12545" max="12545" width="1.58203125" style="406" customWidth="1"/>
    <col min="12546" max="12546" width="3.5" style="406" customWidth="1"/>
    <col min="12547" max="12548" width="9" style="406" customWidth="1"/>
    <col min="12549" max="12550" width="8.5" style="406" customWidth="1"/>
    <col min="12551" max="12551" width="8.33203125" style="406" customWidth="1"/>
    <col min="12552" max="12552" width="7.33203125" style="406" customWidth="1"/>
    <col min="12553" max="12554" width="10" style="406" customWidth="1"/>
    <col min="12555" max="12555" width="17.08203125" style="406" customWidth="1"/>
    <col min="12556" max="12800" width="9" style="406"/>
    <col min="12801" max="12801" width="1.58203125" style="406" customWidth="1"/>
    <col min="12802" max="12802" width="3.5" style="406" customWidth="1"/>
    <col min="12803" max="12804" width="9" style="406" customWidth="1"/>
    <col min="12805" max="12806" width="8.5" style="406" customWidth="1"/>
    <col min="12807" max="12807" width="8.33203125" style="406" customWidth="1"/>
    <col min="12808" max="12808" width="7.33203125" style="406" customWidth="1"/>
    <col min="12809" max="12810" width="10" style="406" customWidth="1"/>
    <col min="12811" max="12811" width="17.08203125" style="406" customWidth="1"/>
    <col min="12812" max="13056" width="9" style="406"/>
    <col min="13057" max="13057" width="1.58203125" style="406" customWidth="1"/>
    <col min="13058" max="13058" width="3.5" style="406" customWidth="1"/>
    <col min="13059" max="13060" width="9" style="406" customWidth="1"/>
    <col min="13061" max="13062" width="8.5" style="406" customWidth="1"/>
    <col min="13063" max="13063" width="8.33203125" style="406" customWidth="1"/>
    <col min="13064" max="13064" width="7.33203125" style="406" customWidth="1"/>
    <col min="13065" max="13066" width="10" style="406" customWidth="1"/>
    <col min="13067" max="13067" width="17.08203125" style="406" customWidth="1"/>
    <col min="13068" max="13312" width="9" style="406"/>
    <col min="13313" max="13313" width="1.58203125" style="406" customWidth="1"/>
    <col min="13314" max="13314" width="3.5" style="406" customWidth="1"/>
    <col min="13315" max="13316" width="9" style="406" customWidth="1"/>
    <col min="13317" max="13318" width="8.5" style="406" customWidth="1"/>
    <col min="13319" max="13319" width="8.33203125" style="406" customWidth="1"/>
    <col min="13320" max="13320" width="7.33203125" style="406" customWidth="1"/>
    <col min="13321" max="13322" width="10" style="406" customWidth="1"/>
    <col min="13323" max="13323" width="17.08203125" style="406" customWidth="1"/>
    <col min="13324" max="13568" width="9" style="406"/>
    <col min="13569" max="13569" width="1.58203125" style="406" customWidth="1"/>
    <col min="13570" max="13570" width="3.5" style="406" customWidth="1"/>
    <col min="13571" max="13572" width="9" style="406" customWidth="1"/>
    <col min="13573" max="13574" width="8.5" style="406" customWidth="1"/>
    <col min="13575" max="13575" width="8.33203125" style="406" customWidth="1"/>
    <col min="13576" max="13576" width="7.33203125" style="406" customWidth="1"/>
    <col min="13577" max="13578" width="10" style="406" customWidth="1"/>
    <col min="13579" max="13579" width="17.08203125" style="406" customWidth="1"/>
    <col min="13580" max="13824" width="9" style="406"/>
    <col min="13825" max="13825" width="1.58203125" style="406" customWidth="1"/>
    <col min="13826" max="13826" width="3.5" style="406" customWidth="1"/>
    <col min="13827" max="13828" width="9" style="406" customWidth="1"/>
    <col min="13829" max="13830" width="8.5" style="406" customWidth="1"/>
    <col min="13831" max="13831" width="8.33203125" style="406" customWidth="1"/>
    <col min="13832" max="13832" width="7.33203125" style="406" customWidth="1"/>
    <col min="13833" max="13834" width="10" style="406" customWidth="1"/>
    <col min="13835" max="13835" width="17.08203125" style="406" customWidth="1"/>
    <col min="13836" max="14080" width="9" style="406"/>
    <col min="14081" max="14081" width="1.58203125" style="406" customWidth="1"/>
    <col min="14082" max="14082" width="3.5" style="406" customWidth="1"/>
    <col min="14083" max="14084" width="9" style="406" customWidth="1"/>
    <col min="14085" max="14086" width="8.5" style="406" customWidth="1"/>
    <col min="14087" max="14087" width="8.33203125" style="406" customWidth="1"/>
    <col min="14088" max="14088" width="7.33203125" style="406" customWidth="1"/>
    <col min="14089" max="14090" width="10" style="406" customWidth="1"/>
    <col min="14091" max="14091" width="17.08203125" style="406" customWidth="1"/>
    <col min="14092" max="14336" width="9" style="406"/>
    <col min="14337" max="14337" width="1.58203125" style="406" customWidth="1"/>
    <col min="14338" max="14338" width="3.5" style="406" customWidth="1"/>
    <col min="14339" max="14340" width="9" style="406" customWidth="1"/>
    <col min="14341" max="14342" width="8.5" style="406" customWidth="1"/>
    <col min="14343" max="14343" width="8.33203125" style="406" customWidth="1"/>
    <col min="14344" max="14344" width="7.33203125" style="406" customWidth="1"/>
    <col min="14345" max="14346" width="10" style="406" customWidth="1"/>
    <col min="14347" max="14347" width="17.08203125" style="406" customWidth="1"/>
    <col min="14348" max="14592" width="9" style="406"/>
    <col min="14593" max="14593" width="1.58203125" style="406" customWidth="1"/>
    <col min="14594" max="14594" width="3.5" style="406" customWidth="1"/>
    <col min="14595" max="14596" width="9" style="406" customWidth="1"/>
    <col min="14597" max="14598" width="8.5" style="406" customWidth="1"/>
    <col min="14599" max="14599" width="8.33203125" style="406" customWidth="1"/>
    <col min="14600" max="14600" width="7.33203125" style="406" customWidth="1"/>
    <col min="14601" max="14602" width="10" style="406" customWidth="1"/>
    <col min="14603" max="14603" width="17.08203125" style="406" customWidth="1"/>
    <col min="14604" max="14848" width="9" style="406"/>
    <col min="14849" max="14849" width="1.58203125" style="406" customWidth="1"/>
    <col min="14850" max="14850" width="3.5" style="406" customWidth="1"/>
    <col min="14851" max="14852" width="9" style="406" customWidth="1"/>
    <col min="14853" max="14854" width="8.5" style="406" customWidth="1"/>
    <col min="14855" max="14855" width="8.33203125" style="406" customWidth="1"/>
    <col min="14856" max="14856" width="7.33203125" style="406" customWidth="1"/>
    <col min="14857" max="14858" width="10" style="406" customWidth="1"/>
    <col min="14859" max="14859" width="17.08203125" style="406" customWidth="1"/>
    <col min="14860" max="15104" width="9" style="406"/>
    <col min="15105" max="15105" width="1.58203125" style="406" customWidth="1"/>
    <col min="15106" max="15106" width="3.5" style="406" customWidth="1"/>
    <col min="15107" max="15108" width="9" style="406" customWidth="1"/>
    <col min="15109" max="15110" width="8.5" style="406" customWidth="1"/>
    <col min="15111" max="15111" width="8.33203125" style="406" customWidth="1"/>
    <col min="15112" max="15112" width="7.33203125" style="406" customWidth="1"/>
    <col min="15113" max="15114" width="10" style="406" customWidth="1"/>
    <col min="15115" max="15115" width="17.08203125" style="406" customWidth="1"/>
    <col min="15116" max="15360" width="9" style="406"/>
    <col min="15361" max="15361" width="1.58203125" style="406" customWidth="1"/>
    <col min="15362" max="15362" width="3.5" style="406" customWidth="1"/>
    <col min="15363" max="15364" width="9" style="406" customWidth="1"/>
    <col min="15365" max="15366" width="8.5" style="406" customWidth="1"/>
    <col min="15367" max="15367" width="8.33203125" style="406" customWidth="1"/>
    <col min="15368" max="15368" width="7.33203125" style="406" customWidth="1"/>
    <col min="15369" max="15370" width="10" style="406" customWidth="1"/>
    <col min="15371" max="15371" width="17.08203125" style="406" customWidth="1"/>
    <col min="15372" max="15616" width="9" style="406"/>
    <col min="15617" max="15617" width="1.58203125" style="406" customWidth="1"/>
    <col min="15618" max="15618" width="3.5" style="406" customWidth="1"/>
    <col min="15619" max="15620" width="9" style="406" customWidth="1"/>
    <col min="15621" max="15622" width="8.5" style="406" customWidth="1"/>
    <col min="15623" max="15623" width="8.33203125" style="406" customWidth="1"/>
    <col min="15624" max="15624" width="7.33203125" style="406" customWidth="1"/>
    <col min="15625" max="15626" width="10" style="406" customWidth="1"/>
    <col min="15627" max="15627" width="17.08203125" style="406" customWidth="1"/>
    <col min="15628" max="15872" width="9" style="406"/>
    <col min="15873" max="15873" width="1.58203125" style="406" customWidth="1"/>
    <col min="15874" max="15874" width="3.5" style="406" customWidth="1"/>
    <col min="15875" max="15876" width="9" style="406" customWidth="1"/>
    <col min="15877" max="15878" width="8.5" style="406" customWidth="1"/>
    <col min="15879" max="15879" width="8.33203125" style="406" customWidth="1"/>
    <col min="15880" max="15880" width="7.33203125" style="406" customWidth="1"/>
    <col min="15881" max="15882" width="10" style="406" customWidth="1"/>
    <col min="15883" max="15883" width="17.08203125" style="406" customWidth="1"/>
    <col min="15884" max="16128" width="9" style="406"/>
    <col min="16129" max="16129" width="1.58203125" style="406" customWidth="1"/>
    <col min="16130" max="16130" width="3.5" style="406" customWidth="1"/>
    <col min="16131" max="16132" width="9" style="406" customWidth="1"/>
    <col min="16133" max="16134" width="8.5" style="406" customWidth="1"/>
    <col min="16135" max="16135" width="8.33203125" style="406" customWidth="1"/>
    <col min="16136" max="16136" width="7.33203125" style="406" customWidth="1"/>
    <col min="16137" max="16138" width="10" style="406" customWidth="1"/>
    <col min="16139" max="16139" width="17.08203125" style="406" customWidth="1"/>
    <col min="16140" max="16384" width="9" style="406"/>
  </cols>
  <sheetData>
    <row r="1" spans="2:11" ht="18" customHeight="1">
      <c r="B1" s="2549" t="s">
        <v>1385</v>
      </c>
      <c r="C1" s="2549"/>
      <c r="D1" s="2549"/>
      <c r="H1" s="2517" t="s">
        <v>879</v>
      </c>
      <c r="I1" s="2517"/>
      <c r="J1" s="2517"/>
      <c r="K1" s="2517"/>
    </row>
    <row r="2" spans="2:11" ht="41.25" customHeight="1">
      <c r="B2" s="2518" t="s">
        <v>1320</v>
      </c>
      <c r="C2" s="2332"/>
      <c r="D2" s="2332"/>
      <c r="E2" s="2332"/>
      <c r="F2" s="2332"/>
      <c r="G2" s="2332"/>
      <c r="H2" s="2332"/>
      <c r="I2" s="2332"/>
      <c r="J2" s="2332"/>
      <c r="K2" s="2332"/>
    </row>
    <row r="3" spans="2:11" ht="6" customHeight="1">
      <c r="B3" s="2519"/>
      <c r="C3" s="2519"/>
      <c r="D3" s="2519"/>
      <c r="E3" s="2520"/>
      <c r="F3" s="2329"/>
      <c r="G3" s="629"/>
    </row>
    <row r="4" spans="2:11" ht="15" customHeight="1">
      <c r="B4" s="2519"/>
      <c r="C4" s="2519"/>
      <c r="D4" s="2519"/>
      <c r="E4" s="2520"/>
      <c r="F4" s="2329"/>
      <c r="G4" s="629"/>
      <c r="H4" s="2361" t="s">
        <v>1319</v>
      </c>
      <c r="I4" s="2361"/>
      <c r="J4" s="2521"/>
      <c r="K4" s="2521"/>
    </row>
    <row r="5" spans="2:11" ht="15" customHeight="1">
      <c r="B5" s="2519"/>
      <c r="C5" s="2519"/>
      <c r="D5" s="2519"/>
      <c r="E5" s="2520"/>
      <c r="F5" s="2329"/>
      <c r="G5" s="650"/>
      <c r="H5" s="2361"/>
      <c r="I5" s="2361"/>
      <c r="J5" s="2521"/>
      <c r="K5" s="2521"/>
    </row>
    <row r="6" spans="2:11" ht="6" customHeight="1" thickBot="1">
      <c r="B6" s="407"/>
      <c r="C6" s="407"/>
      <c r="D6" s="407"/>
      <c r="E6" s="407"/>
      <c r="F6" s="407"/>
      <c r="G6" s="407"/>
      <c r="H6" s="407"/>
      <c r="I6" s="407"/>
      <c r="J6" s="407"/>
      <c r="K6" s="407"/>
    </row>
    <row r="7" spans="2:11" s="407" customFormat="1" ht="24.75" customHeight="1">
      <c r="B7" s="727"/>
      <c r="C7" s="2522" t="s">
        <v>388</v>
      </c>
      <c r="D7" s="2522"/>
      <c r="E7" s="2522" t="s">
        <v>889</v>
      </c>
      <c r="F7" s="2522"/>
      <c r="G7" s="2522" t="s">
        <v>875</v>
      </c>
      <c r="H7" s="2523"/>
      <c r="I7" s="2526" t="s">
        <v>1318</v>
      </c>
      <c r="J7" s="2527"/>
      <c r="K7" s="729" t="s">
        <v>1317</v>
      </c>
    </row>
    <row r="8" spans="2:11" s="407" customFormat="1" ht="17.25" customHeight="1">
      <c r="B8" s="727">
        <f t="shared" ref="B8:B47" si="0">ROW()-7</f>
        <v>1</v>
      </c>
      <c r="C8" s="2522"/>
      <c r="D8" s="2522"/>
      <c r="E8" s="2528"/>
      <c r="F8" s="2529"/>
      <c r="G8" s="2522"/>
      <c r="H8" s="2523"/>
      <c r="I8" s="2530"/>
      <c r="J8" s="2531"/>
      <c r="K8" s="728"/>
    </row>
    <row r="9" spans="2:11" s="407" customFormat="1" ht="17.25" customHeight="1">
      <c r="B9" s="727">
        <f t="shared" si="0"/>
        <v>2</v>
      </c>
      <c r="C9" s="2522"/>
      <c r="D9" s="2522"/>
      <c r="E9" s="2528"/>
      <c r="F9" s="2529"/>
      <c r="G9" s="2522"/>
      <c r="H9" s="2523"/>
      <c r="I9" s="2530"/>
      <c r="J9" s="2531"/>
      <c r="K9" s="728"/>
    </row>
    <row r="10" spans="2:11" s="407" customFormat="1" ht="17.25" customHeight="1">
      <c r="B10" s="727">
        <f t="shared" si="0"/>
        <v>3</v>
      </c>
      <c r="C10" s="2523"/>
      <c r="D10" s="2532"/>
      <c r="E10" s="2533"/>
      <c r="F10" s="2534"/>
      <c r="G10" s="2523"/>
      <c r="H10" s="2535"/>
      <c r="I10" s="2530"/>
      <c r="J10" s="2536"/>
      <c r="K10" s="728"/>
    </row>
    <row r="11" spans="2:11" s="407" customFormat="1" ht="17.25" customHeight="1">
      <c r="B11" s="727">
        <f t="shared" si="0"/>
        <v>4</v>
      </c>
      <c r="C11" s="2523"/>
      <c r="D11" s="2532"/>
      <c r="E11" s="2533"/>
      <c r="F11" s="2534"/>
      <c r="G11" s="2523"/>
      <c r="H11" s="2535"/>
      <c r="I11" s="2530"/>
      <c r="J11" s="2536"/>
      <c r="K11" s="728"/>
    </row>
    <row r="12" spans="2:11" s="407" customFormat="1" ht="17.25" customHeight="1">
      <c r="B12" s="727">
        <f t="shared" si="0"/>
        <v>5</v>
      </c>
      <c r="C12" s="2523"/>
      <c r="D12" s="2532"/>
      <c r="E12" s="2533"/>
      <c r="F12" s="2534"/>
      <c r="G12" s="2523"/>
      <c r="H12" s="2535"/>
      <c r="I12" s="2530"/>
      <c r="J12" s="2536"/>
      <c r="K12" s="728"/>
    </row>
    <row r="13" spans="2:11" s="407" customFormat="1" ht="17.25" customHeight="1">
      <c r="B13" s="727">
        <f t="shared" si="0"/>
        <v>6</v>
      </c>
      <c r="C13" s="2523"/>
      <c r="D13" s="2532"/>
      <c r="E13" s="2533"/>
      <c r="F13" s="2534"/>
      <c r="G13" s="2523"/>
      <c r="H13" s="2535"/>
      <c r="I13" s="2530"/>
      <c r="J13" s="2536"/>
      <c r="K13" s="726"/>
    </row>
    <row r="14" spans="2:11" s="407" customFormat="1" ht="17.25" customHeight="1">
      <c r="B14" s="727">
        <f t="shared" si="0"/>
        <v>7</v>
      </c>
      <c r="C14" s="2522"/>
      <c r="D14" s="2522"/>
      <c r="E14" s="2522"/>
      <c r="F14" s="2522"/>
      <c r="G14" s="2522"/>
      <c r="H14" s="2523"/>
      <c r="I14" s="2524"/>
      <c r="J14" s="2525"/>
      <c r="K14" s="726"/>
    </row>
    <row r="15" spans="2:11" s="407" customFormat="1" ht="17.25" customHeight="1">
      <c r="B15" s="727">
        <f t="shared" si="0"/>
        <v>8</v>
      </c>
      <c r="C15" s="2522"/>
      <c r="D15" s="2522"/>
      <c r="E15" s="2522"/>
      <c r="F15" s="2522"/>
      <c r="G15" s="2522"/>
      <c r="H15" s="2523"/>
      <c r="I15" s="2537"/>
      <c r="J15" s="2531"/>
      <c r="K15" s="726"/>
    </row>
    <row r="16" spans="2:11" s="407" customFormat="1" ht="17.25" customHeight="1">
      <c r="B16" s="727">
        <f t="shared" si="0"/>
        <v>9</v>
      </c>
      <c r="C16" s="2522"/>
      <c r="D16" s="2522"/>
      <c r="E16" s="2522"/>
      <c r="F16" s="2522"/>
      <c r="G16" s="2522"/>
      <c r="H16" s="2523"/>
      <c r="I16" s="2537"/>
      <c r="J16" s="2531"/>
      <c r="K16" s="726"/>
    </row>
    <row r="17" spans="2:11" s="407" customFormat="1" ht="17.25" customHeight="1">
      <c r="B17" s="727">
        <f t="shared" si="0"/>
        <v>10</v>
      </c>
      <c r="C17" s="2522"/>
      <c r="D17" s="2522"/>
      <c r="E17" s="2522"/>
      <c r="F17" s="2522"/>
      <c r="G17" s="2522"/>
      <c r="H17" s="2523"/>
      <c r="I17" s="2538"/>
      <c r="J17" s="2539"/>
      <c r="K17" s="726"/>
    </row>
    <row r="18" spans="2:11" s="407" customFormat="1" ht="17.25" customHeight="1">
      <c r="B18" s="727">
        <f t="shared" si="0"/>
        <v>11</v>
      </c>
      <c r="C18" s="2523"/>
      <c r="D18" s="2532"/>
      <c r="E18" s="2533"/>
      <c r="F18" s="2534"/>
      <c r="G18" s="2522"/>
      <c r="H18" s="2523"/>
      <c r="I18" s="2530"/>
      <c r="J18" s="2536"/>
      <c r="K18" s="728"/>
    </row>
    <row r="19" spans="2:11" s="407" customFormat="1" ht="17.25" customHeight="1">
      <c r="B19" s="727">
        <f t="shared" si="0"/>
        <v>12</v>
      </c>
      <c r="C19" s="2522"/>
      <c r="D19" s="2522"/>
      <c r="E19" s="2528"/>
      <c r="F19" s="2529"/>
      <c r="G19" s="2522"/>
      <c r="H19" s="2523"/>
      <c r="I19" s="2530"/>
      <c r="J19" s="2531"/>
      <c r="K19" s="728"/>
    </row>
    <row r="20" spans="2:11" s="407" customFormat="1" ht="17.25" customHeight="1">
      <c r="B20" s="727">
        <f t="shared" si="0"/>
        <v>13</v>
      </c>
      <c r="C20" s="2523"/>
      <c r="D20" s="2532"/>
      <c r="E20" s="2533"/>
      <c r="F20" s="2534"/>
      <c r="G20" s="2523"/>
      <c r="H20" s="2535"/>
      <c r="I20" s="2530"/>
      <c r="J20" s="2536"/>
      <c r="K20" s="728"/>
    </row>
    <row r="21" spans="2:11" s="407" customFormat="1" ht="17.25" customHeight="1">
      <c r="B21" s="727">
        <f t="shared" si="0"/>
        <v>14</v>
      </c>
      <c r="C21" s="2522"/>
      <c r="D21" s="2522"/>
      <c r="E21" s="2528"/>
      <c r="F21" s="2529"/>
      <c r="G21" s="2522"/>
      <c r="H21" s="2523"/>
      <c r="I21" s="2530"/>
      <c r="J21" s="2531"/>
      <c r="K21" s="728"/>
    </row>
    <row r="22" spans="2:11" s="407" customFormat="1" ht="17.25" customHeight="1">
      <c r="B22" s="727">
        <f t="shared" si="0"/>
        <v>15</v>
      </c>
      <c r="C22" s="2522"/>
      <c r="D22" s="2522"/>
      <c r="E22" s="2533"/>
      <c r="F22" s="2532"/>
      <c r="G22" s="2522"/>
      <c r="H22" s="2523"/>
      <c r="I22" s="2530"/>
      <c r="J22" s="2531"/>
      <c r="K22" s="726"/>
    </row>
    <row r="23" spans="2:11" s="407" customFormat="1" ht="17.25" customHeight="1">
      <c r="B23" s="727">
        <f t="shared" si="0"/>
        <v>16</v>
      </c>
      <c r="C23" s="2522"/>
      <c r="D23" s="2522"/>
      <c r="E23" s="2542"/>
      <c r="F23" s="2522"/>
      <c r="G23" s="2522"/>
      <c r="H23" s="2523"/>
      <c r="I23" s="2530"/>
      <c r="J23" s="2531"/>
      <c r="K23" s="726"/>
    </row>
    <row r="24" spans="2:11" s="407" customFormat="1" ht="17.25" customHeight="1">
      <c r="B24" s="727">
        <f t="shared" si="0"/>
        <v>17</v>
      </c>
      <c r="C24" s="2522"/>
      <c r="D24" s="2522"/>
      <c r="E24" s="2522"/>
      <c r="F24" s="2522"/>
      <c r="G24" s="2522"/>
      <c r="H24" s="2523"/>
      <c r="I24" s="2530"/>
      <c r="J24" s="2531"/>
      <c r="K24" s="726"/>
    </row>
    <row r="25" spans="2:11" s="407" customFormat="1" ht="17.25" customHeight="1">
      <c r="B25" s="727">
        <f t="shared" si="0"/>
        <v>18</v>
      </c>
      <c r="C25" s="2522"/>
      <c r="D25" s="2522"/>
      <c r="E25" s="2522"/>
      <c r="F25" s="2522"/>
      <c r="G25" s="2522"/>
      <c r="H25" s="2523"/>
      <c r="I25" s="2530"/>
      <c r="J25" s="2531"/>
      <c r="K25" s="726"/>
    </row>
    <row r="26" spans="2:11" s="407" customFormat="1" ht="17.25" customHeight="1">
      <c r="B26" s="727">
        <f t="shared" si="0"/>
        <v>19</v>
      </c>
      <c r="C26" s="2522"/>
      <c r="D26" s="2522"/>
      <c r="E26" s="2522"/>
      <c r="F26" s="2522"/>
      <c r="G26" s="2522"/>
      <c r="H26" s="2523"/>
      <c r="I26" s="2530"/>
      <c r="J26" s="2531"/>
      <c r="K26" s="726"/>
    </row>
    <row r="27" spans="2:11" s="407" customFormat="1" ht="17.25" customHeight="1">
      <c r="B27" s="727">
        <f t="shared" si="0"/>
        <v>20</v>
      </c>
      <c r="C27" s="2522"/>
      <c r="D27" s="2522"/>
      <c r="E27" s="2522"/>
      <c r="F27" s="2522"/>
      <c r="G27" s="2522"/>
      <c r="H27" s="2523"/>
      <c r="I27" s="2530"/>
      <c r="J27" s="2531"/>
      <c r="K27" s="726"/>
    </row>
    <row r="28" spans="2:11" s="407" customFormat="1" ht="17.25" customHeight="1">
      <c r="B28" s="727">
        <f t="shared" si="0"/>
        <v>21</v>
      </c>
      <c r="C28" s="2522"/>
      <c r="D28" s="2522"/>
      <c r="E28" s="2540"/>
      <c r="F28" s="2541"/>
      <c r="G28" s="2522"/>
      <c r="H28" s="2523"/>
      <c r="I28" s="2543"/>
      <c r="J28" s="2544"/>
      <c r="K28" s="728"/>
    </row>
    <row r="29" spans="2:11" s="407" customFormat="1" ht="17.25" customHeight="1">
      <c r="B29" s="727">
        <f t="shared" si="0"/>
        <v>22</v>
      </c>
      <c r="C29" s="2522"/>
      <c r="D29" s="2522"/>
      <c r="E29" s="2540"/>
      <c r="F29" s="2541"/>
      <c r="G29" s="2522"/>
      <c r="H29" s="2523"/>
      <c r="I29" s="2530"/>
      <c r="J29" s="2531"/>
      <c r="K29" s="728"/>
    </row>
    <row r="30" spans="2:11" s="407" customFormat="1" ht="17.25" customHeight="1">
      <c r="B30" s="727">
        <f t="shared" si="0"/>
        <v>23</v>
      </c>
      <c r="C30" s="2522"/>
      <c r="D30" s="2522"/>
      <c r="E30" s="2540"/>
      <c r="F30" s="2541"/>
      <c r="G30" s="2522"/>
      <c r="H30" s="2523"/>
      <c r="I30" s="2530"/>
      <c r="J30" s="2531"/>
      <c r="K30" s="728"/>
    </row>
    <row r="31" spans="2:11" s="407" customFormat="1" ht="17.25" customHeight="1">
      <c r="B31" s="727">
        <f t="shared" si="0"/>
        <v>24</v>
      </c>
      <c r="C31" s="2522"/>
      <c r="D31" s="2522"/>
      <c r="E31" s="2540"/>
      <c r="F31" s="2541"/>
      <c r="G31" s="2522"/>
      <c r="H31" s="2523"/>
      <c r="I31" s="2530"/>
      <c r="J31" s="2531"/>
      <c r="K31" s="728"/>
    </row>
    <row r="32" spans="2:11" s="407" customFormat="1" ht="17.25" customHeight="1">
      <c r="B32" s="727">
        <f t="shared" si="0"/>
        <v>25</v>
      </c>
      <c r="C32" s="2522"/>
      <c r="D32" s="2522"/>
      <c r="E32" s="2540"/>
      <c r="F32" s="2541"/>
      <c r="G32" s="2522"/>
      <c r="H32" s="2523"/>
      <c r="I32" s="2530"/>
      <c r="J32" s="2531"/>
      <c r="K32" s="728"/>
    </row>
    <row r="33" spans="2:11" s="407" customFormat="1" ht="17.25" customHeight="1">
      <c r="B33" s="727">
        <f t="shared" si="0"/>
        <v>26</v>
      </c>
      <c r="C33" s="2522"/>
      <c r="D33" s="2522"/>
      <c r="E33" s="2540"/>
      <c r="F33" s="2541"/>
      <c r="G33" s="2522"/>
      <c r="H33" s="2523"/>
      <c r="I33" s="2530"/>
      <c r="J33" s="2531"/>
      <c r="K33" s="728"/>
    </row>
    <row r="34" spans="2:11" s="407" customFormat="1" ht="17.25" customHeight="1">
      <c r="B34" s="727">
        <f t="shared" si="0"/>
        <v>27</v>
      </c>
      <c r="C34" s="2522"/>
      <c r="D34" s="2522"/>
      <c r="E34" s="2540"/>
      <c r="F34" s="2541"/>
      <c r="G34" s="2522"/>
      <c r="H34" s="2523"/>
      <c r="I34" s="2530"/>
      <c r="J34" s="2531"/>
      <c r="K34" s="728"/>
    </row>
    <row r="35" spans="2:11" s="407" customFormat="1" ht="17.25" customHeight="1">
      <c r="B35" s="727">
        <f t="shared" si="0"/>
        <v>28</v>
      </c>
      <c r="C35" s="2522"/>
      <c r="D35" s="2522"/>
      <c r="E35" s="2540"/>
      <c r="F35" s="2541"/>
      <c r="G35" s="2522"/>
      <c r="H35" s="2523"/>
      <c r="I35" s="2530"/>
      <c r="J35" s="2531"/>
      <c r="K35" s="728"/>
    </row>
    <row r="36" spans="2:11" s="407" customFormat="1" ht="17.25" customHeight="1">
      <c r="B36" s="727">
        <f t="shared" si="0"/>
        <v>29</v>
      </c>
      <c r="C36" s="2522"/>
      <c r="D36" s="2522"/>
      <c r="E36" s="2540"/>
      <c r="F36" s="2541"/>
      <c r="G36" s="2522"/>
      <c r="H36" s="2523"/>
      <c r="I36" s="2530"/>
      <c r="J36" s="2531"/>
      <c r="K36" s="728"/>
    </row>
    <row r="37" spans="2:11" s="407" customFormat="1" ht="17.25" customHeight="1">
      <c r="B37" s="727">
        <f t="shared" si="0"/>
        <v>30</v>
      </c>
      <c r="C37" s="2522"/>
      <c r="D37" s="2522"/>
      <c r="E37" s="2540"/>
      <c r="F37" s="2541"/>
      <c r="G37" s="2522"/>
      <c r="H37" s="2523"/>
      <c r="I37" s="2530"/>
      <c r="J37" s="2531"/>
      <c r="K37" s="728"/>
    </row>
    <row r="38" spans="2:11" s="407" customFormat="1" ht="17.25" customHeight="1">
      <c r="B38" s="727">
        <f t="shared" si="0"/>
        <v>31</v>
      </c>
      <c r="C38" s="2522"/>
      <c r="D38" s="2522"/>
      <c r="E38" s="2540"/>
      <c r="F38" s="2541"/>
      <c r="G38" s="2522"/>
      <c r="H38" s="2523"/>
      <c r="I38" s="2530"/>
      <c r="J38" s="2531"/>
      <c r="K38" s="728"/>
    </row>
    <row r="39" spans="2:11" s="407" customFormat="1" ht="17.25" customHeight="1">
      <c r="B39" s="727">
        <f t="shared" si="0"/>
        <v>32</v>
      </c>
      <c r="C39" s="2522"/>
      <c r="D39" s="2522"/>
      <c r="E39" s="2540"/>
      <c r="F39" s="2541"/>
      <c r="G39" s="2522"/>
      <c r="H39" s="2523"/>
      <c r="I39" s="2530"/>
      <c r="J39" s="2531"/>
      <c r="K39" s="728"/>
    </row>
    <row r="40" spans="2:11" s="407" customFormat="1" ht="17.25" customHeight="1">
      <c r="B40" s="727">
        <f t="shared" si="0"/>
        <v>33</v>
      </c>
      <c r="C40" s="2522"/>
      <c r="D40" s="2522"/>
      <c r="E40" s="2540"/>
      <c r="F40" s="2541"/>
      <c r="G40" s="2522"/>
      <c r="H40" s="2523"/>
      <c r="I40" s="2530"/>
      <c r="J40" s="2531"/>
      <c r="K40" s="728"/>
    </row>
    <row r="41" spans="2:11" s="407" customFormat="1" ht="17.25" customHeight="1">
      <c r="B41" s="727">
        <f t="shared" si="0"/>
        <v>34</v>
      </c>
      <c r="C41" s="2522"/>
      <c r="D41" s="2522"/>
      <c r="E41" s="2540"/>
      <c r="F41" s="2541"/>
      <c r="G41" s="2522"/>
      <c r="H41" s="2523"/>
      <c r="I41" s="2530"/>
      <c r="J41" s="2531"/>
      <c r="K41" s="726"/>
    </row>
    <row r="42" spans="2:11" s="407" customFormat="1" ht="17.25" customHeight="1">
      <c r="B42" s="727">
        <f t="shared" si="0"/>
        <v>35</v>
      </c>
      <c r="C42" s="2522"/>
      <c r="D42" s="2522"/>
      <c r="E42" s="2540"/>
      <c r="F42" s="2541"/>
      <c r="G42" s="2522"/>
      <c r="H42" s="2523"/>
      <c r="I42" s="2530"/>
      <c r="J42" s="2531"/>
      <c r="K42" s="726"/>
    </row>
    <row r="43" spans="2:11" s="407" customFormat="1" ht="17.25" customHeight="1">
      <c r="B43" s="727">
        <f t="shared" si="0"/>
        <v>36</v>
      </c>
      <c r="C43" s="2522"/>
      <c r="D43" s="2522"/>
      <c r="E43" s="2522"/>
      <c r="F43" s="2522"/>
      <c r="G43" s="2522"/>
      <c r="H43" s="2523"/>
      <c r="I43" s="2530"/>
      <c r="J43" s="2531"/>
      <c r="K43" s="726"/>
    </row>
    <row r="44" spans="2:11" s="407" customFormat="1" ht="17.25" customHeight="1">
      <c r="B44" s="727">
        <f t="shared" si="0"/>
        <v>37</v>
      </c>
      <c r="C44" s="2522"/>
      <c r="D44" s="2522"/>
      <c r="E44" s="2522"/>
      <c r="F44" s="2522"/>
      <c r="G44" s="2522"/>
      <c r="H44" s="2523"/>
      <c r="I44" s="2530"/>
      <c r="J44" s="2531"/>
      <c r="K44" s="726"/>
    </row>
    <row r="45" spans="2:11" s="407" customFormat="1" ht="17.25" customHeight="1">
      <c r="B45" s="727">
        <f t="shared" si="0"/>
        <v>38</v>
      </c>
      <c r="C45" s="2522"/>
      <c r="D45" s="2522"/>
      <c r="E45" s="2522"/>
      <c r="F45" s="2522"/>
      <c r="G45" s="2522"/>
      <c r="H45" s="2523"/>
      <c r="I45" s="2530"/>
      <c r="J45" s="2531"/>
      <c r="K45" s="726"/>
    </row>
    <row r="46" spans="2:11" s="407" customFormat="1" ht="17.25" customHeight="1">
      <c r="B46" s="727">
        <f t="shared" si="0"/>
        <v>39</v>
      </c>
      <c r="C46" s="2522"/>
      <c r="D46" s="2522"/>
      <c r="E46" s="2522"/>
      <c r="F46" s="2522"/>
      <c r="G46" s="2522"/>
      <c r="H46" s="2523"/>
      <c r="I46" s="2530"/>
      <c r="J46" s="2531"/>
      <c r="K46" s="726"/>
    </row>
    <row r="47" spans="2:11" s="407" customFormat="1" ht="17.25" customHeight="1" thickBot="1">
      <c r="B47" s="727">
        <f t="shared" si="0"/>
        <v>40</v>
      </c>
      <c r="C47" s="2522"/>
      <c r="D47" s="2522"/>
      <c r="E47" s="2522"/>
      <c r="F47" s="2522"/>
      <c r="G47" s="2522"/>
      <c r="H47" s="2523"/>
      <c r="I47" s="2545"/>
      <c r="J47" s="2546"/>
      <c r="K47" s="726"/>
    </row>
    <row r="48" spans="2:11" ht="13.5" customHeight="1">
      <c r="B48" s="2547" t="s">
        <v>1316</v>
      </c>
      <c r="C48" s="2548"/>
      <c r="D48" s="2548"/>
      <c r="E48" s="2548"/>
      <c r="F48" s="2548"/>
      <c r="G48" s="2548"/>
      <c r="H48" s="2548"/>
      <c r="I48" s="2548"/>
      <c r="J48" s="2548"/>
      <c r="K48" s="2548"/>
    </row>
    <row r="49" spans="2:11" ht="13.5" customHeight="1">
      <c r="B49" s="2548"/>
      <c r="C49" s="2548"/>
      <c r="D49" s="2548"/>
      <c r="E49" s="2548"/>
      <c r="F49" s="2548"/>
      <c r="G49" s="2548"/>
      <c r="H49" s="2548"/>
      <c r="I49" s="2548"/>
      <c r="J49" s="2548"/>
      <c r="K49" s="2548"/>
    </row>
  </sheetData>
  <mergeCells count="176">
    <mergeCell ref="B48:K49"/>
    <mergeCell ref="B1:D1"/>
    <mergeCell ref="C45:D45"/>
    <mergeCell ref="E45:F45"/>
    <mergeCell ref="G45:H45"/>
    <mergeCell ref="I45:J45"/>
    <mergeCell ref="C39:D39"/>
    <mergeCell ref="E39:F39"/>
    <mergeCell ref="G39:H39"/>
    <mergeCell ref="I39:J39"/>
    <mergeCell ref="C40:D40"/>
    <mergeCell ref="E40:F40"/>
    <mergeCell ref="G40:H40"/>
    <mergeCell ref="I40:J40"/>
    <mergeCell ref="G41:H41"/>
    <mergeCell ref="I41:J41"/>
    <mergeCell ref="C42:D42"/>
    <mergeCell ref="E42:F42"/>
    <mergeCell ref="G42:H42"/>
    <mergeCell ref="I42:J42"/>
    <mergeCell ref="G44:H44"/>
    <mergeCell ref="I44:J44"/>
    <mergeCell ref="C41:D41"/>
    <mergeCell ref="E41:F41"/>
    <mergeCell ref="C37:D37"/>
    <mergeCell ref="E37:F37"/>
    <mergeCell ref="G37:H37"/>
    <mergeCell ref="I37:J37"/>
    <mergeCell ref="C47:D47"/>
    <mergeCell ref="E47:F47"/>
    <mergeCell ref="G47:H47"/>
    <mergeCell ref="I47:J47"/>
    <mergeCell ref="C46:D46"/>
    <mergeCell ref="E46:F46"/>
    <mergeCell ref="G46:H46"/>
    <mergeCell ref="I46:J46"/>
    <mergeCell ref="C43:D43"/>
    <mergeCell ref="E43:F43"/>
    <mergeCell ref="G43:H43"/>
    <mergeCell ref="I43:J43"/>
    <mergeCell ref="C44:D44"/>
    <mergeCell ref="E44:F44"/>
    <mergeCell ref="C38:D38"/>
    <mergeCell ref="E38:F38"/>
    <mergeCell ref="G38:H38"/>
    <mergeCell ref="I38:J38"/>
    <mergeCell ref="C31:D31"/>
    <mergeCell ref="E31:F31"/>
    <mergeCell ref="G31:H31"/>
    <mergeCell ref="I31:J31"/>
    <mergeCell ref="C32:D32"/>
    <mergeCell ref="E32:F32"/>
    <mergeCell ref="G32:H32"/>
    <mergeCell ref="I32:J32"/>
    <mergeCell ref="C33:D33"/>
    <mergeCell ref="E33:F33"/>
    <mergeCell ref="G33:H33"/>
    <mergeCell ref="I33:J33"/>
    <mergeCell ref="C34:D34"/>
    <mergeCell ref="E34:F34"/>
    <mergeCell ref="G34:H34"/>
    <mergeCell ref="I34:J34"/>
    <mergeCell ref="C35:D35"/>
    <mergeCell ref="E35:F35"/>
    <mergeCell ref="G35:H35"/>
    <mergeCell ref="I35:J35"/>
    <mergeCell ref="C36:D36"/>
    <mergeCell ref="E36:F36"/>
    <mergeCell ref="G36:H36"/>
    <mergeCell ref="I36:J36"/>
    <mergeCell ref="C27:D27"/>
    <mergeCell ref="E27:F27"/>
    <mergeCell ref="G27:H27"/>
    <mergeCell ref="I27:J27"/>
    <mergeCell ref="C28:D28"/>
    <mergeCell ref="E28:F28"/>
    <mergeCell ref="G28:H28"/>
    <mergeCell ref="I28:J28"/>
    <mergeCell ref="C29:D29"/>
    <mergeCell ref="E29:F29"/>
    <mergeCell ref="G29:H29"/>
    <mergeCell ref="I29:J29"/>
    <mergeCell ref="C21:D21"/>
    <mergeCell ref="E21:F21"/>
    <mergeCell ref="G21:H21"/>
    <mergeCell ref="I21:J21"/>
    <mergeCell ref="C30:D30"/>
    <mergeCell ref="E30:F30"/>
    <mergeCell ref="G30:H30"/>
    <mergeCell ref="I30:J30"/>
    <mergeCell ref="C23:D23"/>
    <mergeCell ref="E23:F23"/>
    <mergeCell ref="G23:H23"/>
    <mergeCell ref="I23:J23"/>
    <mergeCell ref="C24:D24"/>
    <mergeCell ref="E24:F24"/>
    <mergeCell ref="G24:H24"/>
    <mergeCell ref="I24:J24"/>
    <mergeCell ref="C25:D25"/>
    <mergeCell ref="E25:F25"/>
    <mergeCell ref="G25:H25"/>
    <mergeCell ref="I25:J25"/>
    <mergeCell ref="C26:D26"/>
    <mergeCell ref="E26:F26"/>
    <mergeCell ref="G26:H26"/>
    <mergeCell ref="I26:J26"/>
    <mergeCell ref="C18:D18"/>
    <mergeCell ref="E18:F18"/>
    <mergeCell ref="G18:H18"/>
    <mergeCell ref="I18:J18"/>
    <mergeCell ref="C19:D19"/>
    <mergeCell ref="E19:F19"/>
    <mergeCell ref="G19:H19"/>
    <mergeCell ref="I19:J19"/>
    <mergeCell ref="C20:D20"/>
    <mergeCell ref="E20:F20"/>
    <mergeCell ref="G20:H20"/>
    <mergeCell ref="I20:J20"/>
    <mergeCell ref="C12:D12"/>
    <mergeCell ref="E12:F12"/>
    <mergeCell ref="G12:H12"/>
    <mergeCell ref="I12:J12"/>
    <mergeCell ref="C13:D13"/>
    <mergeCell ref="E13:F13"/>
    <mergeCell ref="G13:H13"/>
    <mergeCell ref="I13:J13"/>
    <mergeCell ref="C22:D22"/>
    <mergeCell ref="E22:F22"/>
    <mergeCell ref="G22:H22"/>
    <mergeCell ref="I22:J22"/>
    <mergeCell ref="C15:D15"/>
    <mergeCell ref="E15:F15"/>
    <mergeCell ref="G15:H15"/>
    <mergeCell ref="I15:J15"/>
    <mergeCell ref="C16:D16"/>
    <mergeCell ref="E16:F16"/>
    <mergeCell ref="G16:H16"/>
    <mergeCell ref="I16:J16"/>
    <mergeCell ref="C17:D17"/>
    <mergeCell ref="E17:F17"/>
    <mergeCell ref="G17:H17"/>
    <mergeCell ref="I17:J17"/>
    <mergeCell ref="C14:D14"/>
    <mergeCell ref="E14:F14"/>
    <mergeCell ref="G14:H14"/>
    <mergeCell ref="I14:J14"/>
    <mergeCell ref="C7:D7"/>
    <mergeCell ref="E7:F7"/>
    <mergeCell ref="G7:H7"/>
    <mergeCell ref="I7:J7"/>
    <mergeCell ref="C8:D8"/>
    <mergeCell ref="E8:F8"/>
    <mergeCell ref="G8:H8"/>
    <mergeCell ref="I8:J8"/>
    <mergeCell ref="C9:D9"/>
    <mergeCell ref="E9:F9"/>
    <mergeCell ref="G9:H9"/>
    <mergeCell ref="I9:J9"/>
    <mergeCell ref="C10:D10"/>
    <mergeCell ref="E10:F10"/>
    <mergeCell ref="G10:H10"/>
    <mergeCell ref="I10:J10"/>
    <mergeCell ref="C11:D11"/>
    <mergeCell ref="E11:F11"/>
    <mergeCell ref="G11:H11"/>
    <mergeCell ref="I11:J11"/>
    <mergeCell ref="H1:K1"/>
    <mergeCell ref="B2:K2"/>
    <mergeCell ref="B3:D3"/>
    <mergeCell ref="E3:F3"/>
    <mergeCell ref="B4:D4"/>
    <mergeCell ref="E4:F4"/>
    <mergeCell ref="H4:I5"/>
    <mergeCell ref="J4:K5"/>
    <mergeCell ref="B5:D5"/>
    <mergeCell ref="E5:F5"/>
  </mergeCells>
  <phoneticPr fontId="14"/>
  <pageMargins left="0.70866141732283472" right="0.70866141732283472" top="0.74803149606299213" bottom="0.74803149606299213" header="0.31496062992125984" footer="0.31496062992125984"/>
  <pageSetup paperSize="9" scale="84"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4F8E5-4E2A-4841-A43D-C5D1F70B22F2}">
  <sheetPr>
    <pageSetUpPr fitToPage="1"/>
  </sheetPr>
  <dimension ref="A1:AM58"/>
  <sheetViews>
    <sheetView showGridLines="0" view="pageBreakPreview" topLeftCell="A6" zoomScaleNormal="100" zoomScaleSheetLayoutView="100" workbookViewId="0">
      <selection activeCell="BE27" sqref="BE27"/>
    </sheetView>
  </sheetViews>
  <sheetFormatPr defaultColWidth="2.25" defaultRowHeight="18"/>
  <cols>
    <col min="1" max="1" width="2.25" style="406" customWidth="1"/>
    <col min="2" max="2" width="2.25" style="629" customWidth="1"/>
    <col min="3" max="5" width="2.25" style="406"/>
    <col min="6" max="6" width="2.5" style="406" bestFit="1" customWidth="1"/>
    <col min="7" max="20" width="2.25" style="406"/>
    <col min="21" max="21" width="2.5" style="406" bestFit="1" customWidth="1"/>
    <col min="22" max="22" width="2.25" style="406"/>
    <col min="23" max="34" width="2.75" style="406" customWidth="1"/>
    <col min="35" max="35" width="1.58203125" style="406" customWidth="1"/>
    <col min="36" max="37" width="2.5" style="406" customWidth="1"/>
    <col min="38" max="256" width="2.25" style="406"/>
    <col min="257" max="258" width="2.25" style="406" customWidth="1"/>
    <col min="259" max="261" width="2.25" style="406"/>
    <col min="262" max="262" width="2.5" style="406" bestFit="1" customWidth="1"/>
    <col min="263" max="276" width="2.25" style="406"/>
    <col min="277" max="277" width="2.5" style="406" bestFit="1" customWidth="1"/>
    <col min="278" max="278" width="2.25" style="406"/>
    <col min="279" max="290" width="2.75" style="406" customWidth="1"/>
    <col min="291" max="291" width="1.58203125" style="406" customWidth="1"/>
    <col min="292" max="293" width="2.5" style="406" customWidth="1"/>
    <col min="294" max="512" width="2.25" style="406"/>
    <col min="513" max="514" width="2.25" style="406" customWidth="1"/>
    <col min="515" max="517" width="2.25" style="406"/>
    <col min="518" max="518" width="2.5" style="406" bestFit="1" customWidth="1"/>
    <col min="519" max="532" width="2.25" style="406"/>
    <col min="533" max="533" width="2.5" style="406" bestFit="1" customWidth="1"/>
    <col min="534" max="534" width="2.25" style="406"/>
    <col min="535" max="546" width="2.75" style="406" customWidth="1"/>
    <col min="547" max="547" width="1.58203125" style="406" customWidth="1"/>
    <col min="548" max="549" width="2.5" style="406" customWidth="1"/>
    <col min="550" max="768" width="2.25" style="406"/>
    <col min="769" max="770" width="2.25" style="406" customWidth="1"/>
    <col min="771" max="773" width="2.25" style="406"/>
    <col min="774" max="774" width="2.5" style="406" bestFit="1" customWidth="1"/>
    <col min="775" max="788" width="2.25" style="406"/>
    <col min="789" max="789" width="2.5" style="406" bestFit="1" customWidth="1"/>
    <col min="790" max="790" width="2.25" style="406"/>
    <col min="791" max="802" width="2.75" style="406" customWidth="1"/>
    <col min="803" max="803" width="1.58203125" style="406" customWidth="1"/>
    <col min="804" max="805" width="2.5" style="406" customWidth="1"/>
    <col min="806" max="1024" width="2.25" style="406"/>
    <col min="1025" max="1026" width="2.25" style="406" customWidth="1"/>
    <col min="1027" max="1029" width="2.25" style="406"/>
    <col min="1030" max="1030" width="2.5" style="406" bestFit="1" customWidth="1"/>
    <col min="1031" max="1044" width="2.25" style="406"/>
    <col min="1045" max="1045" width="2.5" style="406" bestFit="1" customWidth="1"/>
    <col min="1046" max="1046" width="2.25" style="406"/>
    <col min="1047" max="1058" width="2.75" style="406" customWidth="1"/>
    <col min="1059" max="1059" width="1.58203125" style="406" customWidth="1"/>
    <col min="1060" max="1061" width="2.5" style="406" customWidth="1"/>
    <col min="1062" max="1280" width="2.25" style="406"/>
    <col min="1281" max="1282" width="2.25" style="406" customWidth="1"/>
    <col min="1283" max="1285" width="2.25" style="406"/>
    <col min="1286" max="1286" width="2.5" style="406" bestFit="1" customWidth="1"/>
    <col min="1287" max="1300" width="2.25" style="406"/>
    <col min="1301" max="1301" width="2.5" style="406" bestFit="1" customWidth="1"/>
    <col min="1302" max="1302" width="2.25" style="406"/>
    <col min="1303" max="1314" width="2.75" style="406" customWidth="1"/>
    <col min="1315" max="1315" width="1.58203125" style="406" customWidth="1"/>
    <col min="1316" max="1317" width="2.5" style="406" customWidth="1"/>
    <col min="1318" max="1536" width="2.25" style="406"/>
    <col min="1537" max="1538" width="2.25" style="406" customWidth="1"/>
    <col min="1539" max="1541" width="2.25" style="406"/>
    <col min="1542" max="1542" width="2.5" style="406" bestFit="1" customWidth="1"/>
    <col min="1543" max="1556" width="2.25" style="406"/>
    <col min="1557" max="1557" width="2.5" style="406" bestFit="1" customWidth="1"/>
    <col min="1558" max="1558" width="2.25" style="406"/>
    <col min="1559" max="1570" width="2.75" style="406" customWidth="1"/>
    <col min="1571" max="1571" width="1.58203125" style="406" customWidth="1"/>
    <col min="1572" max="1573" width="2.5" style="406" customWidth="1"/>
    <col min="1574" max="1792" width="2.25" style="406"/>
    <col min="1793" max="1794" width="2.25" style="406" customWidth="1"/>
    <col min="1795" max="1797" width="2.25" style="406"/>
    <col min="1798" max="1798" width="2.5" style="406" bestFit="1" customWidth="1"/>
    <col min="1799" max="1812" width="2.25" style="406"/>
    <col min="1813" max="1813" width="2.5" style="406" bestFit="1" customWidth="1"/>
    <col min="1814" max="1814" width="2.25" style="406"/>
    <col min="1815" max="1826" width="2.75" style="406" customWidth="1"/>
    <col min="1827" max="1827" width="1.58203125" style="406" customWidth="1"/>
    <col min="1828" max="1829" width="2.5" style="406" customWidth="1"/>
    <col min="1830" max="2048" width="2.25" style="406"/>
    <col min="2049" max="2050" width="2.25" style="406" customWidth="1"/>
    <col min="2051" max="2053" width="2.25" style="406"/>
    <col min="2054" max="2054" width="2.5" style="406" bestFit="1" customWidth="1"/>
    <col min="2055" max="2068" width="2.25" style="406"/>
    <col min="2069" max="2069" width="2.5" style="406" bestFit="1" customWidth="1"/>
    <col min="2070" max="2070" width="2.25" style="406"/>
    <col min="2071" max="2082" width="2.75" style="406" customWidth="1"/>
    <col min="2083" max="2083" width="1.58203125" style="406" customWidth="1"/>
    <col min="2084" max="2085" width="2.5" style="406" customWidth="1"/>
    <col min="2086" max="2304" width="2.25" style="406"/>
    <col min="2305" max="2306" width="2.25" style="406" customWidth="1"/>
    <col min="2307" max="2309" width="2.25" style="406"/>
    <col min="2310" max="2310" width="2.5" style="406" bestFit="1" customWidth="1"/>
    <col min="2311" max="2324" width="2.25" style="406"/>
    <col min="2325" max="2325" width="2.5" style="406" bestFit="1" customWidth="1"/>
    <col min="2326" max="2326" width="2.25" style="406"/>
    <col min="2327" max="2338" width="2.75" style="406" customWidth="1"/>
    <col min="2339" max="2339" width="1.58203125" style="406" customWidth="1"/>
    <col min="2340" max="2341" width="2.5" style="406" customWidth="1"/>
    <col min="2342" max="2560" width="2.25" style="406"/>
    <col min="2561" max="2562" width="2.25" style="406" customWidth="1"/>
    <col min="2563" max="2565" width="2.25" style="406"/>
    <col min="2566" max="2566" width="2.5" style="406" bestFit="1" customWidth="1"/>
    <col min="2567" max="2580" width="2.25" style="406"/>
    <col min="2581" max="2581" width="2.5" style="406" bestFit="1" customWidth="1"/>
    <col min="2582" max="2582" width="2.25" style="406"/>
    <col min="2583" max="2594" width="2.75" style="406" customWidth="1"/>
    <col min="2595" max="2595" width="1.58203125" style="406" customWidth="1"/>
    <col min="2596" max="2597" width="2.5" style="406" customWidth="1"/>
    <col min="2598" max="2816" width="2.25" style="406"/>
    <col min="2817" max="2818" width="2.25" style="406" customWidth="1"/>
    <col min="2819" max="2821" width="2.25" style="406"/>
    <col min="2822" max="2822" width="2.5" style="406" bestFit="1" customWidth="1"/>
    <col min="2823" max="2836" width="2.25" style="406"/>
    <col min="2837" max="2837" width="2.5" style="406" bestFit="1" customWidth="1"/>
    <col min="2838" max="2838" width="2.25" style="406"/>
    <col min="2839" max="2850" width="2.75" style="406" customWidth="1"/>
    <col min="2851" max="2851" width="1.58203125" style="406" customWidth="1"/>
    <col min="2852" max="2853" width="2.5" style="406" customWidth="1"/>
    <col min="2854" max="3072" width="2.25" style="406"/>
    <col min="3073" max="3074" width="2.25" style="406" customWidth="1"/>
    <col min="3075" max="3077" width="2.25" style="406"/>
    <col min="3078" max="3078" width="2.5" style="406" bestFit="1" customWidth="1"/>
    <col min="3079" max="3092" width="2.25" style="406"/>
    <col min="3093" max="3093" width="2.5" style="406" bestFit="1" customWidth="1"/>
    <col min="3094" max="3094" width="2.25" style="406"/>
    <col min="3095" max="3106" width="2.75" style="406" customWidth="1"/>
    <col min="3107" max="3107" width="1.58203125" style="406" customWidth="1"/>
    <col min="3108" max="3109" width="2.5" style="406" customWidth="1"/>
    <col min="3110" max="3328" width="2.25" style="406"/>
    <col min="3329" max="3330" width="2.25" style="406" customWidth="1"/>
    <col min="3331" max="3333" width="2.25" style="406"/>
    <col min="3334" max="3334" width="2.5" style="406" bestFit="1" customWidth="1"/>
    <col min="3335" max="3348" width="2.25" style="406"/>
    <col min="3349" max="3349" width="2.5" style="406" bestFit="1" customWidth="1"/>
    <col min="3350" max="3350" width="2.25" style="406"/>
    <col min="3351" max="3362" width="2.75" style="406" customWidth="1"/>
    <col min="3363" max="3363" width="1.58203125" style="406" customWidth="1"/>
    <col min="3364" max="3365" width="2.5" style="406" customWidth="1"/>
    <col min="3366" max="3584" width="2.25" style="406"/>
    <col min="3585" max="3586" width="2.25" style="406" customWidth="1"/>
    <col min="3587" max="3589" width="2.25" style="406"/>
    <col min="3590" max="3590" width="2.5" style="406" bestFit="1" customWidth="1"/>
    <col min="3591" max="3604" width="2.25" style="406"/>
    <col min="3605" max="3605" width="2.5" style="406" bestFit="1" customWidth="1"/>
    <col min="3606" max="3606" width="2.25" style="406"/>
    <col min="3607" max="3618" width="2.75" style="406" customWidth="1"/>
    <col min="3619" max="3619" width="1.58203125" style="406" customWidth="1"/>
    <col min="3620" max="3621" width="2.5" style="406" customWidth="1"/>
    <col min="3622" max="3840" width="2.25" style="406"/>
    <col min="3841" max="3842" width="2.25" style="406" customWidth="1"/>
    <col min="3843" max="3845" width="2.25" style="406"/>
    <col min="3846" max="3846" width="2.5" style="406" bestFit="1" customWidth="1"/>
    <col min="3847" max="3860" width="2.25" style="406"/>
    <col min="3861" max="3861" width="2.5" style="406" bestFit="1" customWidth="1"/>
    <col min="3862" max="3862" width="2.25" style="406"/>
    <col min="3863" max="3874" width="2.75" style="406" customWidth="1"/>
    <col min="3875" max="3875" width="1.58203125" style="406" customWidth="1"/>
    <col min="3876" max="3877" width="2.5" style="406" customWidth="1"/>
    <col min="3878" max="4096" width="2.25" style="406"/>
    <col min="4097" max="4098" width="2.25" style="406" customWidth="1"/>
    <col min="4099" max="4101" width="2.25" style="406"/>
    <col min="4102" max="4102" width="2.5" style="406" bestFit="1" customWidth="1"/>
    <col min="4103" max="4116" width="2.25" style="406"/>
    <col min="4117" max="4117" width="2.5" style="406" bestFit="1" customWidth="1"/>
    <col min="4118" max="4118" width="2.25" style="406"/>
    <col min="4119" max="4130" width="2.75" style="406" customWidth="1"/>
    <col min="4131" max="4131" width="1.58203125" style="406" customWidth="1"/>
    <col min="4132" max="4133" width="2.5" style="406" customWidth="1"/>
    <col min="4134" max="4352" width="2.25" style="406"/>
    <col min="4353" max="4354" width="2.25" style="406" customWidth="1"/>
    <col min="4355" max="4357" width="2.25" style="406"/>
    <col min="4358" max="4358" width="2.5" style="406" bestFit="1" customWidth="1"/>
    <col min="4359" max="4372" width="2.25" style="406"/>
    <col min="4373" max="4373" width="2.5" style="406" bestFit="1" customWidth="1"/>
    <col min="4374" max="4374" width="2.25" style="406"/>
    <col min="4375" max="4386" width="2.75" style="406" customWidth="1"/>
    <col min="4387" max="4387" width="1.58203125" style="406" customWidth="1"/>
    <col min="4388" max="4389" width="2.5" style="406" customWidth="1"/>
    <col min="4390" max="4608" width="2.25" style="406"/>
    <col min="4609" max="4610" width="2.25" style="406" customWidth="1"/>
    <col min="4611" max="4613" width="2.25" style="406"/>
    <col min="4614" max="4614" width="2.5" style="406" bestFit="1" customWidth="1"/>
    <col min="4615" max="4628" width="2.25" style="406"/>
    <col min="4629" max="4629" width="2.5" style="406" bestFit="1" customWidth="1"/>
    <col min="4630" max="4630" width="2.25" style="406"/>
    <col min="4631" max="4642" width="2.75" style="406" customWidth="1"/>
    <col min="4643" max="4643" width="1.58203125" style="406" customWidth="1"/>
    <col min="4644" max="4645" width="2.5" style="406" customWidth="1"/>
    <col min="4646" max="4864" width="2.25" style="406"/>
    <col min="4865" max="4866" width="2.25" style="406" customWidth="1"/>
    <col min="4867" max="4869" width="2.25" style="406"/>
    <col min="4870" max="4870" width="2.5" style="406" bestFit="1" customWidth="1"/>
    <col min="4871" max="4884" width="2.25" style="406"/>
    <col min="4885" max="4885" width="2.5" style="406" bestFit="1" customWidth="1"/>
    <col min="4886" max="4886" width="2.25" style="406"/>
    <col min="4887" max="4898" width="2.75" style="406" customWidth="1"/>
    <col min="4899" max="4899" width="1.58203125" style="406" customWidth="1"/>
    <col min="4900" max="4901" width="2.5" style="406" customWidth="1"/>
    <col min="4902" max="5120" width="2.25" style="406"/>
    <col min="5121" max="5122" width="2.25" style="406" customWidth="1"/>
    <col min="5123" max="5125" width="2.25" style="406"/>
    <col min="5126" max="5126" width="2.5" style="406" bestFit="1" customWidth="1"/>
    <col min="5127" max="5140" width="2.25" style="406"/>
    <col min="5141" max="5141" width="2.5" style="406" bestFit="1" customWidth="1"/>
    <col min="5142" max="5142" width="2.25" style="406"/>
    <col min="5143" max="5154" width="2.75" style="406" customWidth="1"/>
    <col min="5155" max="5155" width="1.58203125" style="406" customWidth="1"/>
    <col min="5156" max="5157" width="2.5" style="406" customWidth="1"/>
    <col min="5158" max="5376" width="2.25" style="406"/>
    <col min="5377" max="5378" width="2.25" style="406" customWidth="1"/>
    <col min="5379" max="5381" width="2.25" style="406"/>
    <col min="5382" max="5382" width="2.5" style="406" bestFit="1" customWidth="1"/>
    <col min="5383" max="5396" width="2.25" style="406"/>
    <col min="5397" max="5397" width="2.5" style="406" bestFit="1" customWidth="1"/>
    <col min="5398" max="5398" width="2.25" style="406"/>
    <col min="5399" max="5410" width="2.75" style="406" customWidth="1"/>
    <col min="5411" max="5411" width="1.58203125" style="406" customWidth="1"/>
    <col min="5412" max="5413" width="2.5" style="406" customWidth="1"/>
    <col min="5414" max="5632" width="2.25" style="406"/>
    <col min="5633" max="5634" width="2.25" style="406" customWidth="1"/>
    <col min="5635" max="5637" width="2.25" style="406"/>
    <col min="5638" max="5638" width="2.5" style="406" bestFit="1" customWidth="1"/>
    <col min="5639" max="5652" width="2.25" style="406"/>
    <col min="5653" max="5653" width="2.5" style="406" bestFit="1" customWidth="1"/>
    <col min="5654" max="5654" width="2.25" style="406"/>
    <col min="5655" max="5666" width="2.75" style="406" customWidth="1"/>
    <col min="5667" max="5667" width="1.58203125" style="406" customWidth="1"/>
    <col min="5668" max="5669" width="2.5" style="406" customWidth="1"/>
    <col min="5670" max="5888" width="2.25" style="406"/>
    <col min="5889" max="5890" width="2.25" style="406" customWidth="1"/>
    <col min="5891" max="5893" width="2.25" style="406"/>
    <col min="5894" max="5894" width="2.5" style="406" bestFit="1" customWidth="1"/>
    <col min="5895" max="5908" width="2.25" style="406"/>
    <col min="5909" max="5909" width="2.5" style="406" bestFit="1" customWidth="1"/>
    <col min="5910" max="5910" width="2.25" style="406"/>
    <col min="5911" max="5922" width="2.75" style="406" customWidth="1"/>
    <col min="5923" max="5923" width="1.58203125" style="406" customWidth="1"/>
    <col min="5924" max="5925" width="2.5" style="406" customWidth="1"/>
    <col min="5926" max="6144" width="2.25" style="406"/>
    <col min="6145" max="6146" width="2.25" style="406" customWidth="1"/>
    <col min="6147" max="6149" width="2.25" style="406"/>
    <col min="6150" max="6150" width="2.5" style="406" bestFit="1" customWidth="1"/>
    <col min="6151" max="6164" width="2.25" style="406"/>
    <col min="6165" max="6165" width="2.5" style="406" bestFit="1" customWidth="1"/>
    <col min="6166" max="6166" width="2.25" style="406"/>
    <col min="6167" max="6178" width="2.75" style="406" customWidth="1"/>
    <col min="6179" max="6179" width="1.58203125" style="406" customWidth="1"/>
    <col min="6180" max="6181" width="2.5" style="406" customWidth="1"/>
    <col min="6182" max="6400" width="2.25" style="406"/>
    <col min="6401" max="6402" width="2.25" style="406" customWidth="1"/>
    <col min="6403" max="6405" width="2.25" style="406"/>
    <col min="6406" max="6406" width="2.5" style="406" bestFit="1" customWidth="1"/>
    <col min="6407" max="6420" width="2.25" style="406"/>
    <col min="6421" max="6421" width="2.5" style="406" bestFit="1" customWidth="1"/>
    <col min="6422" max="6422" width="2.25" style="406"/>
    <col min="6423" max="6434" width="2.75" style="406" customWidth="1"/>
    <col min="6435" max="6435" width="1.58203125" style="406" customWidth="1"/>
    <col min="6436" max="6437" width="2.5" style="406" customWidth="1"/>
    <col min="6438" max="6656" width="2.25" style="406"/>
    <col min="6657" max="6658" width="2.25" style="406" customWidth="1"/>
    <col min="6659" max="6661" width="2.25" style="406"/>
    <col min="6662" max="6662" width="2.5" style="406" bestFit="1" customWidth="1"/>
    <col min="6663" max="6676" width="2.25" style="406"/>
    <col min="6677" max="6677" width="2.5" style="406" bestFit="1" customWidth="1"/>
    <col min="6678" max="6678" width="2.25" style="406"/>
    <col min="6679" max="6690" width="2.75" style="406" customWidth="1"/>
    <col min="6691" max="6691" width="1.58203125" style="406" customWidth="1"/>
    <col min="6692" max="6693" width="2.5" style="406" customWidth="1"/>
    <col min="6694" max="6912" width="2.25" style="406"/>
    <col min="6913" max="6914" width="2.25" style="406" customWidth="1"/>
    <col min="6915" max="6917" width="2.25" style="406"/>
    <col min="6918" max="6918" width="2.5" style="406" bestFit="1" customWidth="1"/>
    <col min="6919" max="6932" width="2.25" style="406"/>
    <col min="6933" max="6933" width="2.5" style="406" bestFit="1" customWidth="1"/>
    <col min="6934" max="6934" width="2.25" style="406"/>
    <col min="6935" max="6946" width="2.75" style="406" customWidth="1"/>
    <col min="6947" max="6947" width="1.58203125" style="406" customWidth="1"/>
    <col min="6948" max="6949" width="2.5" style="406" customWidth="1"/>
    <col min="6950" max="7168" width="2.25" style="406"/>
    <col min="7169" max="7170" width="2.25" style="406" customWidth="1"/>
    <col min="7171" max="7173" width="2.25" style="406"/>
    <col min="7174" max="7174" width="2.5" style="406" bestFit="1" customWidth="1"/>
    <col min="7175" max="7188" width="2.25" style="406"/>
    <col min="7189" max="7189" width="2.5" style="406" bestFit="1" customWidth="1"/>
    <col min="7190" max="7190" width="2.25" style="406"/>
    <col min="7191" max="7202" width="2.75" style="406" customWidth="1"/>
    <col min="7203" max="7203" width="1.58203125" style="406" customWidth="1"/>
    <col min="7204" max="7205" width="2.5" style="406" customWidth="1"/>
    <col min="7206" max="7424" width="2.25" style="406"/>
    <col min="7425" max="7426" width="2.25" style="406" customWidth="1"/>
    <col min="7427" max="7429" width="2.25" style="406"/>
    <col min="7430" max="7430" width="2.5" style="406" bestFit="1" customWidth="1"/>
    <col min="7431" max="7444" width="2.25" style="406"/>
    <col min="7445" max="7445" width="2.5" style="406" bestFit="1" customWidth="1"/>
    <col min="7446" max="7446" width="2.25" style="406"/>
    <col min="7447" max="7458" width="2.75" style="406" customWidth="1"/>
    <col min="7459" max="7459" width="1.58203125" style="406" customWidth="1"/>
    <col min="7460" max="7461" width="2.5" style="406" customWidth="1"/>
    <col min="7462" max="7680" width="2.25" style="406"/>
    <col min="7681" max="7682" width="2.25" style="406" customWidth="1"/>
    <col min="7683" max="7685" width="2.25" style="406"/>
    <col min="7686" max="7686" width="2.5" style="406" bestFit="1" customWidth="1"/>
    <col min="7687" max="7700" width="2.25" style="406"/>
    <col min="7701" max="7701" width="2.5" style="406" bestFit="1" customWidth="1"/>
    <col min="7702" max="7702" width="2.25" style="406"/>
    <col min="7703" max="7714" width="2.75" style="406" customWidth="1"/>
    <col min="7715" max="7715" width="1.58203125" style="406" customWidth="1"/>
    <col min="7716" max="7717" width="2.5" style="406" customWidth="1"/>
    <col min="7718" max="7936" width="2.25" style="406"/>
    <col min="7937" max="7938" width="2.25" style="406" customWidth="1"/>
    <col min="7939" max="7941" width="2.25" style="406"/>
    <col min="7942" max="7942" width="2.5" style="406" bestFit="1" customWidth="1"/>
    <col min="7943" max="7956" width="2.25" style="406"/>
    <col min="7957" max="7957" width="2.5" style="406" bestFit="1" customWidth="1"/>
    <col min="7958" max="7958" width="2.25" style="406"/>
    <col min="7959" max="7970" width="2.75" style="406" customWidth="1"/>
    <col min="7971" max="7971" width="1.58203125" style="406" customWidth="1"/>
    <col min="7972" max="7973" width="2.5" style="406" customWidth="1"/>
    <col min="7974" max="8192" width="2.25" style="406"/>
    <col min="8193" max="8194" width="2.25" style="406" customWidth="1"/>
    <col min="8195" max="8197" width="2.25" style="406"/>
    <col min="8198" max="8198" width="2.5" style="406" bestFit="1" customWidth="1"/>
    <col min="8199" max="8212" width="2.25" style="406"/>
    <col min="8213" max="8213" width="2.5" style="406" bestFit="1" customWidth="1"/>
    <col min="8214" max="8214" width="2.25" style="406"/>
    <col min="8215" max="8226" width="2.75" style="406" customWidth="1"/>
    <col min="8227" max="8227" width="1.58203125" style="406" customWidth="1"/>
    <col min="8228" max="8229" width="2.5" style="406" customWidth="1"/>
    <col min="8230" max="8448" width="2.25" style="406"/>
    <col min="8449" max="8450" width="2.25" style="406" customWidth="1"/>
    <col min="8451" max="8453" width="2.25" style="406"/>
    <col min="8454" max="8454" width="2.5" style="406" bestFit="1" customWidth="1"/>
    <col min="8455" max="8468" width="2.25" style="406"/>
    <col min="8469" max="8469" width="2.5" style="406" bestFit="1" customWidth="1"/>
    <col min="8470" max="8470" width="2.25" style="406"/>
    <col min="8471" max="8482" width="2.75" style="406" customWidth="1"/>
    <col min="8483" max="8483" width="1.58203125" style="406" customWidth="1"/>
    <col min="8484" max="8485" width="2.5" style="406" customWidth="1"/>
    <col min="8486" max="8704" width="2.25" style="406"/>
    <col min="8705" max="8706" width="2.25" style="406" customWidth="1"/>
    <col min="8707" max="8709" width="2.25" style="406"/>
    <col min="8710" max="8710" width="2.5" style="406" bestFit="1" customWidth="1"/>
    <col min="8711" max="8724" width="2.25" style="406"/>
    <col min="8725" max="8725" width="2.5" style="406" bestFit="1" customWidth="1"/>
    <col min="8726" max="8726" width="2.25" style="406"/>
    <col min="8727" max="8738" width="2.75" style="406" customWidth="1"/>
    <col min="8739" max="8739" width="1.58203125" style="406" customWidth="1"/>
    <col min="8740" max="8741" width="2.5" style="406" customWidth="1"/>
    <col min="8742" max="8960" width="2.25" style="406"/>
    <col min="8961" max="8962" width="2.25" style="406" customWidth="1"/>
    <col min="8963" max="8965" width="2.25" style="406"/>
    <col min="8966" max="8966" width="2.5" style="406" bestFit="1" customWidth="1"/>
    <col min="8967" max="8980" width="2.25" style="406"/>
    <col min="8981" max="8981" width="2.5" style="406" bestFit="1" customWidth="1"/>
    <col min="8982" max="8982" width="2.25" style="406"/>
    <col min="8983" max="8994" width="2.75" style="406" customWidth="1"/>
    <col min="8995" max="8995" width="1.58203125" style="406" customWidth="1"/>
    <col min="8996" max="8997" width="2.5" style="406" customWidth="1"/>
    <col min="8998" max="9216" width="2.25" style="406"/>
    <col min="9217" max="9218" width="2.25" style="406" customWidth="1"/>
    <col min="9219" max="9221" width="2.25" style="406"/>
    <col min="9222" max="9222" width="2.5" style="406" bestFit="1" customWidth="1"/>
    <col min="9223" max="9236" width="2.25" style="406"/>
    <col min="9237" max="9237" width="2.5" style="406" bestFit="1" customWidth="1"/>
    <col min="9238" max="9238" width="2.25" style="406"/>
    <col min="9239" max="9250" width="2.75" style="406" customWidth="1"/>
    <col min="9251" max="9251" width="1.58203125" style="406" customWidth="1"/>
    <col min="9252" max="9253" width="2.5" style="406" customWidth="1"/>
    <col min="9254" max="9472" width="2.25" style="406"/>
    <col min="9473" max="9474" width="2.25" style="406" customWidth="1"/>
    <col min="9475" max="9477" width="2.25" style="406"/>
    <col min="9478" max="9478" width="2.5" style="406" bestFit="1" customWidth="1"/>
    <col min="9479" max="9492" width="2.25" style="406"/>
    <col min="9493" max="9493" width="2.5" style="406" bestFit="1" customWidth="1"/>
    <col min="9494" max="9494" width="2.25" style="406"/>
    <col min="9495" max="9506" width="2.75" style="406" customWidth="1"/>
    <col min="9507" max="9507" width="1.58203125" style="406" customWidth="1"/>
    <col min="9508" max="9509" width="2.5" style="406" customWidth="1"/>
    <col min="9510" max="9728" width="2.25" style="406"/>
    <col min="9729" max="9730" width="2.25" style="406" customWidth="1"/>
    <col min="9731" max="9733" width="2.25" style="406"/>
    <col min="9734" max="9734" width="2.5" style="406" bestFit="1" customWidth="1"/>
    <col min="9735" max="9748" width="2.25" style="406"/>
    <col min="9749" max="9749" width="2.5" style="406" bestFit="1" customWidth="1"/>
    <col min="9750" max="9750" width="2.25" style="406"/>
    <col min="9751" max="9762" width="2.75" style="406" customWidth="1"/>
    <col min="9763" max="9763" width="1.58203125" style="406" customWidth="1"/>
    <col min="9764" max="9765" width="2.5" style="406" customWidth="1"/>
    <col min="9766" max="9984" width="2.25" style="406"/>
    <col min="9985" max="9986" width="2.25" style="406" customWidth="1"/>
    <col min="9987" max="9989" width="2.25" style="406"/>
    <col min="9990" max="9990" width="2.5" style="406" bestFit="1" customWidth="1"/>
    <col min="9991" max="10004" width="2.25" style="406"/>
    <col min="10005" max="10005" width="2.5" style="406" bestFit="1" customWidth="1"/>
    <col min="10006" max="10006" width="2.25" style="406"/>
    <col min="10007" max="10018" width="2.75" style="406" customWidth="1"/>
    <col min="10019" max="10019" width="1.58203125" style="406" customWidth="1"/>
    <col min="10020" max="10021" width="2.5" style="406" customWidth="1"/>
    <col min="10022" max="10240" width="2.25" style="406"/>
    <col min="10241" max="10242" width="2.25" style="406" customWidth="1"/>
    <col min="10243" max="10245" width="2.25" style="406"/>
    <col min="10246" max="10246" width="2.5" style="406" bestFit="1" customWidth="1"/>
    <col min="10247" max="10260" width="2.25" style="406"/>
    <col min="10261" max="10261" width="2.5" style="406" bestFit="1" customWidth="1"/>
    <col min="10262" max="10262" width="2.25" style="406"/>
    <col min="10263" max="10274" width="2.75" style="406" customWidth="1"/>
    <col min="10275" max="10275" width="1.58203125" style="406" customWidth="1"/>
    <col min="10276" max="10277" width="2.5" style="406" customWidth="1"/>
    <col min="10278" max="10496" width="2.25" style="406"/>
    <col min="10497" max="10498" width="2.25" style="406" customWidth="1"/>
    <col min="10499" max="10501" width="2.25" style="406"/>
    <col min="10502" max="10502" width="2.5" style="406" bestFit="1" customWidth="1"/>
    <col min="10503" max="10516" width="2.25" style="406"/>
    <col min="10517" max="10517" width="2.5" style="406" bestFit="1" customWidth="1"/>
    <col min="10518" max="10518" width="2.25" style="406"/>
    <col min="10519" max="10530" width="2.75" style="406" customWidth="1"/>
    <col min="10531" max="10531" width="1.58203125" style="406" customWidth="1"/>
    <col min="10532" max="10533" width="2.5" style="406" customWidth="1"/>
    <col min="10534" max="10752" width="2.25" style="406"/>
    <col min="10753" max="10754" width="2.25" style="406" customWidth="1"/>
    <col min="10755" max="10757" width="2.25" style="406"/>
    <col min="10758" max="10758" width="2.5" style="406" bestFit="1" customWidth="1"/>
    <col min="10759" max="10772" width="2.25" style="406"/>
    <col min="10773" max="10773" width="2.5" style="406" bestFit="1" customWidth="1"/>
    <col min="10774" max="10774" width="2.25" style="406"/>
    <col min="10775" max="10786" width="2.75" style="406" customWidth="1"/>
    <col min="10787" max="10787" width="1.58203125" style="406" customWidth="1"/>
    <col min="10788" max="10789" width="2.5" style="406" customWidth="1"/>
    <col min="10790" max="11008" width="2.25" style="406"/>
    <col min="11009" max="11010" width="2.25" style="406" customWidth="1"/>
    <col min="11011" max="11013" width="2.25" style="406"/>
    <col min="11014" max="11014" width="2.5" style="406" bestFit="1" customWidth="1"/>
    <col min="11015" max="11028" width="2.25" style="406"/>
    <col min="11029" max="11029" width="2.5" style="406" bestFit="1" customWidth="1"/>
    <col min="11030" max="11030" width="2.25" style="406"/>
    <col min="11031" max="11042" width="2.75" style="406" customWidth="1"/>
    <col min="11043" max="11043" width="1.58203125" style="406" customWidth="1"/>
    <col min="11044" max="11045" width="2.5" style="406" customWidth="1"/>
    <col min="11046" max="11264" width="2.25" style="406"/>
    <col min="11265" max="11266" width="2.25" style="406" customWidth="1"/>
    <col min="11267" max="11269" width="2.25" style="406"/>
    <col min="11270" max="11270" width="2.5" style="406" bestFit="1" customWidth="1"/>
    <col min="11271" max="11284" width="2.25" style="406"/>
    <col min="11285" max="11285" width="2.5" style="406" bestFit="1" customWidth="1"/>
    <col min="11286" max="11286" width="2.25" style="406"/>
    <col min="11287" max="11298" width="2.75" style="406" customWidth="1"/>
    <col min="11299" max="11299" width="1.58203125" style="406" customWidth="1"/>
    <col min="11300" max="11301" width="2.5" style="406" customWidth="1"/>
    <col min="11302" max="11520" width="2.25" style="406"/>
    <col min="11521" max="11522" width="2.25" style="406" customWidth="1"/>
    <col min="11523" max="11525" width="2.25" style="406"/>
    <col min="11526" max="11526" width="2.5" style="406" bestFit="1" customWidth="1"/>
    <col min="11527" max="11540" width="2.25" style="406"/>
    <col min="11541" max="11541" width="2.5" style="406" bestFit="1" customWidth="1"/>
    <col min="11542" max="11542" width="2.25" style="406"/>
    <col min="11543" max="11554" width="2.75" style="406" customWidth="1"/>
    <col min="11555" max="11555" width="1.58203125" style="406" customWidth="1"/>
    <col min="11556" max="11557" width="2.5" style="406" customWidth="1"/>
    <col min="11558" max="11776" width="2.25" style="406"/>
    <col min="11777" max="11778" width="2.25" style="406" customWidth="1"/>
    <col min="11779" max="11781" width="2.25" style="406"/>
    <col min="11782" max="11782" width="2.5" style="406" bestFit="1" customWidth="1"/>
    <col min="11783" max="11796" width="2.25" style="406"/>
    <col min="11797" max="11797" width="2.5" style="406" bestFit="1" customWidth="1"/>
    <col min="11798" max="11798" width="2.25" style="406"/>
    <col min="11799" max="11810" width="2.75" style="406" customWidth="1"/>
    <col min="11811" max="11811" width="1.58203125" style="406" customWidth="1"/>
    <col min="11812" max="11813" width="2.5" style="406" customWidth="1"/>
    <col min="11814" max="12032" width="2.25" style="406"/>
    <col min="12033" max="12034" width="2.25" style="406" customWidth="1"/>
    <col min="12035" max="12037" width="2.25" style="406"/>
    <col min="12038" max="12038" width="2.5" style="406" bestFit="1" customWidth="1"/>
    <col min="12039" max="12052" width="2.25" style="406"/>
    <col min="12053" max="12053" width="2.5" style="406" bestFit="1" customWidth="1"/>
    <col min="12054" max="12054" width="2.25" style="406"/>
    <col min="12055" max="12066" width="2.75" style="406" customWidth="1"/>
    <col min="12067" max="12067" width="1.58203125" style="406" customWidth="1"/>
    <col min="12068" max="12069" width="2.5" style="406" customWidth="1"/>
    <col min="12070" max="12288" width="2.25" style="406"/>
    <col min="12289" max="12290" width="2.25" style="406" customWidth="1"/>
    <col min="12291" max="12293" width="2.25" style="406"/>
    <col min="12294" max="12294" width="2.5" style="406" bestFit="1" customWidth="1"/>
    <col min="12295" max="12308" width="2.25" style="406"/>
    <col min="12309" max="12309" width="2.5" style="406" bestFit="1" customWidth="1"/>
    <col min="12310" max="12310" width="2.25" style="406"/>
    <col min="12311" max="12322" width="2.75" style="406" customWidth="1"/>
    <col min="12323" max="12323" width="1.58203125" style="406" customWidth="1"/>
    <col min="12324" max="12325" width="2.5" style="406" customWidth="1"/>
    <col min="12326" max="12544" width="2.25" style="406"/>
    <col min="12545" max="12546" width="2.25" style="406" customWidth="1"/>
    <col min="12547" max="12549" width="2.25" style="406"/>
    <col min="12550" max="12550" width="2.5" style="406" bestFit="1" customWidth="1"/>
    <col min="12551" max="12564" width="2.25" style="406"/>
    <col min="12565" max="12565" width="2.5" style="406" bestFit="1" customWidth="1"/>
    <col min="12566" max="12566" width="2.25" style="406"/>
    <col min="12567" max="12578" width="2.75" style="406" customWidth="1"/>
    <col min="12579" max="12579" width="1.58203125" style="406" customWidth="1"/>
    <col min="12580" max="12581" width="2.5" style="406" customWidth="1"/>
    <col min="12582" max="12800" width="2.25" style="406"/>
    <col min="12801" max="12802" width="2.25" style="406" customWidth="1"/>
    <col min="12803" max="12805" width="2.25" style="406"/>
    <col min="12806" max="12806" width="2.5" style="406" bestFit="1" customWidth="1"/>
    <col min="12807" max="12820" width="2.25" style="406"/>
    <col min="12821" max="12821" width="2.5" style="406" bestFit="1" customWidth="1"/>
    <col min="12822" max="12822" width="2.25" style="406"/>
    <col min="12823" max="12834" width="2.75" style="406" customWidth="1"/>
    <col min="12835" max="12835" width="1.58203125" style="406" customWidth="1"/>
    <col min="12836" max="12837" width="2.5" style="406" customWidth="1"/>
    <col min="12838" max="13056" width="2.25" style="406"/>
    <col min="13057" max="13058" width="2.25" style="406" customWidth="1"/>
    <col min="13059" max="13061" width="2.25" style="406"/>
    <col min="13062" max="13062" width="2.5" style="406" bestFit="1" customWidth="1"/>
    <col min="13063" max="13076" width="2.25" style="406"/>
    <col min="13077" max="13077" width="2.5" style="406" bestFit="1" customWidth="1"/>
    <col min="13078" max="13078" width="2.25" style="406"/>
    <col min="13079" max="13090" width="2.75" style="406" customWidth="1"/>
    <col min="13091" max="13091" width="1.58203125" style="406" customWidth="1"/>
    <col min="13092" max="13093" width="2.5" style="406" customWidth="1"/>
    <col min="13094" max="13312" width="2.25" style="406"/>
    <col min="13313" max="13314" width="2.25" style="406" customWidth="1"/>
    <col min="13315" max="13317" width="2.25" style="406"/>
    <col min="13318" max="13318" width="2.5" style="406" bestFit="1" customWidth="1"/>
    <col min="13319" max="13332" width="2.25" style="406"/>
    <col min="13333" max="13333" width="2.5" style="406" bestFit="1" customWidth="1"/>
    <col min="13334" max="13334" width="2.25" style="406"/>
    <col min="13335" max="13346" width="2.75" style="406" customWidth="1"/>
    <col min="13347" max="13347" width="1.58203125" style="406" customWidth="1"/>
    <col min="13348" max="13349" width="2.5" style="406" customWidth="1"/>
    <col min="13350" max="13568" width="2.25" style="406"/>
    <col min="13569" max="13570" width="2.25" style="406" customWidth="1"/>
    <col min="13571" max="13573" width="2.25" style="406"/>
    <col min="13574" max="13574" width="2.5" style="406" bestFit="1" customWidth="1"/>
    <col min="13575" max="13588" width="2.25" style="406"/>
    <col min="13589" max="13589" width="2.5" style="406" bestFit="1" customWidth="1"/>
    <col min="13590" max="13590" width="2.25" style="406"/>
    <col min="13591" max="13602" width="2.75" style="406" customWidth="1"/>
    <col min="13603" max="13603" width="1.58203125" style="406" customWidth="1"/>
    <col min="13604" max="13605" width="2.5" style="406" customWidth="1"/>
    <col min="13606" max="13824" width="2.25" style="406"/>
    <col min="13825" max="13826" width="2.25" style="406" customWidth="1"/>
    <col min="13827" max="13829" width="2.25" style="406"/>
    <col min="13830" max="13830" width="2.5" style="406" bestFit="1" customWidth="1"/>
    <col min="13831" max="13844" width="2.25" style="406"/>
    <col min="13845" max="13845" width="2.5" style="406" bestFit="1" customWidth="1"/>
    <col min="13846" max="13846" width="2.25" style="406"/>
    <col min="13847" max="13858" width="2.75" style="406" customWidth="1"/>
    <col min="13859" max="13859" width="1.58203125" style="406" customWidth="1"/>
    <col min="13860" max="13861" width="2.5" style="406" customWidth="1"/>
    <col min="13862" max="14080" width="2.25" style="406"/>
    <col min="14081" max="14082" width="2.25" style="406" customWidth="1"/>
    <col min="14083" max="14085" width="2.25" style="406"/>
    <col min="14086" max="14086" width="2.5" style="406" bestFit="1" customWidth="1"/>
    <col min="14087" max="14100" width="2.25" style="406"/>
    <col min="14101" max="14101" width="2.5" style="406" bestFit="1" customWidth="1"/>
    <col min="14102" max="14102" width="2.25" style="406"/>
    <col min="14103" max="14114" width="2.75" style="406" customWidth="1"/>
    <col min="14115" max="14115" width="1.58203125" style="406" customWidth="1"/>
    <col min="14116" max="14117" width="2.5" style="406" customWidth="1"/>
    <col min="14118" max="14336" width="2.25" style="406"/>
    <col min="14337" max="14338" width="2.25" style="406" customWidth="1"/>
    <col min="14339" max="14341" width="2.25" style="406"/>
    <col min="14342" max="14342" width="2.5" style="406" bestFit="1" customWidth="1"/>
    <col min="14343" max="14356" width="2.25" style="406"/>
    <col min="14357" max="14357" width="2.5" style="406" bestFit="1" customWidth="1"/>
    <col min="14358" max="14358" width="2.25" style="406"/>
    <col min="14359" max="14370" width="2.75" style="406" customWidth="1"/>
    <col min="14371" max="14371" width="1.58203125" style="406" customWidth="1"/>
    <col min="14372" max="14373" width="2.5" style="406" customWidth="1"/>
    <col min="14374" max="14592" width="2.25" style="406"/>
    <col min="14593" max="14594" width="2.25" style="406" customWidth="1"/>
    <col min="14595" max="14597" width="2.25" style="406"/>
    <col min="14598" max="14598" width="2.5" style="406" bestFit="1" customWidth="1"/>
    <col min="14599" max="14612" width="2.25" style="406"/>
    <col min="14613" max="14613" width="2.5" style="406" bestFit="1" customWidth="1"/>
    <col min="14614" max="14614" width="2.25" style="406"/>
    <col min="14615" max="14626" width="2.75" style="406" customWidth="1"/>
    <col min="14627" max="14627" width="1.58203125" style="406" customWidth="1"/>
    <col min="14628" max="14629" width="2.5" style="406" customWidth="1"/>
    <col min="14630" max="14848" width="2.25" style="406"/>
    <col min="14849" max="14850" width="2.25" style="406" customWidth="1"/>
    <col min="14851" max="14853" width="2.25" style="406"/>
    <col min="14854" max="14854" width="2.5" style="406" bestFit="1" customWidth="1"/>
    <col min="14855" max="14868" width="2.25" style="406"/>
    <col min="14869" max="14869" width="2.5" style="406" bestFit="1" customWidth="1"/>
    <col min="14870" max="14870" width="2.25" style="406"/>
    <col min="14871" max="14882" width="2.75" style="406" customWidth="1"/>
    <col min="14883" max="14883" width="1.58203125" style="406" customWidth="1"/>
    <col min="14884" max="14885" width="2.5" style="406" customWidth="1"/>
    <col min="14886" max="15104" width="2.25" style="406"/>
    <col min="15105" max="15106" width="2.25" style="406" customWidth="1"/>
    <col min="15107" max="15109" width="2.25" style="406"/>
    <col min="15110" max="15110" width="2.5" style="406" bestFit="1" customWidth="1"/>
    <col min="15111" max="15124" width="2.25" style="406"/>
    <col min="15125" max="15125" width="2.5" style="406" bestFit="1" customWidth="1"/>
    <col min="15126" max="15126" width="2.25" style="406"/>
    <col min="15127" max="15138" width="2.75" style="406" customWidth="1"/>
    <col min="15139" max="15139" width="1.58203125" style="406" customWidth="1"/>
    <col min="15140" max="15141" width="2.5" style="406" customWidth="1"/>
    <col min="15142" max="15360" width="2.25" style="406"/>
    <col min="15361" max="15362" width="2.25" style="406" customWidth="1"/>
    <col min="15363" max="15365" width="2.25" style="406"/>
    <col min="15366" max="15366" width="2.5" style="406" bestFit="1" customWidth="1"/>
    <col min="15367" max="15380" width="2.25" style="406"/>
    <col min="15381" max="15381" width="2.5" style="406" bestFit="1" customWidth="1"/>
    <col min="15382" max="15382" width="2.25" style="406"/>
    <col min="15383" max="15394" width="2.75" style="406" customWidth="1"/>
    <col min="15395" max="15395" width="1.58203125" style="406" customWidth="1"/>
    <col min="15396" max="15397" width="2.5" style="406" customWidth="1"/>
    <col min="15398" max="15616" width="2.25" style="406"/>
    <col min="15617" max="15618" width="2.25" style="406" customWidth="1"/>
    <col min="15619" max="15621" width="2.25" style="406"/>
    <col min="15622" max="15622" width="2.5" style="406" bestFit="1" customWidth="1"/>
    <col min="15623" max="15636" width="2.25" style="406"/>
    <col min="15637" max="15637" width="2.5" style="406" bestFit="1" customWidth="1"/>
    <col min="15638" max="15638" width="2.25" style="406"/>
    <col min="15639" max="15650" width="2.75" style="406" customWidth="1"/>
    <col min="15651" max="15651" width="1.58203125" style="406" customWidth="1"/>
    <col min="15652" max="15653" width="2.5" style="406" customWidth="1"/>
    <col min="15654" max="15872" width="2.25" style="406"/>
    <col min="15873" max="15874" width="2.25" style="406" customWidth="1"/>
    <col min="15875" max="15877" width="2.25" style="406"/>
    <col min="15878" max="15878" width="2.5" style="406" bestFit="1" customWidth="1"/>
    <col min="15879" max="15892" width="2.25" style="406"/>
    <col min="15893" max="15893" width="2.5" style="406" bestFit="1" customWidth="1"/>
    <col min="15894" max="15894" width="2.25" style="406"/>
    <col min="15895" max="15906" width="2.75" style="406" customWidth="1"/>
    <col min="15907" max="15907" width="1.58203125" style="406" customWidth="1"/>
    <col min="15908" max="15909" width="2.5" style="406" customWidth="1"/>
    <col min="15910" max="16128" width="2.25" style="406"/>
    <col min="16129" max="16130" width="2.25" style="406" customWidth="1"/>
    <col min="16131" max="16133" width="2.25" style="406"/>
    <col min="16134" max="16134" width="2.5" style="406" bestFit="1" customWidth="1"/>
    <col min="16135" max="16148" width="2.25" style="406"/>
    <col min="16149" max="16149" width="2.5" style="406" bestFit="1" customWidth="1"/>
    <col min="16150" max="16150" width="2.25" style="406"/>
    <col min="16151" max="16162" width="2.75" style="406" customWidth="1"/>
    <col min="16163" max="16163" width="1.58203125" style="406" customWidth="1"/>
    <col min="16164" max="16165" width="2.5" style="406" customWidth="1"/>
    <col min="16166" max="16384" width="2.25" style="406"/>
  </cols>
  <sheetData>
    <row r="1" spans="1:39" ht="21" customHeight="1">
      <c r="A1" s="706"/>
      <c r="B1" s="2436" t="s">
        <v>1386</v>
      </c>
      <c r="C1" s="2436"/>
      <c r="D1" s="2436"/>
      <c r="E1" s="2436"/>
      <c r="F1" s="2436"/>
      <c r="G1" s="2436"/>
      <c r="H1" s="2436"/>
      <c r="I1" s="2436"/>
      <c r="J1" s="731" t="s">
        <v>1325</v>
      </c>
      <c r="K1" s="731"/>
      <c r="L1" s="731"/>
      <c r="M1" s="731"/>
      <c r="N1" s="731"/>
      <c r="O1" s="731"/>
      <c r="P1" s="731"/>
      <c r="Q1" s="731"/>
      <c r="R1" s="731"/>
      <c r="S1" s="731"/>
      <c r="T1" s="706"/>
      <c r="U1" s="706"/>
      <c r="V1" s="706"/>
      <c r="W1" s="706"/>
      <c r="X1" s="706"/>
      <c r="Y1" s="706"/>
      <c r="Z1" s="706"/>
      <c r="AA1" s="706"/>
      <c r="AB1" s="2436" t="s">
        <v>195</v>
      </c>
      <c r="AC1" s="2436"/>
      <c r="AD1" s="2436"/>
      <c r="AE1" s="2436"/>
      <c r="AF1" s="2436"/>
      <c r="AG1" s="2436"/>
      <c r="AH1" s="2436"/>
      <c r="AI1" s="2436"/>
      <c r="AJ1" s="706"/>
      <c r="AK1" s="2435" t="s">
        <v>1315</v>
      </c>
      <c r="AL1" s="2435"/>
    </row>
    <row r="2" spans="1:39" ht="20.25" customHeight="1">
      <c r="A2" s="706"/>
      <c r="B2" s="723"/>
      <c r="C2" s="706"/>
      <c r="D2" s="706"/>
      <c r="E2" s="706"/>
      <c r="F2" s="706"/>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row>
    <row r="3" spans="1:39" ht="20.25" customHeight="1">
      <c r="A3" s="2438" t="s">
        <v>1324</v>
      </c>
      <c r="B3" s="2438"/>
      <c r="C3" s="2438"/>
      <c r="D3" s="2438"/>
      <c r="E3" s="2438"/>
      <c r="F3" s="2438"/>
      <c r="G3" s="2438"/>
      <c r="H3" s="2438"/>
      <c r="I3" s="2438"/>
      <c r="J3" s="2438"/>
      <c r="K3" s="2438"/>
      <c r="L3" s="2438"/>
      <c r="M3" s="2438"/>
      <c r="N3" s="2438"/>
      <c r="O3" s="2438"/>
      <c r="P3" s="2438"/>
      <c r="Q3" s="2438"/>
      <c r="R3" s="2438"/>
      <c r="S3" s="2438"/>
      <c r="T3" s="2438"/>
      <c r="U3" s="2438"/>
      <c r="V3" s="2438"/>
      <c r="W3" s="2438"/>
      <c r="X3" s="2438"/>
      <c r="Y3" s="2438"/>
      <c r="Z3" s="2438"/>
      <c r="AA3" s="2438"/>
      <c r="AB3" s="2438"/>
      <c r="AC3" s="2438"/>
      <c r="AD3" s="2438"/>
      <c r="AE3" s="2438"/>
      <c r="AF3" s="2438"/>
      <c r="AG3" s="2438"/>
      <c r="AH3" s="2438"/>
      <c r="AI3" s="2438"/>
      <c r="AJ3" s="2438"/>
      <c r="AK3" s="2438"/>
      <c r="AL3" s="2438"/>
      <c r="AM3" s="646"/>
    </row>
    <row r="4" spans="1:39" ht="20.25" customHeight="1">
      <c r="A4" s="2438"/>
      <c r="B4" s="2438"/>
      <c r="C4" s="2438"/>
      <c r="D4" s="2438"/>
      <c r="E4" s="2438"/>
      <c r="F4" s="2438"/>
      <c r="G4" s="2438"/>
      <c r="H4" s="2438"/>
      <c r="I4" s="2438"/>
      <c r="J4" s="2438"/>
      <c r="K4" s="2438"/>
      <c r="L4" s="2438"/>
      <c r="M4" s="2438"/>
      <c r="N4" s="2438"/>
      <c r="O4" s="2438"/>
      <c r="P4" s="2438"/>
      <c r="Q4" s="2438"/>
      <c r="R4" s="2438"/>
      <c r="S4" s="2438"/>
      <c r="T4" s="2438"/>
      <c r="U4" s="2438"/>
      <c r="V4" s="2438"/>
      <c r="W4" s="2438"/>
      <c r="X4" s="2438"/>
      <c r="Y4" s="2438"/>
      <c r="Z4" s="2438"/>
      <c r="AA4" s="2438"/>
      <c r="AB4" s="2438"/>
      <c r="AC4" s="2438"/>
      <c r="AD4" s="2438"/>
      <c r="AE4" s="2438"/>
      <c r="AF4" s="2438"/>
      <c r="AG4" s="2438"/>
      <c r="AH4" s="2438"/>
      <c r="AI4" s="2438"/>
      <c r="AJ4" s="2438"/>
      <c r="AK4" s="2438"/>
      <c r="AL4" s="2438"/>
      <c r="AM4" s="646"/>
    </row>
    <row r="5" spans="1:39" ht="20.25" customHeight="1">
      <c r="A5" s="706"/>
      <c r="B5" s="723"/>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c r="AE5" s="706"/>
      <c r="AF5" s="706"/>
      <c r="AG5" s="706"/>
      <c r="AH5" s="706"/>
      <c r="AI5" s="706"/>
      <c r="AJ5" s="706"/>
      <c r="AK5" s="706"/>
      <c r="AL5" s="706"/>
    </row>
    <row r="6" spans="1:39" ht="25.5" customHeight="1">
      <c r="A6" s="706"/>
      <c r="B6" s="2440" t="s">
        <v>1313</v>
      </c>
      <c r="C6" s="2441"/>
      <c r="D6" s="2441"/>
      <c r="E6" s="2441"/>
      <c r="F6" s="2441"/>
      <c r="G6" s="2441"/>
      <c r="H6" s="2441"/>
      <c r="I6" s="2441"/>
      <c r="J6" s="2441"/>
      <c r="K6" s="2442"/>
      <c r="L6" s="2443"/>
      <c r="M6" s="2444"/>
      <c r="N6" s="2444"/>
      <c r="O6" s="2444"/>
      <c r="P6" s="2444"/>
      <c r="Q6" s="2444"/>
      <c r="R6" s="2444"/>
      <c r="S6" s="2444"/>
      <c r="T6" s="2444"/>
      <c r="U6" s="2444"/>
      <c r="V6" s="2444"/>
      <c r="W6" s="2444"/>
      <c r="X6" s="2444"/>
      <c r="Y6" s="2444"/>
      <c r="Z6" s="2444"/>
      <c r="AA6" s="2444"/>
      <c r="AB6" s="2444"/>
      <c r="AC6" s="2444"/>
      <c r="AD6" s="2444"/>
      <c r="AE6" s="2444"/>
      <c r="AF6" s="2444"/>
      <c r="AG6" s="2444"/>
      <c r="AH6" s="2444"/>
      <c r="AI6" s="2444"/>
      <c r="AJ6" s="2444"/>
      <c r="AK6" s="2444"/>
      <c r="AL6" s="2445"/>
    </row>
    <row r="7" spans="1:39" ht="13.5" customHeight="1">
      <c r="A7" s="706"/>
      <c r="B7" s="2446" t="s">
        <v>1180</v>
      </c>
      <c r="C7" s="2447"/>
      <c r="D7" s="716"/>
      <c r="E7" s="716"/>
      <c r="F7" s="716"/>
      <c r="G7" s="716"/>
      <c r="H7" s="716"/>
      <c r="I7" s="716"/>
      <c r="J7" s="716"/>
      <c r="K7" s="716"/>
      <c r="L7" s="716"/>
      <c r="M7" s="716"/>
      <c r="N7" s="716"/>
      <c r="O7" s="716"/>
      <c r="P7" s="716"/>
      <c r="Q7" s="716"/>
      <c r="R7" s="2446" t="s">
        <v>1312</v>
      </c>
      <c r="S7" s="2447"/>
      <c r="T7" s="725"/>
      <c r="U7" s="716"/>
      <c r="V7" s="716"/>
      <c r="W7" s="716"/>
      <c r="X7" s="716"/>
      <c r="Y7" s="716"/>
      <c r="Z7" s="716"/>
      <c r="AA7" s="716"/>
      <c r="AB7" s="716"/>
      <c r="AC7" s="716"/>
      <c r="AD7" s="716"/>
      <c r="AE7" s="716"/>
      <c r="AF7" s="716"/>
      <c r="AG7" s="716"/>
      <c r="AH7" s="716"/>
      <c r="AI7" s="716"/>
      <c r="AJ7" s="716"/>
      <c r="AK7" s="716"/>
      <c r="AL7" s="715"/>
    </row>
    <row r="8" spans="1:39">
      <c r="A8" s="706"/>
      <c r="B8" s="2448"/>
      <c r="C8" s="2449"/>
      <c r="D8" s="706"/>
      <c r="E8" s="706"/>
      <c r="F8" s="706"/>
      <c r="G8" s="706"/>
      <c r="H8" s="706"/>
      <c r="I8" s="706"/>
      <c r="J8" s="706"/>
      <c r="K8" s="706"/>
      <c r="L8" s="706"/>
      <c r="M8" s="706"/>
      <c r="N8" s="706"/>
      <c r="O8" s="706"/>
      <c r="P8" s="706"/>
      <c r="Q8" s="706"/>
      <c r="R8" s="2448"/>
      <c r="S8" s="2449"/>
      <c r="T8" s="711"/>
      <c r="U8" s="2435">
        <v>1</v>
      </c>
      <c r="V8" s="706"/>
      <c r="W8" s="2436" t="s">
        <v>1311</v>
      </c>
      <c r="X8" s="2436"/>
      <c r="Y8" s="2436"/>
      <c r="Z8" s="2436"/>
      <c r="AA8" s="2436"/>
      <c r="AB8" s="2436"/>
      <c r="AC8" s="2436"/>
      <c r="AD8" s="2436"/>
      <c r="AE8" s="2436"/>
      <c r="AF8" s="2436"/>
      <c r="AG8" s="2436"/>
      <c r="AH8" s="2436"/>
      <c r="AI8" s="2436"/>
      <c r="AJ8" s="2436"/>
      <c r="AK8" s="2436"/>
      <c r="AL8" s="721"/>
    </row>
    <row r="9" spans="1:39">
      <c r="A9" s="706"/>
      <c r="B9" s="2448"/>
      <c r="C9" s="2449"/>
      <c r="D9" s="706"/>
      <c r="E9" s="706"/>
      <c r="F9" s="706"/>
      <c r="G9" s="706"/>
      <c r="H9" s="706"/>
      <c r="I9" s="706"/>
      <c r="J9" s="706"/>
      <c r="K9" s="706"/>
      <c r="L9" s="706"/>
      <c r="M9" s="706"/>
      <c r="N9" s="706"/>
      <c r="O9" s="706"/>
      <c r="P9" s="706"/>
      <c r="Q9" s="706"/>
      <c r="R9" s="2448"/>
      <c r="S9" s="2449"/>
      <c r="T9" s="711"/>
      <c r="U9" s="2435"/>
      <c r="V9" s="706"/>
      <c r="W9" s="2436"/>
      <c r="X9" s="2436"/>
      <c r="Y9" s="2436"/>
      <c r="Z9" s="2436"/>
      <c r="AA9" s="2436"/>
      <c r="AB9" s="2436"/>
      <c r="AC9" s="2436"/>
      <c r="AD9" s="2436"/>
      <c r="AE9" s="2436"/>
      <c r="AF9" s="2436"/>
      <c r="AG9" s="2436"/>
      <c r="AH9" s="2436"/>
      <c r="AI9" s="2436"/>
      <c r="AJ9" s="2436"/>
      <c r="AK9" s="2436"/>
      <c r="AL9" s="721"/>
    </row>
    <row r="10" spans="1:39">
      <c r="A10" s="706"/>
      <c r="B10" s="2448"/>
      <c r="C10" s="2449"/>
      <c r="D10" s="706"/>
      <c r="E10" s="706"/>
      <c r="F10" s="2435">
        <v>1</v>
      </c>
      <c r="G10" s="724"/>
      <c r="H10" s="2436" t="s">
        <v>1179</v>
      </c>
      <c r="I10" s="2436"/>
      <c r="J10" s="2436"/>
      <c r="K10" s="2436"/>
      <c r="L10" s="2436"/>
      <c r="M10" s="2436"/>
      <c r="N10" s="2436"/>
      <c r="O10" s="2436"/>
      <c r="P10" s="706"/>
      <c r="Q10" s="706"/>
      <c r="R10" s="2448"/>
      <c r="S10" s="2449"/>
      <c r="T10" s="711"/>
      <c r="U10" s="2435">
        <v>2</v>
      </c>
      <c r="V10" s="706"/>
      <c r="W10" s="2436" t="s">
        <v>1310</v>
      </c>
      <c r="X10" s="2436"/>
      <c r="Y10" s="2436"/>
      <c r="Z10" s="2436"/>
      <c r="AA10" s="2436"/>
      <c r="AB10" s="2436"/>
      <c r="AC10" s="2436"/>
      <c r="AD10" s="2436"/>
      <c r="AE10" s="2436"/>
      <c r="AF10" s="2436"/>
      <c r="AG10" s="2436"/>
      <c r="AH10" s="2436"/>
      <c r="AI10" s="2436"/>
      <c r="AJ10" s="2436"/>
      <c r="AK10" s="2436"/>
      <c r="AL10" s="709"/>
    </row>
    <row r="11" spans="1:39">
      <c r="A11" s="706"/>
      <c r="B11" s="2448"/>
      <c r="C11" s="2449"/>
      <c r="D11" s="706"/>
      <c r="E11" s="706"/>
      <c r="F11" s="2435"/>
      <c r="G11" s="724"/>
      <c r="H11" s="2436"/>
      <c r="I11" s="2436"/>
      <c r="J11" s="2436"/>
      <c r="K11" s="2436"/>
      <c r="L11" s="2436"/>
      <c r="M11" s="2436"/>
      <c r="N11" s="2436"/>
      <c r="O11" s="2436"/>
      <c r="P11" s="706"/>
      <c r="Q11" s="706"/>
      <c r="R11" s="2448"/>
      <c r="S11" s="2449"/>
      <c r="T11" s="711"/>
      <c r="U11" s="2435"/>
      <c r="V11" s="706"/>
      <c r="W11" s="2436"/>
      <c r="X11" s="2436"/>
      <c r="Y11" s="2436"/>
      <c r="Z11" s="2436"/>
      <c r="AA11" s="2436"/>
      <c r="AB11" s="2436"/>
      <c r="AC11" s="2436"/>
      <c r="AD11" s="2436"/>
      <c r="AE11" s="2436"/>
      <c r="AF11" s="2436"/>
      <c r="AG11" s="2436"/>
      <c r="AH11" s="2436"/>
      <c r="AI11" s="2436"/>
      <c r="AJ11" s="2436"/>
      <c r="AK11" s="2436"/>
      <c r="AL11" s="709"/>
    </row>
    <row r="12" spans="1:39">
      <c r="A12" s="706"/>
      <c r="B12" s="2448"/>
      <c r="C12" s="2449"/>
      <c r="D12" s="706"/>
      <c r="E12" s="706"/>
      <c r="F12" s="2435">
        <v>2</v>
      </c>
      <c r="G12" s="724"/>
      <c r="H12" s="2436" t="s">
        <v>1177</v>
      </c>
      <c r="I12" s="2436"/>
      <c r="J12" s="2436"/>
      <c r="K12" s="2436"/>
      <c r="L12" s="2436"/>
      <c r="M12" s="2436"/>
      <c r="N12" s="2436"/>
      <c r="O12" s="2436"/>
      <c r="P12" s="706"/>
      <c r="Q12" s="706"/>
      <c r="R12" s="2448"/>
      <c r="S12" s="2449"/>
      <c r="T12" s="711"/>
      <c r="U12" s="2435">
        <v>3</v>
      </c>
      <c r="V12" s="706"/>
      <c r="W12" s="2436" t="s">
        <v>1309</v>
      </c>
      <c r="X12" s="2436"/>
      <c r="Y12" s="2436"/>
      <c r="Z12" s="2436"/>
      <c r="AA12" s="2436"/>
      <c r="AB12" s="2436"/>
      <c r="AC12" s="2436"/>
      <c r="AD12" s="2436"/>
      <c r="AE12" s="2436"/>
      <c r="AF12" s="2436"/>
      <c r="AG12" s="2436"/>
      <c r="AH12" s="2436"/>
      <c r="AI12" s="2436"/>
      <c r="AJ12" s="2436"/>
      <c r="AK12" s="2436"/>
      <c r="AL12" s="721"/>
    </row>
    <row r="13" spans="1:39">
      <c r="A13" s="706"/>
      <c r="B13" s="2448"/>
      <c r="C13" s="2449"/>
      <c r="D13" s="706"/>
      <c r="E13" s="706"/>
      <c r="F13" s="2435"/>
      <c r="G13" s="724"/>
      <c r="H13" s="2436"/>
      <c r="I13" s="2436"/>
      <c r="J13" s="2436"/>
      <c r="K13" s="2436"/>
      <c r="L13" s="2436"/>
      <c r="M13" s="2436"/>
      <c r="N13" s="2436"/>
      <c r="O13" s="2436"/>
      <c r="P13" s="706"/>
      <c r="Q13" s="706"/>
      <c r="R13" s="2448"/>
      <c r="S13" s="2449"/>
      <c r="T13" s="711"/>
      <c r="U13" s="2435"/>
      <c r="V13" s="706"/>
      <c r="W13" s="2436"/>
      <c r="X13" s="2436"/>
      <c r="Y13" s="2436"/>
      <c r="Z13" s="2436"/>
      <c r="AA13" s="2436"/>
      <c r="AB13" s="2436"/>
      <c r="AC13" s="2436"/>
      <c r="AD13" s="2436"/>
      <c r="AE13" s="2436"/>
      <c r="AF13" s="2436"/>
      <c r="AG13" s="2436"/>
      <c r="AH13" s="2436"/>
      <c r="AI13" s="2436"/>
      <c r="AJ13" s="2436"/>
      <c r="AK13" s="2436"/>
      <c r="AL13" s="721"/>
    </row>
    <row r="14" spans="1:39">
      <c r="A14" s="706"/>
      <c r="B14" s="2448"/>
      <c r="C14" s="2449"/>
      <c r="D14" s="706"/>
      <c r="E14" s="706"/>
      <c r="F14" s="2435">
        <v>3</v>
      </c>
      <c r="G14" s="724"/>
      <c r="H14" s="2436" t="s">
        <v>1175</v>
      </c>
      <c r="I14" s="2436"/>
      <c r="J14" s="2436"/>
      <c r="K14" s="2436"/>
      <c r="L14" s="2436"/>
      <c r="M14" s="2436"/>
      <c r="N14" s="2436"/>
      <c r="O14" s="2436"/>
      <c r="P14" s="706"/>
      <c r="Q14" s="706"/>
      <c r="R14" s="2448"/>
      <c r="S14" s="2449"/>
      <c r="T14" s="711"/>
      <c r="U14" s="2435">
        <v>4</v>
      </c>
      <c r="V14" s="706"/>
      <c r="W14" s="2436" t="s">
        <v>1308</v>
      </c>
      <c r="X14" s="2436"/>
      <c r="Y14" s="2436"/>
      <c r="Z14" s="2436"/>
      <c r="AA14" s="2436"/>
      <c r="AB14" s="2436"/>
      <c r="AC14" s="2436"/>
      <c r="AD14" s="2436"/>
      <c r="AE14" s="2436"/>
      <c r="AF14" s="2436"/>
      <c r="AG14" s="2436"/>
      <c r="AH14" s="2436"/>
      <c r="AI14" s="2436"/>
      <c r="AJ14" s="2436"/>
      <c r="AK14" s="2436"/>
      <c r="AL14" s="721"/>
    </row>
    <row r="15" spans="1:39">
      <c r="A15" s="706"/>
      <c r="B15" s="2448"/>
      <c r="C15" s="2449"/>
      <c r="D15" s="706"/>
      <c r="E15" s="706"/>
      <c r="F15" s="2435"/>
      <c r="G15" s="724"/>
      <c r="H15" s="2436"/>
      <c r="I15" s="2436"/>
      <c r="J15" s="2436"/>
      <c r="K15" s="2436"/>
      <c r="L15" s="2436"/>
      <c r="M15" s="2436"/>
      <c r="N15" s="2436"/>
      <c r="O15" s="2436"/>
      <c r="P15" s="706"/>
      <c r="Q15" s="706"/>
      <c r="R15" s="2448"/>
      <c r="S15" s="2449"/>
      <c r="T15" s="711"/>
      <c r="U15" s="2435"/>
      <c r="V15" s="706"/>
      <c r="W15" s="2436"/>
      <c r="X15" s="2436"/>
      <c r="Y15" s="2436"/>
      <c r="Z15" s="2436"/>
      <c r="AA15" s="2436"/>
      <c r="AB15" s="2436"/>
      <c r="AC15" s="2436"/>
      <c r="AD15" s="2436"/>
      <c r="AE15" s="2436"/>
      <c r="AF15" s="2436"/>
      <c r="AG15" s="2436"/>
      <c r="AH15" s="2436"/>
      <c r="AI15" s="2436"/>
      <c r="AJ15" s="2436"/>
      <c r="AK15" s="2436"/>
      <c r="AL15" s="721"/>
    </row>
    <row r="16" spans="1:39">
      <c r="A16" s="706"/>
      <c r="B16" s="2448"/>
      <c r="C16" s="2449"/>
      <c r="D16" s="706"/>
      <c r="E16" s="706"/>
      <c r="F16" s="2435">
        <v>4</v>
      </c>
      <c r="G16" s="724"/>
      <c r="H16" s="2436" t="s">
        <v>1178</v>
      </c>
      <c r="I16" s="2436"/>
      <c r="J16" s="2436"/>
      <c r="K16" s="2436"/>
      <c r="L16" s="2436"/>
      <c r="M16" s="2436"/>
      <c r="N16" s="2436"/>
      <c r="O16" s="2436"/>
      <c r="P16" s="706"/>
      <c r="Q16" s="706"/>
      <c r="R16" s="2448"/>
      <c r="S16" s="2449"/>
      <c r="T16" s="711"/>
      <c r="U16" s="2435">
        <v>5</v>
      </c>
      <c r="V16" s="706"/>
      <c r="W16" s="2436" t="s">
        <v>1307</v>
      </c>
      <c r="X16" s="2436"/>
      <c r="Y16" s="2436"/>
      <c r="Z16" s="2436"/>
      <c r="AA16" s="2436"/>
      <c r="AB16" s="2436"/>
      <c r="AC16" s="2436"/>
      <c r="AD16" s="2436"/>
      <c r="AE16" s="2436"/>
      <c r="AF16" s="2436"/>
      <c r="AG16" s="2436"/>
      <c r="AH16" s="2436"/>
      <c r="AI16" s="2436"/>
      <c r="AJ16" s="2436"/>
      <c r="AK16" s="2436"/>
      <c r="AL16" s="721"/>
    </row>
    <row r="17" spans="1:38">
      <c r="A17" s="706"/>
      <c r="B17" s="2448"/>
      <c r="C17" s="2449"/>
      <c r="D17" s="706"/>
      <c r="E17" s="706"/>
      <c r="F17" s="2435"/>
      <c r="G17" s="724"/>
      <c r="H17" s="2436"/>
      <c r="I17" s="2436"/>
      <c r="J17" s="2436"/>
      <c r="K17" s="2436"/>
      <c r="L17" s="2436"/>
      <c r="M17" s="2436"/>
      <c r="N17" s="2436"/>
      <c r="O17" s="2436"/>
      <c r="P17" s="706"/>
      <c r="Q17" s="706"/>
      <c r="R17" s="2448"/>
      <c r="S17" s="2449"/>
      <c r="T17" s="711"/>
      <c r="U17" s="2435"/>
      <c r="V17" s="706"/>
      <c r="W17" s="2436"/>
      <c r="X17" s="2436"/>
      <c r="Y17" s="2436"/>
      <c r="Z17" s="2436"/>
      <c r="AA17" s="2436"/>
      <c r="AB17" s="2436"/>
      <c r="AC17" s="2436"/>
      <c r="AD17" s="2436"/>
      <c r="AE17" s="2436"/>
      <c r="AF17" s="2436"/>
      <c r="AG17" s="2436"/>
      <c r="AH17" s="2436"/>
      <c r="AI17" s="2436"/>
      <c r="AJ17" s="2436"/>
      <c r="AK17" s="2436"/>
      <c r="AL17" s="721"/>
    </row>
    <row r="18" spans="1:38">
      <c r="A18" s="706"/>
      <c r="B18" s="2448"/>
      <c r="C18" s="2449"/>
      <c r="D18" s="706"/>
      <c r="E18" s="706"/>
      <c r="F18" s="2435">
        <v>5</v>
      </c>
      <c r="G18" s="724"/>
      <c r="H18" s="2436" t="s">
        <v>1176</v>
      </c>
      <c r="I18" s="2436"/>
      <c r="J18" s="2436"/>
      <c r="K18" s="2436"/>
      <c r="L18" s="2436"/>
      <c r="M18" s="2436"/>
      <c r="N18" s="2436"/>
      <c r="O18" s="2436"/>
      <c r="P18" s="706"/>
      <c r="Q18" s="706"/>
      <c r="R18" s="2448"/>
      <c r="S18" s="2449"/>
      <c r="T18" s="711"/>
      <c r="U18" s="2435">
        <v>6</v>
      </c>
      <c r="V18" s="706"/>
      <c r="W18" s="2436" t="s">
        <v>1306</v>
      </c>
      <c r="X18" s="2436"/>
      <c r="Y18" s="2436"/>
      <c r="Z18" s="2436"/>
      <c r="AA18" s="2436"/>
      <c r="AB18" s="2436"/>
      <c r="AC18" s="2436"/>
      <c r="AD18" s="2436"/>
      <c r="AE18" s="2436"/>
      <c r="AF18" s="2436"/>
      <c r="AG18" s="2436"/>
      <c r="AH18" s="2436"/>
      <c r="AI18" s="2436"/>
      <c r="AJ18" s="2436"/>
      <c r="AK18" s="2436"/>
      <c r="AL18" s="721"/>
    </row>
    <row r="19" spans="1:38">
      <c r="A19" s="706"/>
      <c r="B19" s="2448"/>
      <c r="C19" s="2449"/>
      <c r="D19" s="706"/>
      <c r="E19" s="706"/>
      <c r="F19" s="2435"/>
      <c r="G19" s="724"/>
      <c r="H19" s="2436"/>
      <c r="I19" s="2436"/>
      <c r="J19" s="2436"/>
      <c r="K19" s="2436"/>
      <c r="L19" s="2436"/>
      <c r="M19" s="2436"/>
      <c r="N19" s="2436"/>
      <c r="O19" s="2436"/>
      <c r="P19" s="706"/>
      <c r="Q19" s="706"/>
      <c r="R19" s="2448"/>
      <c r="S19" s="2449"/>
      <c r="T19" s="711"/>
      <c r="U19" s="2435"/>
      <c r="V19" s="706"/>
      <c r="W19" s="2436"/>
      <c r="X19" s="2436"/>
      <c r="Y19" s="2436"/>
      <c r="Z19" s="2436"/>
      <c r="AA19" s="2436"/>
      <c r="AB19" s="2436"/>
      <c r="AC19" s="2436"/>
      <c r="AD19" s="2436"/>
      <c r="AE19" s="2436"/>
      <c r="AF19" s="2436"/>
      <c r="AG19" s="2436"/>
      <c r="AH19" s="2436"/>
      <c r="AI19" s="2436"/>
      <c r="AJ19" s="2436"/>
      <c r="AK19" s="2436"/>
      <c r="AL19" s="721"/>
    </row>
    <row r="20" spans="1:38">
      <c r="A20" s="706"/>
      <c r="B20" s="2448"/>
      <c r="C20" s="2449"/>
      <c r="D20" s="706"/>
      <c r="E20" s="706"/>
      <c r="F20" s="706"/>
      <c r="G20" s="706"/>
      <c r="H20" s="706"/>
      <c r="I20" s="706"/>
      <c r="J20" s="706"/>
      <c r="K20" s="706"/>
      <c r="L20" s="706"/>
      <c r="M20" s="706"/>
      <c r="N20" s="706"/>
      <c r="O20" s="706"/>
      <c r="P20" s="706"/>
      <c r="Q20" s="706"/>
      <c r="R20" s="2448"/>
      <c r="S20" s="2449"/>
      <c r="T20" s="711"/>
      <c r="U20" s="2435">
        <v>7</v>
      </c>
      <c r="V20" s="706"/>
      <c r="W20" s="2436" t="s">
        <v>1305</v>
      </c>
      <c r="X20" s="2436"/>
      <c r="Y20" s="2436"/>
      <c r="Z20" s="2436"/>
      <c r="AA20" s="2436"/>
      <c r="AB20" s="2436"/>
      <c r="AC20" s="2436"/>
      <c r="AD20" s="2436"/>
      <c r="AE20" s="2436"/>
      <c r="AF20" s="2436"/>
      <c r="AG20" s="2436"/>
      <c r="AH20" s="2436"/>
      <c r="AI20" s="2436"/>
      <c r="AJ20" s="2436"/>
      <c r="AK20" s="2436"/>
      <c r="AL20" s="721"/>
    </row>
    <row r="21" spans="1:38">
      <c r="A21" s="706"/>
      <c r="B21" s="2448"/>
      <c r="C21" s="2449"/>
      <c r="D21" s="706"/>
      <c r="E21" s="706"/>
      <c r="F21" s="706"/>
      <c r="G21" s="706"/>
      <c r="H21" s="706"/>
      <c r="I21" s="706"/>
      <c r="J21" s="706"/>
      <c r="K21" s="706"/>
      <c r="L21" s="706"/>
      <c r="M21" s="706"/>
      <c r="N21" s="706"/>
      <c r="O21" s="706"/>
      <c r="P21" s="706"/>
      <c r="Q21" s="706"/>
      <c r="R21" s="2448"/>
      <c r="S21" s="2449"/>
      <c r="T21" s="711"/>
      <c r="U21" s="2435"/>
      <c r="V21" s="706"/>
      <c r="W21" s="2436"/>
      <c r="X21" s="2436"/>
      <c r="Y21" s="2436"/>
      <c r="Z21" s="2436"/>
      <c r="AA21" s="2436"/>
      <c r="AB21" s="2436"/>
      <c r="AC21" s="2436"/>
      <c r="AD21" s="2436"/>
      <c r="AE21" s="2436"/>
      <c r="AF21" s="2436"/>
      <c r="AG21" s="2436"/>
      <c r="AH21" s="2436"/>
      <c r="AI21" s="2436"/>
      <c r="AJ21" s="2436"/>
      <c r="AK21" s="2436"/>
      <c r="AL21" s="721"/>
    </row>
    <row r="22" spans="1:38">
      <c r="A22" s="706"/>
      <c r="B22" s="2448"/>
      <c r="C22" s="2449"/>
      <c r="D22" s="706"/>
      <c r="E22" s="706"/>
      <c r="F22" s="706"/>
      <c r="G22" s="706"/>
      <c r="H22" s="706"/>
      <c r="I22" s="706"/>
      <c r="J22" s="706"/>
      <c r="K22" s="706"/>
      <c r="L22" s="706"/>
      <c r="M22" s="706"/>
      <c r="N22" s="706"/>
      <c r="O22" s="706"/>
      <c r="P22" s="706"/>
      <c r="Q22" s="706"/>
      <c r="R22" s="2448"/>
      <c r="S22" s="2449"/>
      <c r="T22" s="711"/>
      <c r="U22" s="2435">
        <v>8</v>
      </c>
      <c r="V22" s="706"/>
      <c r="W22" s="2436" t="s">
        <v>1172</v>
      </c>
      <c r="X22" s="2436"/>
      <c r="Y22" s="2436"/>
      <c r="Z22" s="2436"/>
      <c r="AA22" s="2436"/>
      <c r="AB22" s="2436"/>
      <c r="AC22" s="2436"/>
      <c r="AD22" s="2436"/>
      <c r="AE22" s="2436"/>
      <c r="AF22" s="2436"/>
      <c r="AG22" s="2436"/>
      <c r="AH22" s="2436"/>
      <c r="AI22" s="2436"/>
      <c r="AJ22" s="2436"/>
      <c r="AK22" s="2436"/>
      <c r="AL22" s="721"/>
    </row>
    <row r="23" spans="1:38">
      <c r="A23" s="706"/>
      <c r="B23" s="2448"/>
      <c r="C23" s="2449"/>
      <c r="D23" s="706"/>
      <c r="E23" s="706"/>
      <c r="F23" s="706"/>
      <c r="G23" s="706"/>
      <c r="H23" s="706"/>
      <c r="I23" s="706"/>
      <c r="J23" s="706"/>
      <c r="K23" s="706"/>
      <c r="L23" s="706"/>
      <c r="M23" s="706"/>
      <c r="N23" s="706"/>
      <c r="O23" s="706"/>
      <c r="P23" s="706"/>
      <c r="Q23" s="706"/>
      <c r="R23" s="2448"/>
      <c r="S23" s="2449"/>
      <c r="T23" s="711"/>
      <c r="U23" s="2435"/>
      <c r="V23" s="706"/>
      <c r="W23" s="2436"/>
      <c r="X23" s="2436"/>
      <c r="Y23" s="2436"/>
      <c r="Z23" s="2436"/>
      <c r="AA23" s="2436"/>
      <c r="AB23" s="2436"/>
      <c r="AC23" s="2436"/>
      <c r="AD23" s="2436"/>
      <c r="AE23" s="2436"/>
      <c r="AF23" s="2436"/>
      <c r="AG23" s="2436"/>
      <c r="AH23" s="2436"/>
      <c r="AI23" s="2436"/>
      <c r="AJ23" s="2436"/>
      <c r="AK23" s="2436"/>
      <c r="AL23" s="721"/>
    </row>
    <row r="24" spans="1:38">
      <c r="A24" s="706"/>
      <c r="B24" s="2450"/>
      <c r="C24" s="2451"/>
      <c r="D24" s="719"/>
      <c r="E24" s="719"/>
      <c r="F24" s="719"/>
      <c r="G24" s="719"/>
      <c r="H24" s="719"/>
      <c r="I24" s="719"/>
      <c r="J24" s="719"/>
      <c r="K24" s="719"/>
      <c r="L24" s="719"/>
      <c r="M24" s="719"/>
      <c r="N24" s="719"/>
      <c r="O24" s="719"/>
      <c r="P24" s="719"/>
      <c r="Q24" s="719"/>
      <c r="R24" s="2450"/>
      <c r="S24" s="2451"/>
      <c r="T24" s="720"/>
      <c r="U24" s="719"/>
      <c r="V24" s="719"/>
      <c r="W24" s="719"/>
      <c r="X24" s="719"/>
      <c r="Y24" s="719"/>
      <c r="Z24" s="719"/>
      <c r="AA24" s="719"/>
      <c r="AB24" s="719"/>
      <c r="AC24" s="719"/>
      <c r="AD24" s="719"/>
      <c r="AE24" s="719"/>
      <c r="AF24" s="719"/>
      <c r="AG24" s="719"/>
      <c r="AH24" s="719"/>
      <c r="AI24" s="719"/>
      <c r="AJ24" s="719"/>
      <c r="AK24" s="719"/>
      <c r="AL24" s="718"/>
    </row>
    <row r="25" spans="1:38" ht="13.5" customHeight="1">
      <c r="A25" s="706"/>
      <c r="B25" s="2446" t="s">
        <v>1323</v>
      </c>
      <c r="C25" s="2447"/>
      <c r="D25" s="716"/>
      <c r="E25" s="716"/>
      <c r="F25" s="716"/>
      <c r="G25" s="716"/>
      <c r="H25" s="716"/>
      <c r="I25" s="716"/>
      <c r="J25" s="716"/>
      <c r="K25" s="716"/>
      <c r="L25" s="716"/>
      <c r="M25" s="716"/>
      <c r="N25" s="716"/>
      <c r="O25" s="716"/>
      <c r="P25" s="716"/>
      <c r="Q25" s="716"/>
      <c r="R25" s="717"/>
      <c r="S25" s="717"/>
      <c r="T25" s="716"/>
      <c r="U25" s="716"/>
      <c r="V25" s="716"/>
      <c r="W25" s="712"/>
      <c r="X25" s="712"/>
      <c r="Y25" s="712"/>
      <c r="Z25" s="712"/>
      <c r="AA25" s="712"/>
      <c r="AB25" s="712"/>
      <c r="AC25" s="712"/>
      <c r="AD25" s="712"/>
      <c r="AE25" s="712"/>
      <c r="AF25" s="712"/>
      <c r="AG25" s="712"/>
      <c r="AH25" s="712"/>
      <c r="AI25" s="712"/>
      <c r="AJ25" s="712"/>
      <c r="AK25" s="712"/>
      <c r="AL25" s="715"/>
    </row>
    <row r="26" spans="1:38">
      <c r="A26" s="706"/>
      <c r="B26" s="2448"/>
      <c r="C26" s="2449"/>
      <c r="D26" s="706"/>
      <c r="E26" s="2458"/>
      <c r="F26" s="2458"/>
      <c r="G26" s="2465" t="s">
        <v>1303</v>
      </c>
      <c r="H26" s="2465"/>
      <c r="I26" s="2465"/>
      <c r="J26" s="2465"/>
      <c r="K26" s="2465"/>
      <c r="L26" s="2465"/>
      <c r="M26" s="2465"/>
      <c r="N26" s="2465"/>
      <c r="O26" s="2465"/>
      <c r="P26" s="706"/>
      <c r="Q26" s="706"/>
      <c r="R26" s="706"/>
      <c r="S26" s="706"/>
      <c r="T26" s="706"/>
      <c r="U26" s="706"/>
      <c r="V26" s="706"/>
      <c r="W26" s="706"/>
      <c r="X26" s="706"/>
      <c r="Y26" s="706"/>
      <c r="Z26" s="706"/>
      <c r="AA26" s="706"/>
      <c r="AB26" s="706"/>
      <c r="AC26" s="706"/>
      <c r="AD26" s="706"/>
      <c r="AE26" s="706"/>
      <c r="AF26" s="706"/>
      <c r="AG26" s="706"/>
      <c r="AH26" s="706"/>
      <c r="AI26" s="706"/>
      <c r="AJ26" s="706"/>
      <c r="AK26" s="706"/>
      <c r="AL26" s="709"/>
    </row>
    <row r="27" spans="1:38">
      <c r="A27" s="706"/>
      <c r="B27" s="2448"/>
      <c r="C27" s="2449"/>
      <c r="D27" s="706"/>
      <c r="E27" s="2458"/>
      <c r="F27" s="2458"/>
      <c r="G27" s="2465"/>
      <c r="H27" s="2465"/>
      <c r="I27" s="2465"/>
      <c r="J27" s="2465"/>
      <c r="K27" s="2465"/>
      <c r="L27" s="2465"/>
      <c r="M27" s="2465"/>
      <c r="N27" s="2465"/>
      <c r="O27" s="2465"/>
      <c r="P27" s="706"/>
      <c r="Q27" s="706"/>
      <c r="R27" s="706"/>
      <c r="S27" s="706"/>
      <c r="T27" s="706"/>
      <c r="U27" s="706"/>
      <c r="V27" s="706"/>
      <c r="W27" s="706"/>
      <c r="X27" s="706"/>
      <c r="Y27" s="706"/>
      <c r="Z27" s="706"/>
      <c r="AA27" s="706"/>
      <c r="AB27" s="706"/>
      <c r="AC27" s="706"/>
      <c r="AD27" s="706"/>
      <c r="AE27" s="706"/>
      <c r="AF27" s="706"/>
      <c r="AG27" s="706"/>
      <c r="AH27" s="706"/>
      <c r="AI27" s="706"/>
      <c r="AJ27" s="706"/>
      <c r="AK27" s="706"/>
      <c r="AL27" s="709"/>
    </row>
    <row r="28" spans="1:38" ht="11.25" customHeight="1">
      <c r="A28" s="706"/>
      <c r="B28" s="2448"/>
      <c r="C28" s="2449"/>
      <c r="D28" s="706"/>
      <c r="E28" s="2465" t="s">
        <v>1302</v>
      </c>
      <c r="F28" s="2465"/>
      <c r="G28" s="2550"/>
      <c r="H28" s="2550"/>
      <c r="I28" s="2550"/>
      <c r="J28" s="2550"/>
      <c r="K28" s="2550"/>
      <c r="L28" s="2550"/>
      <c r="M28" s="2550"/>
      <c r="N28" s="2458" t="s">
        <v>183</v>
      </c>
      <c r="O28" s="2458"/>
      <c r="P28" s="706"/>
      <c r="Q28" s="706"/>
      <c r="R28" s="706"/>
      <c r="S28" s="706"/>
      <c r="T28" s="706"/>
      <c r="U28" s="706"/>
      <c r="V28" s="706"/>
      <c r="W28" s="706"/>
      <c r="X28" s="706"/>
      <c r="Y28" s="706"/>
      <c r="Z28" s="706"/>
      <c r="AA28" s="706"/>
      <c r="AB28" s="706"/>
      <c r="AC28" s="706"/>
      <c r="AD28" s="706"/>
      <c r="AE28" s="706"/>
      <c r="AF28" s="706"/>
      <c r="AG28" s="706"/>
      <c r="AH28" s="706"/>
      <c r="AI28" s="706"/>
      <c r="AJ28" s="706"/>
      <c r="AK28" s="706"/>
      <c r="AL28" s="709"/>
    </row>
    <row r="29" spans="1:38" ht="11.25" customHeight="1">
      <c r="A29" s="706"/>
      <c r="B29" s="2448"/>
      <c r="C29" s="2449"/>
      <c r="D29" s="706"/>
      <c r="E29" s="2465"/>
      <c r="F29" s="2465"/>
      <c r="G29" s="2550"/>
      <c r="H29" s="2550"/>
      <c r="I29" s="2550"/>
      <c r="J29" s="2550"/>
      <c r="K29" s="2550"/>
      <c r="L29" s="2550"/>
      <c r="M29" s="2550"/>
      <c r="N29" s="2458"/>
      <c r="O29" s="2458"/>
      <c r="P29" s="706"/>
      <c r="Q29" s="706"/>
      <c r="R29" s="706"/>
      <c r="S29" s="706"/>
      <c r="T29" s="706"/>
      <c r="U29" s="706"/>
      <c r="V29" s="706"/>
      <c r="W29" s="706"/>
      <c r="X29" s="706"/>
      <c r="Y29" s="706"/>
      <c r="Z29" s="706"/>
      <c r="AA29" s="706"/>
      <c r="AB29" s="706"/>
      <c r="AC29" s="706"/>
      <c r="AD29" s="706"/>
      <c r="AE29" s="706"/>
      <c r="AF29" s="706"/>
      <c r="AG29" s="706"/>
      <c r="AH29" s="706"/>
      <c r="AI29" s="706"/>
      <c r="AJ29" s="706"/>
      <c r="AK29" s="706"/>
      <c r="AL29" s="709"/>
    </row>
    <row r="30" spans="1:38" ht="11.25" customHeight="1">
      <c r="A30" s="706"/>
      <c r="B30" s="2448"/>
      <c r="C30" s="2449"/>
      <c r="D30" s="706"/>
      <c r="E30" s="2465" t="s">
        <v>1301</v>
      </c>
      <c r="F30" s="2465"/>
      <c r="G30" s="2550"/>
      <c r="H30" s="2550"/>
      <c r="I30" s="2550"/>
      <c r="J30" s="2550"/>
      <c r="K30" s="2550"/>
      <c r="L30" s="2550"/>
      <c r="M30" s="2550"/>
      <c r="N30" s="2458" t="s">
        <v>183</v>
      </c>
      <c r="O30" s="2458"/>
      <c r="P30" s="706"/>
      <c r="Q30" s="706"/>
      <c r="R30" s="706"/>
      <c r="S30" s="706"/>
      <c r="T30" s="706"/>
      <c r="U30" s="706"/>
      <c r="V30" s="706"/>
      <c r="W30" s="706"/>
      <c r="X30" s="706"/>
      <c r="Y30" s="706"/>
      <c r="Z30" s="706"/>
      <c r="AA30" s="706"/>
      <c r="AB30" s="706"/>
      <c r="AC30" s="706"/>
      <c r="AD30" s="706"/>
      <c r="AE30" s="706"/>
      <c r="AF30" s="706"/>
      <c r="AG30" s="706"/>
      <c r="AH30" s="706"/>
      <c r="AI30" s="706"/>
      <c r="AJ30" s="706"/>
      <c r="AK30" s="706"/>
      <c r="AL30" s="709"/>
    </row>
    <row r="31" spans="1:38" ht="11.25" customHeight="1">
      <c r="A31" s="706"/>
      <c r="B31" s="2448"/>
      <c r="C31" s="2449"/>
      <c r="D31" s="706"/>
      <c r="E31" s="2465"/>
      <c r="F31" s="2465"/>
      <c r="G31" s="2550"/>
      <c r="H31" s="2550"/>
      <c r="I31" s="2550"/>
      <c r="J31" s="2550"/>
      <c r="K31" s="2550"/>
      <c r="L31" s="2550"/>
      <c r="M31" s="2550"/>
      <c r="N31" s="2458"/>
      <c r="O31" s="2458"/>
      <c r="P31" s="706"/>
      <c r="Q31" s="706"/>
      <c r="R31" s="706"/>
      <c r="S31" s="706"/>
      <c r="T31" s="706"/>
      <c r="U31" s="706"/>
      <c r="V31" s="706"/>
      <c r="W31" s="706"/>
      <c r="X31" s="706"/>
      <c r="Y31" s="706"/>
      <c r="Z31" s="706"/>
      <c r="AA31" s="706"/>
      <c r="AB31" s="706"/>
      <c r="AC31" s="706"/>
      <c r="AD31" s="706"/>
      <c r="AE31" s="706"/>
      <c r="AF31" s="706"/>
      <c r="AG31" s="706"/>
      <c r="AH31" s="706"/>
      <c r="AI31" s="706"/>
      <c r="AJ31" s="706"/>
      <c r="AK31" s="706"/>
      <c r="AL31" s="709"/>
    </row>
    <row r="32" spans="1:38" ht="11.25" customHeight="1">
      <c r="A32" s="706"/>
      <c r="B32" s="2448"/>
      <c r="C32" s="2449"/>
      <c r="D32" s="706"/>
      <c r="E32" s="2465" t="s">
        <v>1300</v>
      </c>
      <c r="F32" s="2465"/>
      <c r="G32" s="2550"/>
      <c r="H32" s="2550"/>
      <c r="I32" s="2550"/>
      <c r="J32" s="2550"/>
      <c r="K32" s="2550"/>
      <c r="L32" s="2550"/>
      <c r="M32" s="2550"/>
      <c r="N32" s="2458" t="s">
        <v>183</v>
      </c>
      <c r="O32" s="2458"/>
      <c r="P32" s="706"/>
      <c r="Q32" s="706"/>
      <c r="R32" s="706"/>
      <c r="S32" s="706"/>
      <c r="T32" s="706"/>
      <c r="U32" s="706"/>
      <c r="V32" s="706"/>
      <c r="W32" s="706"/>
      <c r="X32" s="706"/>
      <c r="Y32" s="706"/>
      <c r="Z32" s="706"/>
      <c r="AA32" s="706"/>
      <c r="AB32" s="706"/>
      <c r="AC32" s="706"/>
      <c r="AD32" s="706"/>
      <c r="AE32" s="706"/>
      <c r="AF32" s="706"/>
      <c r="AG32" s="706"/>
      <c r="AH32" s="706"/>
      <c r="AI32" s="706"/>
      <c r="AJ32" s="706"/>
      <c r="AK32" s="706"/>
      <c r="AL32" s="709"/>
    </row>
    <row r="33" spans="1:38" ht="11.25" customHeight="1">
      <c r="A33" s="706"/>
      <c r="B33" s="2448"/>
      <c r="C33" s="2449"/>
      <c r="D33" s="706"/>
      <c r="E33" s="2465"/>
      <c r="F33" s="2465"/>
      <c r="G33" s="2550"/>
      <c r="H33" s="2550"/>
      <c r="I33" s="2550"/>
      <c r="J33" s="2550"/>
      <c r="K33" s="2550"/>
      <c r="L33" s="2550"/>
      <c r="M33" s="2550"/>
      <c r="N33" s="2458"/>
      <c r="O33" s="2458"/>
      <c r="P33" s="706"/>
      <c r="Q33" s="706"/>
      <c r="R33" s="706"/>
      <c r="S33" s="706"/>
      <c r="T33" s="706"/>
      <c r="U33" s="706"/>
      <c r="V33" s="706"/>
      <c r="W33" s="706"/>
      <c r="X33" s="706"/>
      <c r="Y33" s="706"/>
      <c r="Z33" s="706"/>
      <c r="AA33" s="706"/>
      <c r="AB33" s="706"/>
      <c r="AC33" s="706"/>
      <c r="AD33" s="706"/>
      <c r="AE33" s="706"/>
      <c r="AF33" s="706"/>
      <c r="AG33" s="706"/>
      <c r="AH33" s="706"/>
      <c r="AI33" s="706"/>
      <c r="AJ33" s="706"/>
      <c r="AK33" s="706"/>
      <c r="AL33" s="709"/>
    </row>
    <row r="34" spans="1:38" ht="11.25" customHeight="1">
      <c r="A34" s="706"/>
      <c r="B34" s="2448"/>
      <c r="C34" s="2449"/>
      <c r="D34" s="706"/>
      <c r="E34" s="2465" t="s">
        <v>1299</v>
      </c>
      <c r="F34" s="2465"/>
      <c r="G34" s="2550"/>
      <c r="H34" s="2550"/>
      <c r="I34" s="2550"/>
      <c r="J34" s="2550"/>
      <c r="K34" s="2550"/>
      <c r="L34" s="2550"/>
      <c r="M34" s="2550"/>
      <c r="N34" s="2458" t="s">
        <v>183</v>
      </c>
      <c r="O34" s="2458"/>
      <c r="P34" s="706"/>
      <c r="Q34" s="706"/>
      <c r="R34" s="706"/>
      <c r="S34" s="706"/>
      <c r="T34" s="706"/>
      <c r="U34" s="706"/>
      <c r="V34" s="706"/>
      <c r="W34" s="706"/>
      <c r="X34" s="706"/>
      <c r="Y34" s="706"/>
      <c r="Z34" s="706"/>
      <c r="AA34" s="706"/>
      <c r="AB34" s="706"/>
      <c r="AC34" s="706"/>
      <c r="AD34" s="706"/>
      <c r="AE34" s="706"/>
      <c r="AF34" s="706"/>
      <c r="AG34" s="706"/>
      <c r="AH34" s="706"/>
      <c r="AI34" s="706"/>
      <c r="AJ34" s="706"/>
      <c r="AK34" s="706"/>
      <c r="AL34" s="709"/>
    </row>
    <row r="35" spans="1:38" ht="11.25" customHeight="1">
      <c r="A35" s="706"/>
      <c r="B35" s="2448"/>
      <c r="C35" s="2449"/>
      <c r="D35" s="706"/>
      <c r="E35" s="2465"/>
      <c r="F35" s="2465"/>
      <c r="G35" s="2550"/>
      <c r="H35" s="2550"/>
      <c r="I35" s="2550"/>
      <c r="J35" s="2550"/>
      <c r="K35" s="2550"/>
      <c r="L35" s="2550"/>
      <c r="M35" s="2550"/>
      <c r="N35" s="2458"/>
      <c r="O35" s="2458"/>
      <c r="P35" s="706"/>
      <c r="Q35" s="706"/>
      <c r="R35" s="706"/>
      <c r="S35" s="706"/>
      <c r="T35" s="706"/>
      <c r="U35" s="706"/>
      <c r="V35" s="706"/>
      <c r="W35" s="706"/>
      <c r="X35" s="706"/>
      <c r="Y35" s="706"/>
      <c r="Z35" s="706"/>
      <c r="AA35" s="706"/>
      <c r="AB35" s="706"/>
      <c r="AC35" s="706"/>
      <c r="AD35" s="706"/>
      <c r="AE35" s="706"/>
      <c r="AF35" s="706"/>
      <c r="AG35" s="706"/>
      <c r="AH35" s="706"/>
      <c r="AI35" s="706"/>
      <c r="AJ35" s="706"/>
      <c r="AK35" s="706"/>
      <c r="AL35" s="709"/>
    </row>
    <row r="36" spans="1:38" ht="11.25" customHeight="1">
      <c r="A36" s="706"/>
      <c r="B36" s="2448"/>
      <c r="C36" s="2449"/>
      <c r="D36" s="706"/>
      <c r="E36" s="2465" t="s">
        <v>1298</v>
      </c>
      <c r="F36" s="2465"/>
      <c r="G36" s="2550"/>
      <c r="H36" s="2550"/>
      <c r="I36" s="2550"/>
      <c r="J36" s="2550"/>
      <c r="K36" s="2550"/>
      <c r="L36" s="2550"/>
      <c r="M36" s="2550"/>
      <c r="N36" s="2458" t="s">
        <v>183</v>
      </c>
      <c r="O36" s="2458"/>
      <c r="P36" s="706"/>
      <c r="Q36" s="706"/>
      <c r="R36" s="706"/>
      <c r="S36" s="706"/>
      <c r="T36" s="706"/>
      <c r="U36" s="706"/>
      <c r="V36" s="706"/>
      <c r="W36" s="706"/>
      <c r="X36" s="706"/>
      <c r="Y36" s="706"/>
      <c r="Z36" s="706"/>
      <c r="AA36" s="706"/>
      <c r="AB36" s="706"/>
      <c r="AC36" s="706"/>
      <c r="AD36" s="706"/>
      <c r="AE36" s="706"/>
      <c r="AF36" s="706"/>
      <c r="AG36" s="706"/>
      <c r="AH36" s="706"/>
      <c r="AI36" s="706"/>
      <c r="AJ36" s="706"/>
      <c r="AK36" s="706"/>
      <c r="AL36" s="709"/>
    </row>
    <row r="37" spans="1:38" ht="11.25" customHeight="1">
      <c r="A37" s="706"/>
      <c r="B37" s="2448"/>
      <c r="C37" s="2449"/>
      <c r="D37" s="706"/>
      <c r="E37" s="2465"/>
      <c r="F37" s="2465"/>
      <c r="G37" s="2550"/>
      <c r="H37" s="2550"/>
      <c r="I37" s="2550"/>
      <c r="J37" s="2550"/>
      <c r="K37" s="2550"/>
      <c r="L37" s="2550"/>
      <c r="M37" s="2550"/>
      <c r="N37" s="2458"/>
      <c r="O37" s="2458"/>
      <c r="P37" s="706"/>
      <c r="Q37" s="706"/>
      <c r="R37" s="706"/>
      <c r="S37" s="706"/>
      <c r="T37" s="706"/>
      <c r="U37" s="706"/>
      <c r="V37" s="706"/>
      <c r="W37" s="706"/>
      <c r="X37" s="706"/>
      <c r="Y37" s="706"/>
      <c r="Z37" s="706"/>
      <c r="AA37" s="706"/>
      <c r="AB37" s="706"/>
      <c r="AC37" s="706"/>
      <c r="AD37" s="706"/>
      <c r="AE37" s="706"/>
      <c r="AF37" s="706"/>
      <c r="AG37" s="706"/>
      <c r="AH37" s="706"/>
      <c r="AI37" s="706"/>
      <c r="AJ37" s="706"/>
      <c r="AK37" s="706"/>
      <c r="AL37" s="709"/>
    </row>
    <row r="38" spans="1:38" ht="11.25" customHeight="1">
      <c r="A38" s="706"/>
      <c r="B38" s="2448"/>
      <c r="C38" s="2449"/>
      <c r="D38" s="706"/>
      <c r="E38" s="2465" t="s">
        <v>1297</v>
      </c>
      <c r="F38" s="2465"/>
      <c r="G38" s="2550"/>
      <c r="H38" s="2550"/>
      <c r="I38" s="2550"/>
      <c r="J38" s="2550"/>
      <c r="K38" s="2550"/>
      <c r="L38" s="2550"/>
      <c r="M38" s="2550"/>
      <c r="N38" s="2458" t="s">
        <v>183</v>
      </c>
      <c r="O38" s="2458"/>
      <c r="P38" s="706"/>
      <c r="Q38" s="706"/>
      <c r="R38" s="706"/>
      <c r="S38" s="706"/>
      <c r="T38" s="706"/>
      <c r="U38" s="706"/>
      <c r="V38" s="706"/>
      <c r="W38" s="706"/>
      <c r="X38" s="706"/>
      <c r="Y38" s="706"/>
      <c r="Z38" s="706"/>
      <c r="AA38" s="706"/>
      <c r="AB38" s="706"/>
      <c r="AC38" s="706"/>
      <c r="AD38" s="706"/>
      <c r="AE38" s="706"/>
      <c r="AF38" s="706"/>
      <c r="AG38" s="706"/>
      <c r="AH38" s="706"/>
      <c r="AI38" s="706"/>
      <c r="AJ38" s="706"/>
      <c r="AK38" s="706"/>
      <c r="AL38" s="709"/>
    </row>
    <row r="39" spans="1:38" ht="11.25" customHeight="1">
      <c r="A39" s="706"/>
      <c r="B39" s="2448"/>
      <c r="C39" s="2449"/>
      <c r="D39" s="706"/>
      <c r="E39" s="2465"/>
      <c r="F39" s="2465"/>
      <c r="G39" s="2550"/>
      <c r="H39" s="2550"/>
      <c r="I39" s="2550"/>
      <c r="J39" s="2550"/>
      <c r="K39" s="2550"/>
      <c r="L39" s="2550"/>
      <c r="M39" s="2550"/>
      <c r="N39" s="2458"/>
      <c r="O39" s="2458"/>
      <c r="P39" s="706"/>
      <c r="Q39" s="706"/>
      <c r="R39" s="706"/>
      <c r="S39" s="706"/>
      <c r="T39" s="706"/>
      <c r="U39" s="706"/>
      <c r="V39" s="706"/>
      <c r="W39" s="706"/>
      <c r="X39" s="706"/>
      <c r="Y39" s="706"/>
      <c r="Z39" s="706"/>
      <c r="AA39" s="706"/>
      <c r="AB39" s="706"/>
      <c r="AC39" s="706"/>
      <c r="AD39" s="706"/>
      <c r="AE39" s="706"/>
      <c r="AF39" s="706"/>
      <c r="AG39" s="706"/>
      <c r="AH39" s="706"/>
      <c r="AI39" s="706"/>
      <c r="AJ39" s="706"/>
      <c r="AK39" s="706"/>
      <c r="AL39" s="709"/>
    </row>
    <row r="40" spans="1:38" ht="11.25" customHeight="1">
      <c r="A40" s="706"/>
      <c r="B40" s="2448"/>
      <c r="C40" s="2449"/>
      <c r="D40" s="706"/>
      <c r="E40" s="2465" t="s">
        <v>1296</v>
      </c>
      <c r="F40" s="2465"/>
      <c r="G40" s="2550"/>
      <c r="H40" s="2550"/>
      <c r="I40" s="2550"/>
      <c r="J40" s="2550"/>
      <c r="K40" s="2550"/>
      <c r="L40" s="2550"/>
      <c r="M40" s="2550"/>
      <c r="N40" s="2458" t="s">
        <v>183</v>
      </c>
      <c r="O40" s="2458"/>
      <c r="P40" s="706"/>
      <c r="Q40" s="706"/>
      <c r="R40" s="706"/>
      <c r="S40" s="706"/>
      <c r="T40" s="706"/>
      <c r="U40" s="706"/>
      <c r="V40" s="706"/>
      <c r="W40" s="706"/>
      <c r="X40" s="706"/>
      <c r="Y40" s="706"/>
      <c r="Z40" s="706"/>
      <c r="AA40" s="706"/>
      <c r="AB40" s="706"/>
      <c r="AC40" s="706"/>
      <c r="AD40" s="706"/>
      <c r="AE40" s="706"/>
      <c r="AF40" s="706"/>
      <c r="AG40" s="706"/>
      <c r="AH40" s="706"/>
      <c r="AI40" s="706"/>
      <c r="AJ40" s="706"/>
      <c r="AK40" s="706"/>
      <c r="AL40" s="709"/>
    </row>
    <row r="41" spans="1:38" ht="11.25" customHeight="1">
      <c r="A41" s="706"/>
      <c r="B41" s="2448"/>
      <c r="C41" s="2449"/>
      <c r="D41" s="706"/>
      <c r="E41" s="2465"/>
      <c r="F41" s="2465"/>
      <c r="G41" s="2550"/>
      <c r="H41" s="2550"/>
      <c r="I41" s="2550"/>
      <c r="J41" s="2550"/>
      <c r="K41" s="2550"/>
      <c r="L41" s="2550"/>
      <c r="M41" s="2550"/>
      <c r="N41" s="2458"/>
      <c r="O41" s="2458"/>
      <c r="P41" s="706"/>
      <c r="Q41" s="706"/>
      <c r="R41" s="706"/>
      <c r="S41" s="706"/>
      <c r="T41" s="706"/>
      <c r="U41" s="706"/>
      <c r="V41" s="706"/>
      <c r="W41" s="706"/>
      <c r="X41" s="706"/>
      <c r="Y41" s="706"/>
      <c r="Z41" s="706"/>
      <c r="AA41" s="706"/>
      <c r="AB41" s="706"/>
      <c r="AC41" s="706"/>
      <c r="AD41" s="706"/>
      <c r="AE41" s="706"/>
      <c r="AF41" s="706"/>
      <c r="AG41" s="706"/>
      <c r="AH41" s="706"/>
      <c r="AI41" s="706"/>
      <c r="AJ41" s="706"/>
      <c r="AK41" s="706"/>
      <c r="AL41" s="709"/>
    </row>
    <row r="42" spans="1:38" ht="11.25" customHeight="1">
      <c r="A42" s="706"/>
      <c r="B42" s="2448"/>
      <c r="C42" s="2449"/>
      <c r="D42" s="706"/>
      <c r="E42" s="2465" t="s">
        <v>1295</v>
      </c>
      <c r="F42" s="2465"/>
      <c r="G42" s="2550"/>
      <c r="H42" s="2550"/>
      <c r="I42" s="2550"/>
      <c r="J42" s="2550"/>
      <c r="K42" s="2550"/>
      <c r="L42" s="2550"/>
      <c r="M42" s="2550"/>
      <c r="N42" s="2458" t="s">
        <v>183</v>
      </c>
      <c r="O42" s="2458"/>
      <c r="P42" s="706"/>
      <c r="Q42" s="706"/>
      <c r="R42" s="706"/>
      <c r="S42" s="706"/>
      <c r="T42" s="706"/>
      <c r="U42" s="706"/>
      <c r="V42" s="706"/>
      <c r="W42" s="706"/>
      <c r="X42" s="706"/>
      <c r="Y42" s="706"/>
      <c r="Z42" s="706"/>
      <c r="AA42" s="706"/>
      <c r="AB42" s="706"/>
      <c r="AC42" s="706"/>
      <c r="AD42" s="706"/>
      <c r="AE42" s="706"/>
      <c r="AF42" s="706"/>
      <c r="AG42" s="706"/>
      <c r="AH42" s="706"/>
      <c r="AI42" s="706"/>
      <c r="AJ42" s="706"/>
      <c r="AK42" s="706"/>
      <c r="AL42" s="709"/>
    </row>
    <row r="43" spans="1:38" ht="11.25" customHeight="1">
      <c r="A43" s="706"/>
      <c r="B43" s="2448"/>
      <c r="C43" s="2449"/>
      <c r="D43" s="706"/>
      <c r="E43" s="2465"/>
      <c r="F43" s="2465"/>
      <c r="G43" s="2550"/>
      <c r="H43" s="2550"/>
      <c r="I43" s="2550"/>
      <c r="J43" s="2550"/>
      <c r="K43" s="2550"/>
      <c r="L43" s="2550"/>
      <c r="M43" s="2550"/>
      <c r="N43" s="2458"/>
      <c r="O43" s="2458"/>
      <c r="P43" s="706"/>
      <c r="Q43" s="706"/>
      <c r="R43" s="706"/>
      <c r="S43" s="706"/>
      <c r="T43" s="706"/>
      <c r="U43" s="706"/>
      <c r="V43" s="706"/>
      <c r="W43" s="706"/>
      <c r="X43" s="706"/>
      <c r="Y43" s="706"/>
      <c r="Z43" s="706"/>
      <c r="AA43" s="706"/>
      <c r="AB43" s="706"/>
      <c r="AC43" s="706"/>
      <c r="AD43" s="706"/>
      <c r="AE43" s="706"/>
      <c r="AF43" s="706"/>
      <c r="AG43" s="706"/>
      <c r="AH43" s="706"/>
      <c r="AI43" s="706"/>
      <c r="AJ43" s="706"/>
      <c r="AK43" s="706"/>
      <c r="AL43" s="709"/>
    </row>
    <row r="44" spans="1:38" ht="11.25" customHeight="1">
      <c r="A44" s="706"/>
      <c r="B44" s="2448"/>
      <c r="C44" s="2449"/>
      <c r="D44" s="706"/>
      <c r="E44" s="2465" t="s">
        <v>1294</v>
      </c>
      <c r="F44" s="2465"/>
      <c r="G44" s="2550"/>
      <c r="H44" s="2550"/>
      <c r="I44" s="2550"/>
      <c r="J44" s="2550"/>
      <c r="K44" s="2550"/>
      <c r="L44" s="2550"/>
      <c r="M44" s="2550"/>
      <c r="N44" s="2458" t="s">
        <v>183</v>
      </c>
      <c r="O44" s="2458"/>
      <c r="P44" s="706"/>
      <c r="Q44" s="706"/>
      <c r="R44" s="706"/>
      <c r="S44" s="706"/>
      <c r="T44" s="706"/>
      <c r="U44" s="706"/>
      <c r="V44" s="706"/>
      <c r="W44" s="706"/>
      <c r="X44" s="706"/>
      <c r="Y44" s="706"/>
      <c r="Z44" s="706"/>
      <c r="AA44" s="706"/>
      <c r="AB44" s="706"/>
      <c r="AC44" s="706"/>
      <c r="AD44" s="706"/>
      <c r="AE44" s="706"/>
      <c r="AF44" s="706"/>
      <c r="AG44" s="706"/>
      <c r="AH44" s="706"/>
      <c r="AI44" s="706"/>
      <c r="AJ44" s="706"/>
      <c r="AK44" s="706"/>
      <c r="AL44" s="709"/>
    </row>
    <row r="45" spans="1:38" ht="11.25" customHeight="1">
      <c r="A45" s="706"/>
      <c r="B45" s="2448"/>
      <c r="C45" s="2449"/>
      <c r="D45" s="706"/>
      <c r="E45" s="2465"/>
      <c r="F45" s="2465"/>
      <c r="G45" s="2550"/>
      <c r="H45" s="2550"/>
      <c r="I45" s="2550"/>
      <c r="J45" s="2550"/>
      <c r="K45" s="2550"/>
      <c r="L45" s="2550"/>
      <c r="M45" s="2550"/>
      <c r="N45" s="2458"/>
      <c r="O45" s="2458"/>
      <c r="P45" s="706"/>
      <c r="Q45" s="706"/>
      <c r="R45" s="706"/>
      <c r="S45" s="706"/>
      <c r="T45" s="706"/>
      <c r="U45" s="706"/>
      <c r="V45" s="706"/>
      <c r="W45" s="706"/>
      <c r="X45" s="706"/>
      <c r="Y45" s="706"/>
      <c r="Z45" s="706"/>
      <c r="AA45" s="706"/>
      <c r="AB45" s="706"/>
      <c r="AC45" s="706"/>
      <c r="AD45" s="706"/>
      <c r="AE45" s="706"/>
      <c r="AF45" s="706"/>
      <c r="AG45" s="706"/>
      <c r="AH45" s="706"/>
      <c r="AI45" s="706"/>
      <c r="AJ45" s="706"/>
      <c r="AK45" s="706"/>
      <c r="AL45" s="709"/>
    </row>
    <row r="46" spans="1:38" ht="11.25" customHeight="1">
      <c r="A46" s="706"/>
      <c r="B46" s="2448"/>
      <c r="C46" s="2449"/>
      <c r="D46" s="706"/>
      <c r="E46" s="2465" t="s">
        <v>1293</v>
      </c>
      <c r="F46" s="2465"/>
      <c r="G46" s="2550"/>
      <c r="H46" s="2550"/>
      <c r="I46" s="2550"/>
      <c r="J46" s="2550"/>
      <c r="K46" s="2550"/>
      <c r="L46" s="2550"/>
      <c r="M46" s="2550"/>
      <c r="N46" s="2458" t="s">
        <v>183</v>
      </c>
      <c r="O46" s="2458"/>
      <c r="P46" s="706"/>
      <c r="Q46" s="706"/>
      <c r="R46" s="706"/>
      <c r="S46" s="706"/>
      <c r="T46" s="706"/>
      <c r="U46" s="706"/>
      <c r="V46" s="706"/>
      <c r="W46" s="706"/>
      <c r="X46" s="706"/>
      <c r="Y46" s="706"/>
      <c r="Z46" s="706"/>
      <c r="AA46" s="706"/>
      <c r="AB46" s="706"/>
      <c r="AC46" s="706"/>
      <c r="AD46" s="706"/>
      <c r="AE46" s="706"/>
      <c r="AF46" s="706"/>
      <c r="AG46" s="706"/>
      <c r="AH46" s="706"/>
      <c r="AI46" s="706"/>
      <c r="AJ46" s="706"/>
      <c r="AK46" s="706"/>
      <c r="AL46" s="709"/>
    </row>
    <row r="47" spans="1:38" ht="11.25" customHeight="1">
      <c r="A47" s="706"/>
      <c r="B47" s="2448"/>
      <c r="C47" s="2449"/>
      <c r="D47" s="706"/>
      <c r="E47" s="2465"/>
      <c r="F47" s="2465"/>
      <c r="G47" s="2550"/>
      <c r="H47" s="2550"/>
      <c r="I47" s="2550"/>
      <c r="J47" s="2550"/>
      <c r="K47" s="2550"/>
      <c r="L47" s="2550"/>
      <c r="M47" s="2550"/>
      <c r="N47" s="2458"/>
      <c r="O47" s="2458"/>
      <c r="P47" s="706"/>
      <c r="Q47" s="706"/>
      <c r="R47" s="706"/>
      <c r="S47" s="706"/>
      <c r="T47" s="706"/>
      <c r="U47" s="706"/>
      <c r="V47" s="706"/>
      <c r="W47" s="706"/>
      <c r="X47" s="706"/>
      <c r="Y47" s="706"/>
      <c r="Z47" s="706"/>
      <c r="AA47" s="706"/>
      <c r="AB47" s="706"/>
      <c r="AC47" s="706"/>
      <c r="AD47" s="706"/>
      <c r="AE47" s="706"/>
      <c r="AF47" s="706"/>
      <c r="AG47" s="706"/>
      <c r="AH47" s="706"/>
      <c r="AI47" s="706"/>
      <c r="AJ47" s="706"/>
      <c r="AK47" s="706"/>
      <c r="AL47" s="709"/>
    </row>
    <row r="48" spans="1:38" ht="11.25" customHeight="1">
      <c r="A48" s="706"/>
      <c r="B48" s="2448"/>
      <c r="C48" s="2449"/>
      <c r="D48" s="706"/>
      <c r="E48" s="2465" t="s">
        <v>1291</v>
      </c>
      <c r="F48" s="2465"/>
      <c r="G48" s="2550"/>
      <c r="H48" s="2550"/>
      <c r="I48" s="2550"/>
      <c r="J48" s="2550"/>
      <c r="K48" s="2550"/>
      <c r="L48" s="2550"/>
      <c r="M48" s="2550"/>
      <c r="N48" s="2458" t="s">
        <v>183</v>
      </c>
      <c r="O48" s="2458"/>
      <c r="P48" s="706"/>
      <c r="Q48" s="706"/>
      <c r="R48" s="706"/>
      <c r="S48" s="706"/>
      <c r="T48" s="706"/>
      <c r="U48" s="706"/>
      <c r="V48" s="706"/>
      <c r="W48" s="706"/>
      <c r="X48" s="706"/>
      <c r="Y48" s="706"/>
      <c r="Z48" s="706"/>
      <c r="AA48" s="706"/>
      <c r="AB48" s="706"/>
      <c r="AC48" s="706"/>
      <c r="AD48" s="706"/>
      <c r="AE48" s="706"/>
      <c r="AF48" s="706"/>
      <c r="AG48" s="706"/>
      <c r="AH48" s="706"/>
      <c r="AI48" s="706"/>
      <c r="AJ48" s="706"/>
      <c r="AK48" s="706"/>
      <c r="AL48" s="709"/>
    </row>
    <row r="49" spans="1:38" ht="11.25" customHeight="1" thickBot="1">
      <c r="A49" s="706"/>
      <c r="B49" s="2448"/>
      <c r="C49" s="2449"/>
      <c r="D49" s="706"/>
      <c r="E49" s="2465"/>
      <c r="F49" s="2465"/>
      <c r="G49" s="2550"/>
      <c r="H49" s="2550"/>
      <c r="I49" s="2550"/>
      <c r="J49" s="2550"/>
      <c r="K49" s="2550"/>
      <c r="L49" s="2550"/>
      <c r="M49" s="2550"/>
      <c r="N49" s="2458"/>
      <c r="O49" s="2458"/>
      <c r="P49" s="706"/>
      <c r="Q49" s="706"/>
      <c r="R49" s="706"/>
      <c r="S49" s="706"/>
      <c r="T49" s="706"/>
      <c r="U49" s="706"/>
      <c r="V49" s="706"/>
      <c r="W49" s="706"/>
      <c r="X49" s="706"/>
      <c r="Y49" s="706"/>
      <c r="Z49" s="706"/>
      <c r="AA49" s="706"/>
      <c r="AB49" s="706"/>
      <c r="AC49" s="706"/>
      <c r="AD49" s="706"/>
      <c r="AE49" s="706"/>
      <c r="AF49" s="706"/>
      <c r="AG49" s="706"/>
      <c r="AH49" s="706"/>
      <c r="AI49" s="706"/>
      <c r="AJ49" s="706"/>
      <c r="AK49" s="706"/>
      <c r="AL49" s="709"/>
    </row>
    <row r="50" spans="1:38" ht="11.25" customHeight="1">
      <c r="A50" s="706"/>
      <c r="B50" s="2448"/>
      <c r="C50" s="2449"/>
      <c r="D50" s="706"/>
      <c r="E50" s="2465" t="s">
        <v>1287</v>
      </c>
      <c r="F50" s="2465"/>
      <c r="G50" s="2550"/>
      <c r="H50" s="2550"/>
      <c r="I50" s="2550"/>
      <c r="J50" s="2550"/>
      <c r="K50" s="2550"/>
      <c r="L50" s="2550"/>
      <c r="M50" s="2550"/>
      <c r="N50" s="2458" t="s">
        <v>183</v>
      </c>
      <c r="O50" s="2458"/>
      <c r="P50" s="706"/>
      <c r="Q50" s="706"/>
      <c r="R50" s="706"/>
      <c r="S50" s="706"/>
      <c r="T50" s="2486" t="s">
        <v>1322</v>
      </c>
      <c r="U50" s="2487"/>
      <c r="V50" s="2487"/>
      <c r="W50" s="2487"/>
      <c r="X50" s="2487"/>
      <c r="Y50" s="2487"/>
      <c r="Z50" s="2488"/>
      <c r="AA50" s="706"/>
      <c r="AB50" s="706"/>
      <c r="AC50" s="706"/>
      <c r="AD50" s="706"/>
      <c r="AE50" s="2486" t="s">
        <v>1286</v>
      </c>
      <c r="AF50" s="2487"/>
      <c r="AG50" s="2487"/>
      <c r="AH50" s="2487"/>
      <c r="AI50" s="2487"/>
      <c r="AJ50" s="2487"/>
      <c r="AK50" s="2488"/>
      <c r="AL50" s="709"/>
    </row>
    <row r="51" spans="1:38" ht="11.25" customHeight="1" thickBot="1">
      <c r="A51" s="706"/>
      <c r="B51" s="2448"/>
      <c r="C51" s="2449"/>
      <c r="D51" s="706"/>
      <c r="E51" s="2510"/>
      <c r="F51" s="2510"/>
      <c r="G51" s="2555"/>
      <c r="H51" s="2555"/>
      <c r="I51" s="2555"/>
      <c r="J51" s="2555"/>
      <c r="K51" s="2555"/>
      <c r="L51" s="2555"/>
      <c r="M51" s="2555"/>
      <c r="N51" s="2472"/>
      <c r="O51" s="2472"/>
      <c r="P51" s="706"/>
      <c r="Q51" s="706"/>
      <c r="R51" s="706"/>
      <c r="S51" s="706"/>
      <c r="T51" s="2489"/>
      <c r="U51" s="2481"/>
      <c r="V51" s="2481"/>
      <c r="W51" s="2481"/>
      <c r="X51" s="2481"/>
      <c r="Y51" s="2481"/>
      <c r="Z51" s="2482"/>
      <c r="AA51" s="706"/>
      <c r="AB51" s="706"/>
      <c r="AC51" s="706"/>
      <c r="AD51" s="706"/>
      <c r="AE51" s="2489"/>
      <c r="AF51" s="2481"/>
      <c r="AG51" s="2481"/>
      <c r="AH51" s="2481"/>
      <c r="AI51" s="2481"/>
      <c r="AJ51" s="2481"/>
      <c r="AK51" s="2482"/>
      <c r="AL51" s="709"/>
    </row>
    <row r="52" spans="1:38" ht="11.25" customHeight="1">
      <c r="A52" s="706"/>
      <c r="B52" s="2448"/>
      <c r="C52" s="2449"/>
      <c r="D52" s="706"/>
      <c r="E52" s="2490" t="s">
        <v>248</v>
      </c>
      <c r="F52" s="2491"/>
      <c r="G52" s="2495">
        <f>SUM(G28:M51)</f>
        <v>0</v>
      </c>
      <c r="H52" s="2495"/>
      <c r="I52" s="2495"/>
      <c r="J52" s="2495"/>
      <c r="K52" s="2495"/>
      <c r="L52" s="2495"/>
      <c r="M52" s="2495"/>
      <c r="N52" s="2487" t="s">
        <v>183</v>
      </c>
      <c r="O52" s="2488"/>
      <c r="P52" s="706"/>
      <c r="Q52" s="2499" t="s">
        <v>1285</v>
      </c>
      <c r="R52" s="2499"/>
      <c r="S52" s="706"/>
      <c r="T52" s="2551"/>
      <c r="U52" s="2552"/>
      <c r="V52" s="2552"/>
      <c r="W52" s="2552"/>
      <c r="X52" s="2552"/>
      <c r="Y52" s="2481" t="s">
        <v>183</v>
      </c>
      <c r="Z52" s="2482"/>
      <c r="AA52" s="706"/>
      <c r="AB52" s="2499" t="s">
        <v>1284</v>
      </c>
      <c r="AC52" s="2499"/>
      <c r="AD52" s="706"/>
      <c r="AE52" s="2506" t="str">
        <f>IFERROR(G52/T52,"")</f>
        <v/>
      </c>
      <c r="AF52" s="2507"/>
      <c r="AG52" s="2507"/>
      <c r="AH52" s="2507"/>
      <c r="AI52" s="2507"/>
      <c r="AJ52" s="2481" t="s">
        <v>367</v>
      </c>
      <c r="AK52" s="2482"/>
      <c r="AL52" s="709"/>
    </row>
    <row r="53" spans="1:38" ht="11.25" customHeight="1" thickBot="1">
      <c r="A53" s="706"/>
      <c r="B53" s="2448"/>
      <c r="C53" s="2449"/>
      <c r="D53" s="706"/>
      <c r="E53" s="2492"/>
      <c r="F53" s="2493"/>
      <c r="G53" s="2496"/>
      <c r="H53" s="2496"/>
      <c r="I53" s="2496"/>
      <c r="J53" s="2496"/>
      <c r="K53" s="2496"/>
      <c r="L53" s="2496"/>
      <c r="M53" s="2496"/>
      <c r="N53" s="2483"/>
      <c r="O53" s="2484"/>
      <c r="P53" s="706"/>
      <c r="Q53" s="2499"/>
      <c r="R53" s="2499"/>
      <c r="S53" s="706"/>
      <c r="T53" s="2553"/>
      <c r="U53" s="2554"/>
      <c r="V53" s="2554"/>
      <c r="W53" s="2554"/>
      <c r="X53" s="2554"/>
      <c r="Y53" s="2483"/>
      <c r="Z53" s="2484"/>
      <c r="AA53" s="706"/>
      <c r="AB53" s="2499"/>
      <c r="AC53" s="2499"/>
      <c r="AD53" s="706"/>
      <c r="AE53" s="2508"/>
      <c r="AF53" s="2509"/>
      <c r="AG53" s="2509"/>
      <c r="AH53" s="2509"/>
      <c r="AI53" s="2509"/>
      <c r="AJ53" s="2483"/>
      <c r="AK53" s="2484"/>
      <c r="AL53" s="709"/>
    </row>
    <row r="54" spans="1:38">
      <c r="A54" s="706"/>
      <c r="B54" s="2450"/>
      <c r="C54" s="2451"/>
      <c r="D54" s="719"/>
      <c r="E54" s="719"/>
      <c r="F54" s="719"/>
      <c r="G54" s="719"/>
      <c r="H54" s="719"/>
      <c r="I54" s="719"/>
      <c r="J54" s="719"/>
      <c r="K54" s="719"/>
      <c r="L54" s="719"/>
      <c r="M54" s="719"/>
      <c r="N54" s="719"/>
      <c r="O54" s="719"/>
      <c r="P54" s="719"/>
      <c r="Q54" s="719"/>
      <c r="R54" s="719"/>
      <c r="S54" s="719"/>
      <c r="T54" s="719"/>
      <c r="U54" s="719"/>
      <c r="V54" s="719"/>
      <c r="W54" s="719"/>
      <c r="X54" s="719"/>
      <c r="Y54" s="719"/>
      <c r="Z54" s="719"/>
      <c r="AA54" s="719"/>
      <c r="AB54" s="719"/>
      <c r="AC54" s="719"/>
      <c r="AD54" s="719"/>
      <c r="AE54" s="719"/>
      <c r="AF54" s="719"/>
      <c r="AG54" s="719"/>
      <c r="AH54" s="719"/>
      <c r="AI54" s="719"/>
      <c r="AJ54" s="719"/>
      <c r="AK54" s="719"/>
      <c r="AL54" s="730"/>
    </row>
    <row r="55" spans="1:38" ht="126.75" customHeight="1">
      <c r="A55" s="706"/>
      <c r="B55" s="2485" t="s">
        <v>1321</v>
      </c>
      <c r="C55" s="2485"/>
      <c r="D55" s="2485"/>
      <c r="E55" s="2485"/>
      <c r="F55" s="2485"/>
      <c r="G55" s="2485"/>
      <c r="H55" s="2485"/>
      <c r="I55" s="2485"/>
      <c r="J55" s="2485"/>
      <c r="K55" s="2485"/>
      <c r="L55" s="2485"/>
      <c r="M55" s="2485"/>
      <c r="N55" s="2485"/>
      <c r="O55" s="2485"/>
      <c r="P55" s="2485"/>
      <c r="Q55" s="2485"/>
      <c r="R55" s="2485"/>
      <c r="S55" s="2485"/>
      <c r="T55" s="2485"/>
      <c r="U55" s="2485"/>
      <c r="V55" s="2485"/>
      <c r="W55" s="2485"/>
      <c r="X55" s="2485"/>
      <c r="Y55" s="2485"/>
      <c r="Z55" s="2485"/>
      <c r="AA55" s="2485"/>
      <c r="AB55" s="2485"/>
      <c r="AC55" s="2485"/>
      <c r="AD55" s="2485"/>
      <c r="AE55" s="2485"/>
      <c r="AF55" s="2485"/>
      <c r="AG55" s="2485"/>
      <c r="AH55" s="2485"/>
      <c r="AI55" s="2485"/>
      <c r="AJ55" s="2485"/>
      <c r="AK55" s="2485"/>
      <c r="AL55" s="2485"/>
    </row>
    <row r="56" spans="1:38">
      <c r="B56" s="705"/>
      <c r="C56" s="705"/>
      <c r="D56" s="705"/>
      <c r="E56" s="705"/>
      <c r="F56" s="705"/>
      <c r="G56" s="705"/>
      <c r="H56" s="705"/>
      <c r="I56" s="705"/>
      <c r="J56" s="705"/>
      <c r="K56" s="705"/>
      <c r="L56" s="705"/>
      <c r="M56" s="705"/>
      <c r="N56" s="705"/>
      <c r="O56" s="705"/>
      <c r="P56" s="705"/>
      <c r="Q56" s="705"/>
      <c r="R56" s="705"/>
      <c r="S56" s="705"/>
      <c r="T56" s="705"/>
      <c r="U56" s="705"/>
      <c r="V56" s="705"/>
      <c r="W56" s="705"/>
      <c r="X56" s="705"/>
      <c r="Y56" s="705"/>
      <c r="Z56" s="705"/>
      <c r="AA56" s="705"/>
      <c r="AB56" s="705"/>
      <c r="AC56" s="705"/>
      <c r="AD56" s="705"/>
      <c r="AE56" s="705"/>
      <c r="AF56" s="705"/>
      <c r="AG56" s="705"/>
      <c r="AH56" s="705"/>
      <c r="AI56" s="705"/>
      <c r="AJ56" s="705"/>
      <c r="AK56" s="705"/>
      <c r="AL56" s="705"/>
    </row>
    <row r="57" spans="1:38">
      <c r="B57" s="705"/>
      <c r="C57" s="705"/>
      <c r="D57" s="705"/>
      <c r="E57" s="705"/>
      <c r="F57" s="705"/>
      <c r="G57" s="705"/>
      <c r="H57" s="705"/>
      <c r="I57" s="705"/>
      <c r="J57" s="705"/>
      <c r="K57" s="705"/>
      <c r="L57" s="705"/>
      <c r="M57" s="705"/>
      <c r="N57" s="705"/>
      <c r="O57" s="705"/>
      <c r="P57" s="705"/>
      <c r="Q57" s="705"/>
      <c r="R57" s="705"/>
      <c r="S57" s="705"/>
      <c r="T57" s="705"/>
      <c r="U57" s="705"/>
      <c r="V57" s="705"/>
      <c r="W57" s="705"/>
      <c r="X57" s="705"/>
      <c r="Y57" s="705"/>
      <c r="Z57" s="705"/>
      <c r="AA57" s="705"/>
      <c r="AB57" s="705"/>
      <c r="AC57" s="705"/>
      <c r="AD57" s="705"/>
      <c r="AE57" s="705"/>
      <c r="AF57" s="705"/>
      <c r="AG57" s="705"/>
      <c r="AH57" s="705"/>
      <c r="AI57" s="705"/>
      <c r="AJ57" s="705"/>
      <c r="AK57" s="705"/>
      <c r="AL57" s="705"/>
    </row>
    <row r="58" spans="1:38">
      <c r="B58" s="705"/>
      <c r="C58" s="705"/>
      <c r="D58" s="705"/>
      <c r="E58" s="705"/>
      <c r="F58" s="705"/>
      <c r="G58" s="705"/>
      <c r="H58" s="705"/>
      <c r="I58" s="705"/>
      <c r="J58" s="705"/>
      <c r="K58" s="705"/>
      <c r="L58" s="705"/>
      <c r="M58" s="705"/>
      <c r="N58" s="705"/>
      <c r="O58" s="705"/>
      <c r="P58" s="705"/>
      <c r="Q58" s="705"/>
      <c r="R58" s="705"/>
      <c r="S58" s="705"/>
      <c r="T58" s="705"/>
      <c r="U58" s="705"/>
      <c r="V58" s="705"/>
      <c r="W58" s="705"/>
      <c r="X58" s="705"/>
      <c r="Y58" s="705"/>
      <c r="Z58" s="705"/>
      <c r="AA58" s="705"/>
      <c r="AB58" s="705"/>
      <c r="AC58" s="705"/>
      <c r="AD58" s="705"/>
      <c r="AE58" s="705"/>
      <c r="AF58" s="705"/>
      <c r="AG58" s="705"/>
      <c r="AH58" s="705"/>
      <c r="AI58" s="705"/>
      <c r="AJ58" s="705"/>
      <c r="AK58" s="705"/>
      <c r="AL58" s="705"/>
    </row>
  </sheetData>
  <sheetProtection algorithmName="SHA-512" hashValue="uNN+g7R+zbjrIZn5RE15i4AFg8qGmKO8dzjW7YMFb7Ffh/d4/neBmbgax4V/lXIWAn1Vc8ukJQnO+WlZ+WejOw==" saltValue="82dW7v5Vfqqmsi8SzbVDrg==" spinCount="100000" sheet="1" formatCells="0" formatColumns="0" formatRows="0" insertColumns="0" insertRows="0" insertHyperlinks="0" deleteColumns="0" deleteRows="0" sort="0" autoFilter="0" pivotTables="0"/>
  <mergeCells count="85">
    <mergeCell ref="Y52:Z53"/>
    <mergeCell ref="AB52:AC53"/>
    <mergeCell ref="AE52:AI53"/>
    <mergeCell ref="E48:F49"/>
    <mergeCell ref="G48:M49"/>
    <mergeCell ref="N48:O49"/>
    <mergeCell ref="AJ52:AK53"/>
    <mergeCell ref="B55:AL55"/>
    <mergeCell ref="B1:I1"/>
    <mergeCell ref="T50:Z51"/>
    <mergeCell ref="AE50:AK51"/>
    <mergeCell ref="E52:F53"/>
    <mergeCell ref="G52:M53"/>
    <mergeCell ref="N52:O53"/>
    <mergeCell ref="Q52:R53"/>
    <mergeCell ref="T52:X53"/>
    <mergeCell ref="E50:F51"/>
    <mergeCell ref="G50:M51"/>
    <mergeCell ref="N50:O51"/>
    <mergeCell ref="E44:F45"/>
    <mergeCell ref="G44:M45"/>
    <mergeCell ref="N44:O45"/>
    <mergeCell ref="E38:F39"/>
    <mergeCell ref="G38:M39"/>
    <mergeCell ref="N38:O39"/>
    <mergeCell ref="E46:F47"/>
    <mergeCell ref="G46:M47"/>
    <mergeCell ref="N46:O47"/>
    <mergeCell ref="E40:F41"/>
    <mergeCell ref="G40:M41"/>
    <mergeCell ref="N40:O41"/>
    <mergeCell ref="E42:F43"/>
    <mergeCell ref="G42:M43"/>
    <mergeCell ref="N42:O43"/>
    <mergeCell ref="N32:O33"/>
    <mergeCell ref="E34:F35"/>
    <mergeCell ref="G34:M35"/>
    <mergeCell ref="N34:O35"/>
    <mergeCell ref="E36:F37"/>
    <mergeCell ref="G36:M37"/>
    <mergeCell ref="N36:O37"/>
    <mergeCell ref="U20:U21"/>
    <mergeCell ref="W20:AK21"/>
    <mergeCell ref="U22:U23"/>
    <mergeCell ref="W22:AK23"/>
    <mergeCell ref="B25:C54"/>
    <mergeCell ref="E26:F27"/>
    <mergeCell ref="G26:O27"/>
    <mergeCell ref="E28:F29"/>
    <mergeCell ref="G28:M29"/>
    <mergeCell ref="N28:O29"/>
    <mergeCell ref="E30:F31"/>
    <mergeCell ref="G30:M31"/>
    <mergeCell ref="B7:C24"/>
    <mergeCell ref="N30:O31"/>
    <mergeCell ref="E32:F33"/>
    <mergeCell ref="G32:M33"/>
    <mergeCell ref="H16:O17"/>
    <mergeCell ref="U16:U17"/>
    <mergeCell ref="W16:AK17"/>
    <mergeCell ref="F18:F19"/>
    <mergeCell ref="H18:O19"/>
    <mergeCell ref="U18:U19"/>
    <mergeCell ref="W18:AK19"/>
    <mergeCell ref="F12:F13"/>
    <mergeCell ref="H12:O13"/>
    <mergeCell ref="U12:U13"/>
    <mergeCell ref="W12:AK13"/>
    <mergeCell ref="R7:S24"/>
    <mergeCell ref="U8:U9"/>
    <mergeCell ref="W8:AK9"/>
    <mergeCell ref="F10:F11"/>
    <mergeCell ref="F14:F15"/>
    <mergeCell ref="H14:O15"/>
    <mergeCell ref="H10:O11"/>
    <mergeCell ref="U10:U11"/>
    <mergeCell ref="W10:AK11"/>
    <mergeCell ref="U14:U15"/>
    <mergeCell ref="W14:AK15"/>
    <mergeCell ref="F16:F17"/>
    <mergeCell ref="AB1:AI1"/>
    <mergeCell ref="AK1:AL1"/>
    <mergeCell ref="A3:AL4"/>
    <mergeCell ref="B6:K6"/>
    <mergeCell ref="L6:AL6"/>
  </mergeCells>
  <phoneticPr fontId="14"/>
  <pageMargins left="0.70866141732283472" right="0.70866141732283472" top="0.74803149606299213" bottom="0.74803149606299213" header="0.31496062992125984" footer="0.31496062992125984"/>
  <pageSetup paperSize="9" scale="76"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B4896-7909-4C21-9651-5F943F5EA2C2}">
  <sheetPr>
    <pageSetUpPr fitToPage="1"/>
  </sheetPr>
  <dimension ref="B1:K49"/>
  <sheetViews>
    <sheetView showGridLines="0" view="pageBreakPreview" zoomScaleNormal="100" zoomScaleSheetLayoutView="100" workbookViewId="0">
      <selection activeCell="Q27" sqref="Q27"/>
    </sheetView>
  </sheetViews>
  <sheetFormatPr defaultRowHeight="18"/>
  <cols>
    <col min="1" max="1" width="1.58203125" style="406" customWidth="1"/>
    <col min="2" max="2" width="3.5" style="406" customWidth="1"/>
    <col min="3" max="4" width="9" style="406" customWidth="1"/>
    <col min="5" max="6" width="8.5" style="406" customWidth="1"/>
    <col min="7" max="7" width="8.33203125" style="406" customWidth="1"/>
    <col min="8" max="8" width="7.33203125" style="406" customWidth="1"/>
    <col min="9" max="10" width="10" style="406" customWidth="1"/>
    <col min="11" max="11" width="17.08203125" style="406" customWidth="1"/>
    <col min="12" max="256" width="9" style="406"/>
    <col min="257" max="257" width="1.58203125" style="406" customWidth="1"/>
    <col min="258" max="258" width="3.5" style="406" customWidth="1"/>
    <col min="259" max="260" width="9" style="406" customWidth="1"/>
    <col min="261" max="262" width="8.5" style="406" customWidth="1"/>
    <col min="263" max="263" width="8.33203125" style="406" customWidth="1"/>
    <col min="264" max="264" width="7.33203125" style="406" customWidth="1"/>
    <col min="265" max="266" width="10" style="406" customWidth="1"/>
    <col min="267" max="267" width="17.08203125" style="406" customWidth="1"/>
    <col min="268" max="512" width="9" style="406"/>
    <col min="513" max="513" width="1.58203125" style="406" customWidth="1"/>
    <col min="514" max="514" width="3.5" style="406" customWidth="1"/>
    <col min="515" max="516" width="9" style="406" customWidth="1"/>
    <col min="517" max="518" width="8.5" style="406" customWidth="1"/>
    <col min="519" max="519" width="8.33203125" style="406" customWidth="1"/>
    <col min="520" max="520" width="7.33203125" style="406" customWidth="1"/>
    <col min="521" max="522" width="10" style="406" customWidth="1"/>
    <col min="523" max="523" width="17.08203125" style="406" customWidth="1"/>
    <col min="524" max="768" width="9" style="406"/>
    <col min="769" max="769" width="1.58203125" style="406" customWidth="1"/>
    <col min="770" max="770" width="3.5" style="406" customWidth="1"/>
    <col min="771" max="772" width="9" style="406" customWidth="1"/>
    <col min="773" max="774" width="8.5" style="406" customWidth="1"/>
    <col min="775" max="775" width="8.33203125" style="406" customWidth="1"/>
    <col min="776" max="776" width="7.33203125" style="406" customWidth="1"/>
    <col min="777" max="778" width="10" style="406" customWidth="1"/>
    <col min="779" max="779" width="17.08203125" style="406" customWidth="1"/>
    <col min="780" max="1024" width="9" style="406"/>
    <col min="1025" max="1025" width="1.58203125" style="406" customWidth="1"/>
    <col min="1026" max="1026" width="3.5" style="406" customWidth="1"/>
    <col min="1027" max="1028" width="9" style="406" customWidth="1"/>
    <col min="1029" max="1030" width="8.5" style="406" customWidth="1"/>
    <col min="1031" max="1031" width="8.33203125" style="406" customWidth="1"/>
    <col min="1032" max="1032" width="7.33203125" style="406" customWidth="1"/>
    <col min="1033" max="1034" width="10" style="406" customWidth="1"/>
    <col min="1035" max="1035" width="17.08203125" style="406" customWidth="1"/>
    <col min="1036" max="1280" width="9" style="406"/>
    <col min="1281" max="1281" width="1.58203125" style="406" customWidth="1"/>
    <col min="1282" max="1282" width="3.5" style="406" customWidth="1"/>
    <col min="1283" max="1284" width="9" style="406" customWidth="1"/>
    <col min="1285" max="1286" width="8.5" style="406" customWidth="1"/>
    <col min="1287" max="1287" width="8.33203125" style="406" customWidth="1"/>
    <col min="1288" max="1288" width="7.33203125" style="406" customWidth="1"/>
    <col min="1289" max="1290" width="10" style="406" customWidth="1"/>
    <col min="1291" max="1291" width="17.08203125" style="406" customWidth="1"/>
    <col min="1292" max="1536" width="9" style="406"/>
    <col min="1537" max="1537" width="1.58203125" style="406" customWidth="1"/>
    <col min="1538" max="1538" width="3.5" style="406" customWidth="1"/>
    <col min="1539" max="1540" width="9" style="406" customWidth="1"/>
    <col min="1541" max="1542" width="8.5" style="406" customWidth="1"/>
    <col min="1543" max="1543" width="8.33203125" style="406" customWidth="1"/>
    <col min="1544" max="1544" width="7.33203125" style="406" customWidth="1"/>
    <col min="1545" max="1546" width="10" style="406" customWidth="1"/>
    <col min="1547" max="1547" width="17.08203125" style="406" customWidth="1"/>
    <col min="1548" max="1792" width="9" style="406"/>
    <col min="1793" max="1793" width="1.58203125" style="406" customWidth="1"/>
    <col min="1794" max="1794" width="3.5" style="406" customWidth="1"/>
    <col min="1795" max="1796" width="9" style="406" customWidth="1"/>
    <col min="1797" max="1798" width="8.5" style="406" customWidth="1"/>
    <col min="1799" max="1799" width="8.33203125" style="406" customWidth="1"/>
    <col min="1800" max="1800" width="7.33203125" style="406" customWidth="1"/>
    <col min="1801" max="1802" width="10" style="406" customWidth="1"/>
    <col min="1803" max="1803" width="17.08203125" style="406" customWidth="1"/>
    <col min="1804" max="2048" width="9" style="406"/>
    <col min="2049" max="2049" width="1.58203125" style="406" customWidth="1"/>
    <col min="2050" max="2050" width="3.5" style="406" customWidth="1"/>
    <col min="2051" max="2052" width="9" style="406" customWidth="1"/>
    <col min="2053" max="2054" width="8.5" style="406" customWidth="1"/>
    <col min="2055" max="2055" width="8.33203125" style="406" customWidth="1"/>
    <col min="2056" max="2056" width="7.33203125" style="406" customWidth="1"/>
    <col min="2057" max="2058" width="10" style="406" customWidth="1"/>
    <col min="2059" max="2059" width="17.08203125" style="406" customWidth="1"/>
    <col min="2060" max="2304" width="9" style="406"/>
    <col min="2305" max="2305" width="1.58203125" style="406" customWidth="1"/>
    <col min="2306" max="2306" width="3.5" style="406" customWidth="1"/>
    <col min="2307" max="2308" width="9" style="406" customWidth="1"/>
    <col min="2309" max="2310" width="8.5" style="406" customWidth="1"/>
    <col min="2311" max="2311" width="8.33203125" style="406" customWidth="1"/>
    <col min="2312" max="2312" width="7.33203125" style="406" customWidth="1"/>
    <col min="2313" max="2314" width="10" style="406" customWidth="1"/>
    <col min="2315" max="2315" width="17.08203125" style="406" customWidth="1"/>
    <col min="2316" max="2560" width="9" style="406"/>
    <col min="2561" max="2561" width="1.58203125" style="406" customWidth="1"/>
    <col min="2562" max="2562" width="3.5" style="406" customWidth="1"/>
    <col min="2563" max="2564" width="9" style="406" customWidth="1"/>
    <col min="2565" max="2566" width="8.5" style="406" customWidth="1"/>
    <col min="2567" max="2567" width="8.33203125" style="406" customWidth="1"/>
    <col min="2568" max="2568" width="7.33203125" style="406" customWidth="1"/>
    <col min="2569" max="2570" width="10" style="406" customWidth="1"/>
    <col min="2571" max="2571" width="17.08203125" style="406" customWidth="1"/>
    <col min="2572" max="2816" width="9" style="406"/>
    <col min="2817" max="2817" width="1.58203125" style="406" customWidth="1"/>
    <col min="2818" max="2818" width="3.5" style="406" customWidth="1"/>
    <col min="2819" max="2820" width="9" style="406" customWidth="1"/>
    <col min="2821" max="2822" width="8.5" style="406" customWidth="1"/>
    <col min="2823" max="2823" width="8.33203125" style="406" customWidth="1"/>
    <col min="2824" max="2824" width="7.33203125" style="406" customWidth="1"/>
    <col min="2825" max="2826" width="10" style="406" customWidth="1"/>
    <col min="2827" max="2827" width="17.08203125" style="406" customWidth="1"/>
    <col min="2828" max="3072" width="9" style="406"/>
    <col min="3073" max="3073" width="1.58203125" style="406" customWidth="1"/>
    <col min="3074" max="3074" width="3.5" style="406" customWidth="1"/>
    <col min="3075" max="3076" width="9" style="406" customWidth="1"/>
    <col min="3077" max="3078" width="8.5" style="406" customWidth="1"/>
    <col min="3079" max="3079" width="8.33203125" style="406" customWidth="1"/>
    <col min="3080" max="3080" width="7.33203125" style="406" customWidth="1"/>
    <col min="3081" max="3082" width="10" style="406" customWidth="1"/>
    <col min="3083" max="3083" width="17.08203125" style="406" customWidth="1"/>
    <col min="3084" max="3328" width="9" style="406"/>
    <col min="3329" max="3329" width="1.58203125" style="406" customWidth="1"/>
    <col min="3330" max="3330" width="3.5" style="406" customWidth="1"/>
    <col min="3331" max="3332" width="9" style="406" customWidth="1"/>
    <col min="3333" max="3334" width="8.5" style="406" customWidth="1"/>
    <col min="3335" max="3335" width="8.33203125" style="406" customWidth="1"/>
    <col min="3336" max="3336" width="7.33203125" style="406" customWidth="1"/>
    <col min="3337" max="3338" width="10" style="406" customWidth="1"/>
    <col min="3339" max="3339" width="17.08203125" style="406" customWidth="1"/>
    <col min="3340" max="3584" width="9" style="406"/>
    <col min="3585" max="3585" width="1.58203125" style="406" customWidth="1"/>
    <col min="3586" max="3586" width="3.5" style="406" customWidth="1"/>
    <col min="3587" max="3588" width="9" style="406" customWidth="1"/>
    <col min="3589" max="3590" width="8.5" style="406" customWidth="1"/>
    <col min="3591" max="3591" width="8.33203125" style="406" customWidth="1"/>
    <col min="3592" max="3592" width="7.33203125" style="406" customWidth="1"/>
    <col min="3593" max="3594" width="10" style="406" customWidth="1"/>
    <col min="3595" max="3595" width="17.08203125" style="406" customWidth="1"/>
    <col min="3596" max="3840" width="9" style="406"/>
    <col min="3841" max="3841" width="1.58203125" style="406" customWidth="1"/>
    <col min="3842" max="3842" width="3.5" style="406" customWidth="1"/>
    <col min="3843" max="3844" width="9" style="406" customWidth="1"/>
    <col min="3845" max="3846" width="8.5" style="406" customWidth="1"/>
    <col min="3847" max="3847" width="8.33203125" style="406" customWidth="1"/>
    <col min="3848" max="3848" width="7.33203125" style="406" customWidth="1"/>
    <col min="3849" max="3850" width="10" style="406" customWidth="1"/>
    <col min="3851" max="3851" width="17.08203125" style="406" customWidth="1"/>
    <col min="3852" max="4096" width="9" style="406"/>
    <col min="4097" max="4097" width="1.58203125" style="406" customWidth="1"/>
    <col min="4098" max="4098" width="3.5" style="406" customWidth="1"/>
    <col min="4099" max="4100" width="9" style="406" customWidth="1"/>
    <col min="4101" max="4102" width="8.5" style="406" customWidth="1"/>
    <col min="4103" max="4103" width="8.33203125" style="406" customWidth="1"/>
    <col min="4104" max="4104" width="7.33203125" style="406" customWidth="1"/>
    <col min="4105" max="4106" width="10" style="406" customWidth="1"/>
    <col min="4107" max="4107" width="17.08203125" style="406" customWidth="1"/>
    <col min="4108" max="4352" width="9" style="406"/>
    <col min="4353" max="4353" width="1.58203125" style="406" customWidth="1"/>
    <col min="4354" max="4354" width="3.5" style="406" customWidth="1"/>
    <col min="4355" max="4356" width="9" style="406" customWidth="1"/>
    <col min="4357" max="4358" width="8.5" style="406" customWidth="1"/>
    <col min="4359" max="4359" width="8.33203125" style="406" customWidth="1"/>
    <col min="4360" max="4360" width="7.33203125" style="406" customWidth="1"/>
    <col min="4361" max="4362" width="10" style="406" customWidth="1"/>
    <col min="4363" max="4363" width="17.08203125" style="406" customWidth="1"/>
    <col min="4364" max="4608" width="9" style="406"/>
    <col min="4609" max="4609" width="1.58203125" style="406" customWidth="1"/>
    <col min="4610" max="4610" width="3.5" style="406" customWidth="1"/>
    <col min="4611" max="4612" width="9" style="406" customWidth="1"/>
    <col min="4613" max="4614" width="8.5" style="406" customWidth="1"/>
    <col min="4615" max="4615" width="8.33203125" style="406" customWidth="1"/>
    <col min="4616" max="4616" width="7.33203125" style="406" customWidth="1"/>
    <col min="4617" max="4618" width="10" style="406" customWidth="1"/>
    <col min="4619" max="4619" width="17.08203125" style="406" customWidth="1"/>
    <col min="4620" max="4864" width="9" style="406"/>
    <col min="4865" max="4865" width="1.58203125" style="406" customWidth="1"/>
    <col min="4866" max="4866" width="3.5" style="406" customWidth="1"/>
    <col min="4867" max="4868" width="9" style="406" customWidth="1"/>
    <col min="4869" max="4870" width="8.5" style="406" customWidth="1"/>
    <col min="4871" max="4871" width="8.33203125" style="406" customWidth="1"/>
    <col min="4872" max="4872" width="7.33203125" style="406" customWidth="1"/>
    <col min="4873" max="4874" width="10" style="406" customWidth="1"/>
    <col min="4875" max="4875" width="17.08203125" style="406" customWidth="1"/>
    <col min="4876" max="5120" width="9" style="406"/>
    <col min="5121" max="5121" width="1.58203125" style="406" customWidth="1"/>
    <col min="5122" max="5122" width="3.5" style="406" customWidth="1"/>
    <col min="5123" max="5124" width="9" style="406" customWidth="1"/>
    <col min="5125" max="5126" width="8.5" style="406" customWidth="1"/>
    <col min="5127" max="5127" width="8.33203125" style="406" customWidth="1"/>
    <col min="5128" max="5128" width="7.33203125" style="406" customWidth="1"/>
    <col min="5129" max="5130" width="10" style="406" customWidth="1"/>
    <col min="5131" max="5131" width="17.08203125" style="406" customWidth="1"/>
    <col min="5132" max="5376" width="9" style="406"/>
    <col min="5377" max="5377" width="1.58203125" style="406" customWidth="1"/>
    <col min="5378" max="5378" width="3.5" style="406" customWidth="1"/>
    <col min="5379" max="5380" width="9" style="406" customWidth="1"/>
    <col min="5381" max="5382" width="8.5" style="406" customWidth="1"/>
    <col min="5383" max="5383" width="8.33203125" style="406" customWidth="1"/>
    <col min="5384" max="5384" width="7.33203125" style="406" customWidth="1"/>
    <col min="5385" max="5386" width="10" style="406" customWidth="1"/>
    <col min="5387" max="5387" width="17.08203125" style="406" customWidth="1"/>
    <col min="5388" max="5632" width="9" style="406"/>
    <col min="5633" max="5633" width="1.58203125" style="406" customWidth="1"/>
    <col min="5634" max="5634" width="3.5" style="406" customWidth="1"/>
    <col min="5635" max="5636" width="9" style="406" customWidth="1"/>
    <col min="5637" max="5638" width="8.5" style="406" customWidth="1"/>
    <col min="5639" max="5639" width="8.33203125" style="406" customWidth="1"/>
    <col min="5640" max="5640" width="7.33203125" style="406" customWidth="1"/>
    <col min="5641" max="5642" width="10" style="406" customWidth="1"/>
    <col min="5643" max="5643" width="17.08203125" style="406" customWidth="1"/>
    <col min="5644" max="5888" width="9" style="406"/>
    <col min="5889" max="5889" width="1.58203125" style="406" customWidth="1"/>
    <col min="5890" max="5890" width="3.5" style="406" customWidth="1"/>
    <col min="5891" max="5892" width="9" style="406" customWidth="1"/>
    <col min="5893" max="5894" width="8.5" style="406" customWidth="1"/>
    <col min="5895" max="5895" width="8.33203125" style="406" customWidth="1"/>
    <col min="5896" max="5896" width="7.33203125" style="406" customWidth="1"/>
    <col min="5897" max="5898" width="10" style="406" customWidth="1"/>
    <col min="5899" max="5899" width="17.08203125" style="406" customWidth="1"/>
    <col min="5900" max="6144" width="9" style="406"/>
    <col min="6145" max="6145" width="1.58203125" style="406" customWidth="1"/>
    <col min="6146" max="6146" width="3.5" style="406" customWidth="1"/>
    <col min="6147" max="6148" width="9" style="406" customWidth="1"/>
    <col min="6149" max="6150" width="8.5" style="406" customWidth="1"/>
    <col min="6151" max="6151" width="8.33203125" style="406" customWidth="1"/>
    <col min="6152" max="6152" width="7.33203125" style="406" customWidth="1"/>
    <col min="6153" max="6154" width="10" style="406" customWidth="1"/>
    <col min="6155" max="6155" width="17.08203125" style="406" customWidth="1"/>
    <col min="6156" max="6400" width="9" style="406"/>
    <col min="6401" max="6401" width="1.58203125" style="406" customWidth="1"/>
    <col min="6402" max="6402" width="3.5" style="406" customWidth="1"/>
    <col min="6403" max="6404" width="9" style="406" customWidth="1"/>
    <col min="6405" max="6406" width="8.5" style="406" customWidth="1"/>
    <col min="6407" max="6407" width="8.33203125" style="406" customWidth="1"/>
    <col min="6408" max="6408" width="7.33203125" style="406" customWidth="1"/>
    <col min="6409" max="6410" width="10" style="406" customWidth="1"/>
    <col min="6411" max="6411" width="17.08203125" style="406" customWidth="1"/>
    <col min="6412" max="6656" width="9" style="406"/>
    <col min="6657" max="6657" width="1.58203125" style="406" customWidth="1"/>
    <col min="6658" max="6658" width="3.5" style="406" customWidth="1"/>
    <col min="6659" max="6660" width="9" style="406" customWidth="1"/>
    <col min="6661" max="6662" width="8.5" style="406" customWidth="1"/>
    <col min="6663" max="6663" width="8.33203125" style="406" customWidth="1"/>
    <col min="6664" max="6664" width="7.33203125" style="406" customWidth="1"/>
    <col min="6665" max="6666" width="10" style="406" customWidth="1"/>
    <col min="6667" max="6667" width="17.08203125" style="406" customWidth="1"/>
    <col min="6668" max="6912" width="9" style="406"/>
    <col min="6913" max="6913" width="1.58203125" style="406" customWidth="1"/>
    <col min="6914" max="6914" width="3.5" style="406" customWidth="1"/>
    <col min="6915" max="6916" width="9" style="406" customWidth="1"/>
    <col min="6917" max="6918" width="8.5" style="406" customWidth="1"/>
    <col min="6919" max="6919" width="8.33203125" style="406" customWidth="1"/>
    <col min="6920" max="6920" width="7.33203125" style="406" customWidth="1"/>
    <col min="6921" max="6922" width="10" style="406" customWidth="1"/>
    <col min="6923" max="6923" width="17.08203125" style="406" customWidth="1"/>
    <col min="6924" max="7168" width="9" style="406"/>
    <col min="7169" max="7169" width="1.58203125" style="406" customWidth="1"/>
    <col min="7170" max="7170" width="3.5" style="406" customWidth="1"/>
    <col min="7171" max="7172" width="9" style="406" customWidth="1"/>
    <col min="7173" max="7174" width="8.5" style="406" customWidth="1"/>
    <col min="7175" max="7175" width="8.33203125" style="406" customWidth="1"/>
    <col min="7176" max="7176" width="7.33203125" style="406" customWidth="1"/>
    <col min="7177" max="7178" width="10" style="406" customWidth="1"/>
    <col min="7179" max="7179" width="17.08203125" style="406" customWidth="1"/>
    <col min="7180" max="7424" width="9" style="406"/>
    <col min="7425" max="7425" width="1.58203125" style="406" customWidth="1"/>
    <col min="7426" max="7426" width="3.5" style="406" customWidth="1"/>
    <col min="7427" max="7428" width="9" style="406" customWidth="1"/>
    <col min="7429" max="7430" width="8.5" style="406" customWidth="1"/>
    <col min="7431" max="7431" width="8.33203125" style="406" customWidth="1"/>
    <col min="7432" max="7432" width="7.33203125" style="406" customWidth="1"/>
    <col min="7433" max="7434" width="10" style="406" customWidth="1"/>
    <col min="7435" max="7435" width="17.08203125" style="406" customWidth="1"/>
    <col min="7436" max="7680" width="9" style="406"/>
    <col min="7681" max="7681" width="1.58203125" style="406" customWidth="1"/>
    <col min="7682" max="7682" width="3.5" style="406" customWidth="1"/>
    <col min="7683" max="7684" width="9" style="406" customWidth="1"/>
    <col min="7685" max="7686" width="8.5" style="406" customWidth="1"/>
    <col min="7687" max="7687" width="8.33203125" style="406" customWidth="1"/>
    <col min="7688" max="7688" width="7.33203125" style="406" customWidth="1"/>
    <col min="7689" max="7690" width="10" style="406" customWidth="1"/>
    <col min="7691" max="7691" width="17.08203125" style="406" customWidth="1"/>
    <col min="7692" max="7936" width="9" style="406"/>
    <col min="7937" max="7937" width="1.58203125" style="406" customWidth="1"/>
    <col min="7938" max="7938" width="3.5" style="406" customWidth="1"/>
    <col min="7939" max="7940" width="9" style="406" customWidth="1"/>
    <col min="7941" max="7942" width="8.5" style="406" customWidth="1"/>
    <col min="7943" max="7943" width="8.33203125" style="406" customWidth="1"/>
    <col min="7944" max="7944" width="7.33203125" style="406" customWidth="1"/>
    <col min="7945" max="7946" width="10" style="406" customWidth="1"/>
    <col min="7947" max="7947" width="17.08203125" style="406" customWidth="1"/>
    <col min="7948" max="8192" width="9" style="406"/>
    <col min="8193" max="8193" width="1.58203125" style="406" customWidth="1"/>
    <col min="8194" max="8194" width="3.5" style="406" customWidth="1"/>
    <col min="8195" max="8196" width="9" style="406" customWidth="1"/>
    <col min="8197" max="8198" width="8.5" style="406" customWidth="1"/>
    <col min="8199" max="8199" width="8.33203125" style="406" customWidth="1"/>
    <col min="8200" max="8200" width="7.33203125" style="406" customWidth="1"/>
    <col min="8201" max="8202" width="10" style="406" customWidth="1"/>
    <col min="8203" max="8203" width="17.08203125" style="406" customWidth="1"/>
    <col min="8204" max="8448" width="9" style="406"/>
    <col min="8449" max="8449" width="1.58203125" style="406" customWidth="1"/>
    <col min="8450" max="8450" width="3.5" style="406" customWidth="1"/>
    <col min="8451" max="8452" width="9" style="406" customWidth="1"/>
    <col min="8453" max="8454" width="8.5" style="406" customWidth="1"/>
    <col min="8455" max="8455" width="8.33203125" style="406" customWidth="1"/>
    <col min="8456" max="8456" width="7.33203125" style="406" customWidth="1"/>
    <col min="8457" max="8458" width="10" style="406" customWidth="1"/>
    <col min="8459" max="8459" width="17.08203125" style="406" customWidth="1"/>
    <col min="8460" max="8704" width="9" style="406"/>
    <col min="8705" max="8705" width="1.58203125" style="406" customWidth="1"/>
    <col min="8706" max="8706" width="3.5" style="406" customWidth="1"/>
    <col min="8707" max="8708" width="9" style="406" customWidth="1"/>
    <col min="8709" max="8710" width="8.5" style="406" customWidth="1"/>
    <col min="8711" max="8711" width="8.33203125" style="406" customWidth="1"/>
    <col min="8712" max="8712" width="7.33203125" style="406" customWidth="1"/>
    <col min="8713" max="8714" width="10" style="406" customWidth="1"/>
    <col min="8715" max="8715" width="17.08203125" style="406" customWidth="1"/>
    <col min="8716" max="8960" width="9" style="406"/>
    <col min="8961" max="8961" width="1.58203125" style="406" customWidth="1"/>
    <col min="8962" max="8962" width="3.5" style="406" customWidth="1"/>
    <col min="8963" max="8964" width="9" style="406" customWidth="1"/>
    <col min="8965" max="8966" width="8.5" style="406" customWidth="1"/>
    <col min="8967" max="8967" width="8.33203125" style="406" customWidth="1"/>
    <col min="8968" max="8968" width="7.33203125" style="406" customWidth="1"/>
    <col min="8969" max="8970" width="10" style="406" customWidth="1"/>
    <col min="8971" max="8971" width="17.08203125" style="406" customWidth="1"/>
    <col min="8972" max="9216" width="9" style="406"/>
    <col min="9217" max="9217" width="1.58203125" style="406" customWidth="1"/>
    <col min="9218" max="9218" width="3.5" style="406" customWidth="1"/>
    <col min="9219" max="9220" width="9" style="406" customWidth="1"/>
    <col min="9221" max="9222" width="8.5" style="406" customWidth="1"/>
    <col min="9223" max="9223" width="8.33203125" style="406" customWidth="1"/>
    <col min="9224" max="9224" width="7.33203125" style="406" customWidth="1"/>
    <col min="9225" max="9226" width="10" style="406" customWidth="1"/>
    <col min="9227" max="9227" width="17.08203125" style="406" customWidth="1"/>
    <col min="9228" max="9472" width="9" style="406"/>
    <col min="9473" max="9473" width="1.58203125" style="406" customWidth="1"/>
    <col min="9474" max="9474" width="3.5" style="406" customWidth="1"/>
    <col min="9475" max="9476" width="9" style="406" customWidth="1"/>
    <col min="9477" max="9478" width="8.5" style="406" customWidth="1"/>
    <col min="9479" max="9479" width="8.33203125" style="406" customWidth="1"/>
    <col min="9480" max="9480" width="7.33203125" style="406" customWidth="1"/>
    <col min="9481" max="9482" width="10" style="406" customWidth="1"/>
    <col min="9483" max="9483" width="17.08203125" style="406" customWidth="1"/>
    <col min="9484" max="9728" width="9" style="406"/>
    <col min="9729" max="9729" width="1.58203125" style="406" customWidth="1"/>
    <col min="9730" max="9730" width="3.5" style="406" customWidth="1"/>
    <col min="9731" max="9732" width="9" style="406" customWidth="1"/>
    <col min="9733" max="9734" width="8.5" style="406" customWidth="1"/>
    <col min="9735" max="9735" width="8.33203125" style="406" customWidth="1"/>
    <col min="9736" max="9736" width="7.33203125" style="406" customWidth="1"/>
    <col min="9737" max="9738" width="10" style="406" customWidth="1"/>
    <col min="9739" max="9739" width="17.08203125" style="406" customWidth="1"/>
    <col min="9740" max="9984" width="9" style="406"/>
    <col min="9985" max="9985" width="1.58203125" style="406" customWidth="1"/>
    <col min="9986" max="9986" width="3.5" style="406" customWidth="1"/>
    <col min="9987" max="9988" width="9" style="406" customWidth="1"/>
    <col min="9989" max="9990" width="8.5" style="406" customWidth="1"/>
    <col min="9991" max="9991" width="8.33203125" style="406" customWidth="1"/>
    <col min="9992" max="9992" width="7.33203125" style="406" customWidth="1"/>
    <col min="9993" max="9994" width="10" style="406" customWidth="1"/>
    <col min="9995" max="9995" width="17.08203125" style="406" customWidth="1"/>
    <col min="9996" max="10240" width="9" style="406"/>
    <col min="10241" max="10241" width="1.58203125" style="406" customWidth="1"/>
    <col min="10242" max="10242" width="3.5" style="406" customWidth="1"/>
    <col min="10243" max="10244" width="9" style="406" customWidth="1"/>
    <col min="10245" max="10246" width="8.5" style="406" customWidth="1"/>
    <col min="10247" max="10247" width="8.33203125" style="406" customWidth="1"/>
    <col min="10248" max="10248" width="7.33203125" style="406" customWidth="1"/>
    <col min="10249" max="10250" width="10" style="406" customWidth="1"/>
    <col min="10251" max="10251" width="17.08203125" style="406" customWidth="1"/>
    <col min="10252" max="10496" width="9" style="406"/>
    <col min="10497" max="10497" width="1.58203125" style="406" customWidth="1"/>
    <col min="10498" max="10498" width="3.5" style="406" customWidth="1"/>
    <col min="10499" max="10500" width="9" style="406" customWidth="1"/>
    <col min="10501" max="10502" width="8.5" style="406" customWidth="1"/>
    <col min="10503" max="10503" width="8.33203125" style="406" customWidth="1"/>
    <col min="10504" max="10504" width="7.33203125" style="406" customWidth="1"/>
    <col min="10505" max="10506" width="10" style="406" customWidth="1"/>
    <col min="10507" max="10507" width="17.08203125" style="406" customWidth="1"/>
    <col min="10508" max="10752" width="9" style="406"/>
    <col min="10753" max="10753" width="1.58203125" style="406" customWidth="1"/>
    <col min="10754" max="10754" width="3.5" style="406" customWidth="1"/>
    <col min="10755" max="10756" width="9" style="406" customWidth="1"/>
    <col min="10757" max="10758" width="8.5" style="406" customWidth="1"/>
    <col min="10759" max="10759" width="8.33203125" style="406" customWidth="1"/>
    <col min="10760" max="10760" width="7.33203125" style="406" customWidth="1"/>
    <col min="10761" max="10762" width="10" style="406" customWidth="1"/>
    <col min="10763" max="10763" width="17.08203125" style="406" customWidth="1"/>
    <col min="10764" max="11008" width="9" style="406"/>
    <col min="11009" max="11009" width="1.58203125" style="406" customWidth="1"/>
    <col min="11010" max="11010" width="3.5" style="406" customWidth="1"/>
    <col min="11011" max="11012" width="9" style="406" customWidth="1"/>
    <col min="11013" max="11014" width="8.5" style="406" customWidth="1"/>
    <col min="11015" max="11015" width="8.33203125" style="406" customWidth="1"/>
    <col min="11016" max="11016" width="7.33203125" style="406" customWidth="1"/>
    <col min="11017" max="11018" width="10" style="406" customWidth="1"/>
    <col min="11019" max="11019" width="17.08203125" style="406" customWidth="1"/>
    <col min="11020" max="11264" width="9" style="406"/>
    <col min="11265" max="11265" width="1.58203125" style="406" customWidth="1"/>
    <col min="11266" max="11266" width="3.5" style="406" customWidth="1"/>
    <col min="11267" max="11268" width="9" style="406" customWidth="1"/>
    <col min="11269" max="11270" width="8.5" style="406" customWidth="1"/>
    <col min="11271" max="11271" width="8.33203125" style="406" customWidth="1"/>
    <col min="11272" max="11272" width="7.33203125" style="406" customWidth="1"/>
    <col min="11273" max="11274" width="10" style="406" customWidth="1"/>
    <col min="11275" max="11275" width="17.08203125" style="406" customWidth="1"/>
    <col min="11276" max="11520" width="9" style="406"/>
    <col min="11521" max="11521" width="1.58203125" style="406" customWidth="1"/>
    <col min="11522" max="11522" width="3.5" style="406" customWidth="1"/>
    <col min="11523" max="11524" width="9" style="406" customWidth="1"/>
    <col min="11525" max="11526" width="8.5" style="406" customWidth="1"/>
    <col min="11527" max="11527" width="8.33203125" style="406" customWidth="1"/>
    <col min="11528" max="11528" width="7.33203125" style="406" customWidth="1"/>
    <col min="11529" max="11530" width="10" style="406" customWidth="1"/>
    <col min="11531" max="11531" width="17.08203125" style="406" customWidth="1"/>
    <col min="11532" max="11776" width="9" style="406"/>
    <col min="11777" max="11777" width="1.58203125" style="406" customWidth="1"/>
    <col min="11778" max="11778" width="3.5" style="406" customWidth="1"/>
    <col min="11779" max="11780" width="9" style="406" customWidth="1"/>
    <col min="11781" max="11782" width="8.5" style="406" customWidth="1"/>
    <col min="11783" max="11783" width="8.33203125" style="406" customWidth="1"/>
    <col min="11784" max="11784" width="7.33203125" style="406" customWidth="1"/>
    <col min="11785" max="11786" width="10" style="406" customWidth="1"/>
    <col min="11787" max="11787" width="17.08203125" style="406" customWidth="1"/>
    <col min="11788" max="12032" width="9" style="406"/>
    <col min="12033" max="12033" width="1.58203125" style="406" customWidth="1"/>
    <col min="12034" max="12034" width="3.5" style="406" customWidth="1"/>
    <col min="12035" max="12036" width="9" style="406" customWidth="1"/>
    <col min="12037" max="12038" width="8.5" style="406" customWidth="1"/>
    <col min="12039" max="12039" width="8.33203125" style="406" customWidth="1"/>
    <col min="12040" max="12040" width="7.33203125" style="406" customWidth="1"/>
    <col min="12041" max="12042" width="10" style="406" customWidth="1"/>
    <col min="12043" max="12043" width="17.08203125" style="406" customWidth="1"/>
    <col min="12044" max="12288" width="9" style="406"/>
    <col min="12289" max="12289" width="1.58203125" style="406" customWidth="1"/>
    <col min="12290" max="12290" width="3.5" style="406" customWidth="1"/>
    <col min="12291" max="12292" width="9" style="406" customWidth="1"/>
    <col min="12293" max="12294" width="8.5" style="406" customWidth="1"/>
    <col min="12295" max="12295" width="8.33203125" style="406" customWidth="1"/>
    <col min="12296" max="12296" width="7.33203125" style="406" customWidth="1"/>
    <col min="12297" max="12298" width="10" style="406" customWidth="1"/>
    <col min="12299" max="12299" width="17.08203125" style="406" customWidth="1"/>
    <col min="12300" max="12544" width="9" style="406"/>
    <col min="12545" max="12545" width="1.58203125" style="406" customWidth="1"/>
    <col min="12546" max="12546" width="3.5" style="406" customWidth="1"/>
    <col min="12547" max="12548" width="9" style="406" customWidth="1"/>
    <col min="12549" max="12550" width="8.5" style="406" customWidth="1"/>
    <col min="12551" max="12551" width="8.33203125" style="406" customWidth="1"/>
    <col min="12552" max="12552" width="7.33203125" style="406" customWidth="1"/>
    <col min="12553" max="12554" width="10" style="406" customWidth="1"/>
    <col min="12555" max="12555" width="17.08203125" style="406" customWidth="1"/>
    <col min="12556" max="12800" width="9" style="406"/>
    <col min="12801" max="12801" width="1.58203125" style="406" customWidth="1"/>
    <col min="12802" max="12802" width="3.5" style="406" customWidth="1"/>
    <col min="12803" max="12804" width="9" style="406" customWidth="1"/>
    <col min="12805" max="12806" width="8.5" style="406" customWidth="1"/>
    <col min="12807" max="12807" width="8.33203125" style="406" customWidth="1"/>
    <col min="12808" max="12808" width="7.33203125" style="406" customWidth="1"/>
    <col min="12809" max="12810" width="10" style="406" customWidth="1"/>
    <col min="12811" max="12811" width="17.08203125" style="406" customWidth="1"/>
    <col min="12812" max="13056" width="9" style="406"/>
    <col min="13057" max="13057" width="1.58203125" style="406" customWidth="1"/>
    <col min="13058" max="13058" width="3.5" style="406" customWidth="1"/>
    <col min="13059" max="13060" width="9" style="406" customWidth="1"/>
    <col min="13061" max="13062" width="8.5" style="406" customWidth="1"/>
    <col min="13063" max="13063" width="8.33203125" style="406" customWidth="1"/>
    <col min="13064" max="13064" width="7.33203125" style="406" customWidth="1"/>
    <col min="13065" max="13066" width="10" style="406" customWidth="1"/>
    <col min="13067" max="13067" width="17.08203125" style="406" customWidth="1"/>
    <col min="13068" max="13312" width="9" style="406"/>
    <col min="13313" max="13313" width="1.58203125" style="406" customWidth="1"/>
    <col min="13314" max="13314" width="3.5" style="406" customWidth="1"/>
    <col min="13315" max="13316" width="9" style="406" customWidth="1"/>
    <col min="13317" max="13318" width="8.5" style="406" customWidth="1"/>
    <col min="13319" max="13319" width="8.33203125" style="406" customWidth="1"/>
    <col min="13320" max="13320" width="7.33203125" style="406" customWidth="1"/>
    <col min="13321" max="13322" width="10" style="406" customWidth="1"/>
    <col min="13323" max="13323" width="17.08203125" style="406" customWidth="1"/>
    <col min="13324" max="13568" width="9" style="406"/>
    <col min="13569" max="13569" width="1.58203125" style="406" customWidth="1"/>
    <col min="13570" max="13570" width="3.5" style="406" customWidth="1"/>
    <col min="13571" max="13572" width="9" style="406" customWidth="1"/>
    <col min="13573" max="13574" width="8.5" style="406" customWidth="1"/>
    <col min="13575" max="13575" width="8.33203125" style="406" customWidth="1"/>
    <col min="13576" max="13576" width="7.33203125" style="406" customWidth="1"/>
    <col min="13577" max="13578" width="10" style="406" customWidth="1"/>
    <col min="13579" max="13579" width="17.08203125" style="406" customWidth="1"/>
    <col min="13580" max="13824" width="9" style="406"/>
    <col min="13825" max="13825" width="1.58203125" style="406" customWidth="1"/>
    <col min="13826" max="13826" width="3.5" style="406" customWidth="1"/>
    <col min="13827" max="13828" width="9" style="406" customWidth="1"/>
    <col min="13829" max="13830" width="8.5" style="406" customWidth="1"/>
    <col min="13831" max="13831" width="8.33203125" style="406" customWidth="1"/>
    <col min="13832" max="13832" width="7.33203125" style="406" customWidth="1"/>
    <col min="13833" max="13834" width="10" style="406" customWidth="1"/>
    <col min="13835" max="13835" width="17.08203125" style="406" customWidth="1"/>
    <col min="13836" max="14080" width="9" style="406"/>
    <col min="14081" max="14081" width="1.58203125" style="406" customWidth="1"/>
    <col min="14082" max="14082" width="3.5" style="406" customWidth="1"/>
    <col min="14083" max="14084" width="9" style="406" customWidth="1"/>
    <col min="14085" max="14086" width="8.5" style="406" customWidth="1"/>
    <col min="14087" max="14087" width="8.33203125" style="406" customWidth="1"/>
    <col min="14088" max="14088" width="7.33203125" style="406" customWidth="1"/>
    <col min="14089" max="14090" width="10" style="406" customWidth="1"/>
    <col min="14091" max="14091" width="17.08203125" style="406" customWidth="1"/>
    <col min="14092" max="14336" width="9" style="406"/>
    <col min="14337" max="14337" width="1.58203125" style="406" customWidth="1"/>
    <col min="14338" max="14338" width="3.5" style="406" customWidth="1"/>
    <col min="14339" max="14340" width="9" style="406" customWidth="1"/>
    <col min="14341" max="14342" width="8.5" style="406" customWidth="1"/>
    <col min="14343" max="14343" width="8.33203125" style="406" customWidth="1"/>
    <col min="14344" max="14344" width="7.33203125" style="406" customWidth="1"/>
    <col min="14345" max="14346" width="10" style="406" customWidth="1"/>
    <col min="14347" max="14347" width="17.08203125" style="406" customWidth="1"/>
    <col min="14348" max="14592" width="9" style="406"/>
    <col min="14593" max="14593" width="1.58203125" style="406" customWidth="1"/>
    <col min="14594" max="14594" width="3.5" style="406" customWidth="1"/>
    <col min="14595" max="14596" width="9" style="406" customWidth="1"/>
    <col min="14597" max="14598" width="8.5" style="406" customWidth="1"/>
    <col min="14599" max="14599" width="8.33203125" style="406" customWidth="1"/>
    <col min="14600" max="14600" width="7.33203125" style="406" customWidth="1"/>
    <col min="14601" max="14602" width="10" style="406" customWidth="1"/>
    <col min="14603" max="14603" width="17.08203125" style="406" customWidth="1"/>
    <col min="14604" max="14848" width="9" style="406"/>
    <col min="14849" max="14849" width="1.58203125" style="406" customWidth="1"/>
    <col min="14850" max="14850" width="3.5" style="406" customWidth="1"/>
    <col min="14851" max="14852" width="9" style="406" customWidth="1"/>
    <col min="14853" max="14854" width="8.5" style="406" customWidth="1"/>
    <col min="14855" max="14855" width="8.33203125" style="406" customWidth="1"/>
    <col min="14856" max="14856" width="7.33203125" style="406" customWidth="1"/>
    <col min="14857" max="14858" width="10" style="406" customWidth="1"/>
    <col min="14859" max="14859" width="17.08203125" style="406" customWidth="1"/>
    <col min="14860" max="15104" width="9" style="406"/>
    <col min="15105" max="15105" width="1.58203125" style="406" customWidth="1"/>
    <col min="15106" max="15106" width="3.5" style="406" customWidth="1"/>
    <col min="15107" max="15108" width="9" style="406" customWidth="1"/>
    <col min="15109" max="15110" width="8.5" style="406" customWidth="1"/>
    <col min="15111" max="15111" width="8.33203125" style="406" customWidth="1"/>
    <col min="15112" max="15112" width="7.33203125" style="406" customWidth="1"/>
    <col min="15113" max="15114" width="10" style="406" customWidth="1"/>
    <col min="15115" max="15115" width="17.08203125" style="406" customWidth="1"/>
    <col min="15116" max="15360" width="9" style="406"/>
    <col min="15361" max="15361" width="1.58203125" style="406" customWidth="1"/>
    <col min="15362" max="15362" width="3.5" style="406" customWidth="1"/>
    <col min="15363" max="15364" width="9" style="406" customWidth="1"/>
    <col min="15365" max="15366" width="8.5" style="406" customWidth="1"/>
    <col min="15367" max="15367" width="8.33203125" style="406" customWidth="1"/>
    <col min="15368" max="15368" width="7.33203125" style="406" customWidth="1"/>
    <col min="15369" max="15370" width="10" style="406" customWidth="1"/>
    <col min="15371" max="15371" width="17.08203125" style="406" customWidth="1"/>
    <col min="15372" max="15616" width="9" style="406"/>
    <col min="15617" max="15617" width="1.58203125" style="406" customWidth="1"/>
    <col min="15618" max="15618" width="3.5" style="406" customWidth="1"/>
    <col min="15619" max="15620" width="9" style="406" customWidth="1"/>
    <col min="15621" max="15622" width="8.5" style="406" customWidth="1"/>
    <col min="15623" max="15623" width="8.33203125" style="406" customWidth="1"/>
    <col min="15624" max="15624" width="7.33203125" style="406" customWidth="1"/>
    <col min="15625" max="15626" width="10" style="406" customWidth="1"/>
    <col min="15627" max="15627" width="17.08203125" style="406" customWidth="1"/>
    <col min="15628" max="15872" width="9" style="406"/>
    <col min="15873" max="15873" width="1.58203125" style="406" customWidth="1"/>
    <col min="15874" max="15874" width="3.5" style="406" customWidth="1"/>
    <col min="15875" max="15876" width="9" style="406" customWidth="1"/>
    <col min="15877" max="15878" width="8.5" style="406" customWidth="1"/>
    <col min="15879" max="15879" width="8.33203125" style="406" customWidth="1"/>
    <col min="15880" max="15880" width="7.33203125" style="406" customWidth="1"/>
    <col min="15881" max="15882" width="10" style="406" customWidth="1"/>
    <col min="15883" max="15883" width="17.08203125" style="406" customWidth="1"/>
    <col min="15884" max="16128" width="9" style="406"/>
    <col min="16129" max="16129" width="1.58203125" style="406" customWidth="1"/>
    <col min="16130" max="16130" width="3.5" style="406" customWidth="1"/>
    <col min="16131" max="16132" width="9" style="406" customWidth="1"/>
    <col min="16133" max="16134" width="8.5" style="406" customWidth="1"/>
    <col min="16135" max="16135" width="8.33203125" style="406" customWidth="1"/>
    <col min="16136" max="16136" width="7.33203125" style="406" customWidth="1"/>
    <col min="16137" max="16138" width="10" style="406" customWidth="1"/>
    <col min="16139" max="16139" width="17.08203125" style="406" customWidth="1"/>
    <col min="16140" max="16384" width="9" style="406"/>
  </cols>
  <sheetData>
    <row r="1" spans="2:11" ht="18" customHeight="1">
      <c r="B1" s="2549" t="s">
        <v>1387</v>
      </c>
      <c r="C1" s="2549"/>
      <c r="D1" s="2549"/>
      <c r="E1" s="2559" t="s">
        <v>1325</v>
      </c>
      <c r="F1" s="2559"/>
      <c r="G1" s="2559"/>
      <c r="H1" s="2517" t="s">
        <v>879</v>
      </c>
      <c r="I1" s="2517"/>
      <c r="J1" s="2517"/>
      <c r="K1" s="2517"/>
    </row>
    <row r="2" spans="2:11" ht="41.25" customHeight="1">
      <c r="B2" s="2518" t="s">
        <v>1327</v>
      </c>
      <c r="C2" s="2332"/>
      <c r="D2" s="2332"/>
      <c r="E2" s="2332"/>
      <c r="F2" s="2332"/>
      <c r="G2" s="2332"/>
      <c r="H2" s="2332"/>
      <c r="I2" s="2332"/>
      <c r="J2" s="2332"/>
      <c r="K2" s="2332"/>
    </row>
    <row r="3" spans="2:11" ht="6" customHeight="1">
      <c r="B3" s="2519"/>
      <c r="C3" s="2519"/>
      <c r="D3" s="2519"/>
      <c r="E3" s="2520"/>
      <c r="F3" s="2329"/>
      <c r="G3" s="629"/>
    </row>
    <row r="4" spans="2:11" ht="15" customHeight="1">
      <c r="B4" s="2519"/>
      <c r="C4" s="2519"/>
      <c r="D4" s="2519"/>
      <c r="E4" s="2520"/>
      <c r="F4" s="2329"/>
      <c r="G4" s="629"/>
      <c r="H4" s="2556" t="s">
        <v>873</v>
      </c>
      <c r="I4" s="2556"/>
      <c r="J4" s="2521"/>
      <c r="K4" s="2521"/>
    </row>
    <row r="5" spans="2:11" ht="15" customHeight="1">
      <c r="B5" s="2519"/>
      <c r="C5" s="2519"/>
      <c r="D5" s="2519"/>
      <c r="E5" s="2520"/>
      <c r="F5" s="2329"/>
      <c r="G5" s="650"/>
      <c r="H5" s="2556"/>
      <c r="I5" s="2556"/>
      <c r="J5" s="2521"/>
      <c r="K5" s="2521"/>
    </row>
    <row r="6" spans="2:11" ht="6" customHeight="1" thickBot="1">
      <c r="B6" s="407"/>
      <c r="C6" s="407"/>
      <c r="D6" s="407"/>
      <c r="E6" s="407"/>
      <c r="F6" s="407"/>
      <c r="G6" s="407"/>
      <c r="H6" s="407"/>
      <c r="I6" s="407"/>
      <c r="J6" s="407"/>
      <c r="K6" s="407"/>
    </row>
    <row r="7" spans="2:11" s="407" customFormat="1" ht="24.75" customHeight="1">
      <c r="B7" s="727"/>
      <c r="C7" s="2522" t="s">
        <v>388</v>
      </c>
      <c r="D7" s="2522"/>
      <c r="E7" s="2522" t="s">
        <v>889</v>
      </c>
      <c r="F7" s="2522"/>
      <c r="G7" s="2522" t="s">
        <v>875</v>
      </c>
      <c r="H7" s="2523"/>
      <c r="I7" s="2557" t="s">
        <v>1326</v>
      </c>
      <c r="J7" s="2558"/>
      <c r="K7" s="729" t="s">
        <v>1317</v>
      </c>
    </row>
    <row r="8" spans="2:11" s="407" customFormat="1" ht="17.25" customHeight="1">
      <c r="B8" s="727">
        <f t="shared" ref="B8:B47" si="0">ROW()-7</f>
        <v>1</v>
      </c>
      <c r="C8" s="2522"/>
      <c r="D8" s="2522"/>
      <c r="E8" s="2528"/>
      <c r="F8" s="2529"/>
      <c r="G8" s="2522"/>
      <c r="H8" s="2523"/>
      <c r="I8" s="2530"/>
      <c r="J8" s="2531"/>
      <c r="K8" s="728"/>
    </row>
    <row r="9" spans="2:11" s="407" customFormat="1" ht="17.25" customHeight="1">
      <c r="B9" s="727">
        <f t="shared" si="0"/>
        <v>2</v>
      </c>
      <c r="C9" s="2522"/>
      <c r="D9" s="2522"/>
      <c r="E9" s="2528"/>
      <c r="F9" s="2529"/>
      <c r="G9" s="2522"/>
      <c r="H9" s="2523"/>
      <c r="I9" s="2530"/>
      <c r="J9" s="2531"/>
      <c r="K9" s="728"/>
    </row>
    <row r="10" spans="2:11" s="407" customFormat="1" ht="17.25" customHeight="1">
      <c r="B10" s="727">
        <f t="shared" si="0"/>
        <v>3</v>
      </c>
      <c r="C10" s="2523"/>
      <c r="D10" s="2532"/>
      <c r="E10" s="2533"/>
      <c r="F10" s="2534"/>
      <c r="G10" s="2523"/>
      <c r="H10" s="2535"/>
      <c r="I10" s="2530"/>
      <c r="J10" s="2536"/>
      <c r="K10" s="728"/>
    </row>
    <row r="11" spans="2:11" s="407" customFormat="1" ht="17.25" customHeight="1">
      <c r="B11" s="727">
        <f t="shared" si="0"/>
        <v>4</v>
      </c>
      <c r="C11" s="2523"/>
      <c r="D11" s="2532"/>
      <c r="E11" s="2533"/>
      <c r="F11" s="2534"/>
      <c r="G11" s="2523"/>
      <c r="H11" s="2535"/>
      <c r="I11" s="2530"/>
      <c r="J11" s="2536"/>
      <c r="K11" s="728"/>
    </row>
    <row r="12" spans="2:11" s="407" customFormat="1" ht="17.25" customHeight="1">
      <c r="B12" s="727">
        <f t="shared" si="0"/>
        <v>5</v>
      </c>
      <c r="C12" s="2523"/>
      <c r="D12" s="2532"/>
      <c r="E12" s="2533"/>
      <c r="F12" s="2534"/>
      <c r="G12" s="2523"/>
      <c r="H12" s="2535"/>
      <c r="I12" s="2530"/>
      <c r="J12" s="2536"/>
      <c r="K12" s="728"/>
    </row>
    <row r="13" spans="2:11" s="407" customFormat="1" ht="17.25" customHeight="1">
      <c r="B13" s="727">
        <f t="shared" si="0"/>
        <v>6</v>
      </c>
      <c r="C13" s="2523"/>
      <c r="D13" s="2532"/>
      <c r="E13" s="2533"/>
      <c r="F13" s="2534"/>
      <c r="G13" s="2523"/>
      <c r="H13" s="2535"/>
      <c r="I13" s="2530"/>
      <c r="J13" s="2536"/>
      <c r="K13" s="726"/>
    </row>
    <row r="14" spans="2:11" s="407" customFormat="1" ht="17.25" customHeight="1">
      <c r="B14" s="727">
        <f t="shared" si="0"/>
        <v>7</v>
      </c>
      <c r="C14" s="2522"/>
      <c r="D14" s="2522"/>
      <c r="E14" s="2522"/>
      <c r="F14" s="2522"/>
      <c r="G14" s="2522"/>
      <c r="H14" s="2523"/>
      <c r="I14" s="2524"/>
      <c r="J14" s="2525"/>
      <c r="K14" s="726"/>
    </row>
    <row r="15" spans="2:11" s="407" customFormat="1" ht="17.25" customHeight="1">
      <c r="B15" s="727">
        <f t="shared" si="0"/>
        <v>8</v>
      </c>
      <c r="C15" s="2522"/>
      <c r="D15" s="2522"/>
      <c r="E15" s="2522"/>
      <c r="F15" s="2522"/>
      <c r="G15" s="2522"/>
      <c r="H15" s="2523"/>
      <c r="I15" s="2537"/>
      <c r="J15" s="2531"/>
      <c r="K15" s="726"/>
    </row>
    <row r="16" spans="2:11" s="407" customFormat="1" ht="17.25" customHeight="1">
      <c r="B16" s="727">
        <f t="shared" si="0"/>
        <v>9</v>
      </c>
      <c r="C16" s="2522"/>
      <c r="D16" s="2522"/>
      <c r="E16" s="2522"/>
      <c r="F16" s="2522"/>
      <c r="G16" s="2522"/>
      <c r="H16" s="2523"/>
      <c r="I16" s="2537"/>
      <c r="J16" s="2531"/>
      <c r="K16" s="726"/>
    </row>
    <row r="17" spans="2:11" s="407" customFormat="1" ht="17.25" customHeight="1">
      <c r="B17" s="727">
        <f t="shared" si="0"/>
        <v>10</v>
      </c>
      <c r="C17" s="2522"/>
      <c r="D17" s="2522"/>
      <c r="E17" s="2522"/>
      <c r="F17" s="2522"/>
      <c r="G17" s="2522"/>
      <c r="H17" s="2523"/>
      <c r="I17" s="2538"/>
      <c r="J17" s="2539"/>
      <c r="K17" s="726"/>
    </row>
    <row r="18" spans="2:11" s="407" customFormat="1" ht="17.25" customHeight="1">
      <c r="B18" s="727">
        <f t="shared" si="0"/>
        <v>11</v>
      </c>
      <c r="C18" s="2523"/>
      <c r="D18" s="2532"/>
      <c r="E18" s="2533"/>
      <c r="F18" s="2534"/>
      <c r="G18" s="2522"/>
      <c r="H18" s="2523"/>
      <c r="I18" s="2530"/>
      <c r="J18" s="2536"/>
      <c r="K18" s="728"/>
    </row>
    <row r="19" spans="2:11" s="407" customFormat="1" ht="17.25" customHeight="1">
      <c r="B19" s="727">
        <f t="shared" si="0"/>
        <v>12</v>
      </c>
      <c r="C19" s="2522"/>
      <c r="D19" s="2522"/>
      <c r="E19" s="2528"/>
      <c r="F19" s="2529"/>
      <c r="G19" s="2522"/>
      <c r="H19" s="2523"/>
      <c r="I19" s="2530"/>
      <c r="J19" s="2531"/>
      <c r="K19" s="728"/>
    </row>
    <row r="20" spans="2:11" s="407" customFormat="1" ht="17.25" customHeight="1">
      <c r="B20" s="727">
        <f t="shared" si="0"/>
        <v>13</v>
      </c>
      <c r="C20" s="2523"/>
      <c r="D20" s="2532"/>
      <c r="E20" s="2533"/>
      <c r="F20" s="2534"/>
      <c r="G20" s="2523"/>
      <c r="H20" s="2535"/>
      <c r="I20" s="2530"/>
      <c r="J20" s="2536"/>
      <c r="K20" s="728"/>
    </row>
    <row r="21" spans="2:11" s="407" customFormat="1" ht="17.25" customHeight="1">
      <c r="B21" s="727">
        <f t="shared" si="0"/>
        <v>14</v>
      </c>
      <c r="C21" s="2522"/>
      <c r="D21" s="2522"/>
      <c r="E21" s="2528"/>
      <c r="F21" s="2529"/>
      <c r="G21" s="2522"/>
      <c r="H21" s="2523"/>
      <c r="I21" s="2530"/>
      <c r="J21" s="2531"/>
      <c r="K21" s="728"/>
    </row>
    <row r="22" spans="2:11" s="407" customFormat="1" ht="17.25" customHeight="1">
      <c r="B22" s="727">
        <f t="shared" si="0"/>
        <v>15</v>
      </c>
      <c r="C22" s="2522"/>
      <c r="D22" s="2522"/>
      <c r="E22" s="2533"/>
      <c r="F22" s="2532"/>
      <c r="G22" s="2522"/>
      <c r="H22" s="2523"/>
      <c r="I22" s="2530"/>
      <c r="J22" s="2531"/>
      <c r="K22" s="726"/>
    </row>
    <row r="23" spans="2:11" s="407" customFormat="1" ht="17.25" customHeight="1">
      <c r="B23" s="727">
        <f t="shared" si="0"/>
        <v>16</v>
      </c>
      <c r="C23" s="2522"/>
      <c r="D23" s="2522"/>
      <c r="E23" s="2542"/>
      <c r="F23" s="2522"/>
      <c r="G23" s="2522"/>
      <c r="H23" s="2523"/>
      <c r="I23" s="2530"/>
      <c r="J23" s="2531"/>
      <c r="K23" s="726"/>
    </row>
    <row r="24" spans="2:11" s="407" customFormat="1" ht="17.25" customHeight="1">
      <c r="B24" s="727">
        <f t="shared" si="0"/>
        <v>17</v>
      </c>
      <c r="C24" s="2522"/>
      <c r="D24" s="2522"/>
      <c r="E24" s="2522"/>
      <c r="F24" s="2522"/>
      <c r="G24" s="2522"/>
      <c r="H24" s="2523"/>
      <c r="I24" s="2530"/>
      <c r="J24" s="2531"/>
      <c r="K24" s="726"/>
    </row>
    <row r="25" spans="2:11" s="407" customFormat="1" ht="17.25" customHeight="1">
      <c r="B25" s="727">
        <f t="shared" si="0"/>
        <v>18</v>
      </c>
      <c r="C25" s="2522"/>
      <c r="D25" s="2522"/>
      <c r="E25" s="2522"/>
      <c r="F25" s="2522"/>
      <c r="G25" s="2522"/>
      <c r="H25" s="2523"/>
      <c r="I25" s="2530"/>
      <c r="J25" s="2531"/>
      <c r="K25" s="726"/>
    </row>
    <row r="26" spans="2:11" s="407" customFormat="1" ht="17.25" customHeight="1">
      <c r="B26" s="727">
        <f t="shared" si="0"/>
        <v>19</v>
      </c>
      <c r="C26" s="2522"/>
      <c r="D26" s="2522"/>
      <c r="E26" s="2522"/>
      <c r="F26" s="2522"/>
      <c r="G26" s="2522"/>
      <c r="H26" s="2523"/>
      <c r="I26" s="2530"/>
      <c r="J26" s="2531"/>
      <c r="K26" s="726"/>
    </row>
    <row r="27" spans="2:11" s="407" customFormat="1" ht="17.25" customHeight="1">
      <c r="B27" s="727">
        <f t="shared" si="0"/>
        <v>20</v>
      </c>
      <c r="C27" s="2522"/>
      <c r="D27" s="2522"/>
      <c r="E27" s="2522"/>
      <c r="F27" s="2522"/>
      <c r="G27" s="2522"/>
      <c r="H27" s="2523"/>
      <c r="I27" s="2530"/>
      <c r="J27" s="2531"/>
      <c r="K27" s="726"/>
    </row>
    <row r="28" spans="2:11" s="407" customFormat="1" ht="17.25" customHeight="1">
      <c r="B28" s="727">
        <f t="shared" si="0"/>
        <v>21</v>
      </c>
      <c r="C28" s="2522"/>
      <c r="D28" s="2522"/>
      <c r="E28" s="2540"/>
      <c r="F28" s="2541"/>
      <c r="G28" s="2522"/>
      <c r="H28" s="2523"/>
      <c r="I28" s="2543"/>
      <c r="J28" s="2544"/>
      <c r="K28" s="728"/>
    </row>
    <row r="29" spans="2:11" s="407" customFormat="1" ht="17.25" customHeight="1">
      <c r="B29" s="727">
        <f t="shared" si="0"/>
        <v>22</v>
      </c>
      <c r="C29" s="2522"/>
      <c r="D29" s="2522"/>
      <c r="E29" s="2540"/>
      <c r="F29" s="2541"/>
      <c r="G29" s="2522"/>
      <c r="H29" s="2523"/>
      <c r="I29" s="2530"/>
      <c r="J29" s="2531"/>
      <c r="K29" s="728"/>
    </row>
    <row r="30" spans="2:11" s="407" customFormat="1" ht="17.25" customHeight="1">
      <c r="B30" s="727">
        <f t="shared" si="0"/>
        <v>23</v>
      </c>
      <c r="C30" s="2522"/>
      <c r="D30" s="2522"/>
      <c r="E30" s="2540"/>
      <c r="F30" s="2541"/>
      <c r="G30" s="2522"/>
      <c r="H30" s="2523"/>
      <c r="I30" s="2530"/>
      <c r="J30" s="2531"/>
      <c r="K30" s="728"/>
    </row>
    <row r="31" spans="2:11" s="407" customFormat="1" ht="17.25" customHeight="1">
      <c r="B31" s="727">
        <f t="shared" si="0"/>
        <v>24</v>
      </c>
      <c r="C31" s="2522"/>
      <c r="D31" s="2522"/>
      <c r="E31" s="2540"/>
      <c r="F31" s="2541"/>
      <c r="G31" s="2522"/>
      <c r="H31" s="2523"/>
      <c r="I31" s="2530"/>
      <c r="J31" s="2531"/>
      <c r="K31" s="728"/>
    </row>
    <row r="32" spans="2:11" s="407" customFormat="1" ht="17.25" customHeight="1">
      <c r="B32" s="727">
        <f t="shared" si="0"/>
        <v>25</v>
      </c>
      <c r="C32" s="2522"/>
      <c r="D32" s="2522"/>
      <c r="E32" s="2540"/>
      <c r="F32" s="2541"/>
      <c r="G32" s="2522"/>
      <c r="H32" s="2523"/>
      <c r="I32" s="2530"/>
      <c r="J32" s="2531"/>
      <c r="K32" s="728"/>
    </row>
    <row r="33" spans="2:11" s="407" customFormat="1" ht="17.25" customHeight="1">
      <c r="B33" s="727">
        <f t="shared" si="0"/>
        <v>26</v>
      </c>
      <c r="C33" s="2522"/>
      <c r="D33" s="2522"/>
      <c r="E33" s="2540"/>
      <c r="F33" s="2541"/>
      <c r="G33" s="2522"/>
      <c r="H33" s="2523"/>
      <c r="I33" s="2530"/>
      <c r="J33" s="2531"/>
      <c r="K33" s="728"/>
    </row>
    <row r="34" spans="2:11" s="407" customFormat="1" ht="17.25" customHeight="1">
      <c r="B34" s="727">
        <f t="shared" si="0"/>
        <v>27</v>
      </c>
      <c r="C34" s="2522"/>
      <c r="D34" s="2522"/>
      <c r="E34" s="2540"/>
      <c r="F34" s="2541"/>
      <c r="G34" s="2522"/>
      <c r="H34" s="2523"/>
      <c r="I34" s="2530"/>
      <c r="J34" s="2531"/>
      <c r="K34" s="728"/>
    </row>
    <row r="35" spans="2:11" s="407" customFormat="1" ht="17.25" customHeight="1">
      <c r="B35" s="727">
        <f t="shared" si="0"/>
        <v>28</v>
      </c>
      <c r="C35" s="2522"/>
      <c r="D35" s="2522"/>
      <c r="E35" s="2540"/>
      <c r="F35" s="2541"/>
      <c r="G35" s="2522"/>
      <c r="H35" s="2523"/>
      <c r="I35" s="2530"/>
      <c r="J35" s="2531"/>
      <c r="K35" s="728"/>
    </row>
    <row r="36" spans="2:11" s="407" customFormat="1" ht="17.25" customHeight="1">
      <c r="B36" s="727">
        <f t="shared" si="0"/>
        <v>29</v>
      </c>
      <c r="C36" s="2522"/>
      <c r="D36" s="2522"/>
      <c r="E36" s="2540"/>
      <c r="F36" s="2541"/>
      <c r="G36" s="2522"/>
      <c r="H36" s="2523"/>
      <c r="I36" s="2530"/>
      <c r="J36" s="2531"/>
      <c r="K36" s="728"/>
    </row>
    <row r="37" spans="2:11" s="407" customFormat="1" ht="17.25" customHeight="1">
      <c r="B37" s="727">
        <f t="shared" si="0"/>
        <v>30</v>
      </c>
      <c r="C37" s="2522"/>
      <c r="D37" s="2522"/>
      <c r="E37" s="2540"/>
      <c r="F37" s="2541"/>
      <c r="G37" s="2522"/>
      <c r="H37" s="2523"/>
      <c r="I37" s="2530"/>
      <c r="J37" s="2531"/>
      <c r="K37" s="728"/>
    </row>
    <row r="38" spans="2:11" s="407" customFormat="1" ht="17.25" customHeight="1">
      <c r="B38" s="727">
        <f t="shared" si="0"/>
        <v>31</v>
      </c>
      <c r="C38" s="2522"/>
      <c r="D38" s="2522"/>
      <c r="E38" s="2540"/>
      <c r="F38" s="2541"/>
      <c r="G38" s="2522"/>
      <c r="H38" s="2523"/>
      <c r="I38" s="2530"/>
      <c r="J38" s="2531"/>
      <c r="K38" s="728"/>
    </row>
    <row r="39" spans="2:11" s="407" customFormat="1" ht="17.25" customHeight="1">
      <c r="B39" s="727">
        <f t="shared" si="0"/>
        <v>32</v>
      </c>
      <c r="C39" s="2522"/>
      <c r="D39" s="2522"/>
      <c r="E39" s="2540"/>
      <c r="F39" s="2541"/>
      <c r="G39" s="2522"/>
      <c r="H39" s="2523"/>
      <c r="I39" s="2530"/>
      <c r="J39" s="2531"/>
      <c r="K39" s="728"/>
    </row>
    <row r="40" spans="2:11" s="407" customFormat="1" ht="17.25" customHeight="1">
      <c r="B40" s="727">
        <f t="shared" si="0"/>
        <v>33</v>
      </c>
      <c r="C40" s="2522"/>
      <c r="D40" s="2522"/>
      <c r="E40" s="2540"/>
      <c r="F40" s="2541"/>
      <c r="G40" s="2522"/>
      <c r="H40" s="2523"/>
      <c r="I40" s="2530"/>
      <c r="J40" s="2531"/>
      <c r="K40" s="728"/>
    </row>
    <row r="41" spans="2:11" s="407" customFormat="1" ht="17.25" customHeight="1">
      <c r="B41" s="727">
        <f t="shared" si="0"/>
        <v>34</v>
      </c>
      <c r="C41" s="2522"/>
      <c r="D41" s="2522"/>
      <c r="E41" s="2540"/>
      <c r="F41" s="2541"/>
      <c r="G41" s="2522"/>
      <c r="H41" s="2523"/>
      <c r="I41" s="2530"/>
      <c r="J41" s="2531"/>
      <c r="K41" s="726"/>
    </row>
    <row r="42" spans="2:11" s="407" customFormat="1" ht="17.25" customHeight="1">
      <c r="B42" s="727">
        <f t="shared" si="0"/>
        <v>35</v>
      </c>
      <c r="C42" s="2522"/>
      <c r="D42" s="2522"/>
      <c r="E42" s="2540"/>
      <c r="F42" s="2541"/>
      <c r="G42" s="2522"/>
      <c r="H42" s="2523"/>
      <c r="I42" s="2530"/>
      <c r="J42" s="2531"/>
      <c r="K42" s="726"/>
    </row>
    <row r="43" spans="2:11" s="407" customFormat="1" ht="17.25" customHeight="1">
      <c r="B43" s="727">
        <f t="shared" si="0"/>
        <v>36</v>
      </c>
      <c r="C43" s="2522"/>
      <c r="D43" s="2522"/>
      <c r="E43" s="2522"/>
      <c r="F43" s="2522"/>
      <c r="G43" s="2522"/>
      <c r="H43" s="2523"/>
      <c r="I43" s="2530"/>
      <c r="J43" s="2531"/>
      <c r="K43" s="726"/>
    </row>
    <row r="44" spans="2:11" s="407" customFormat="1" ht="17.25" customHeight="1">
      <c r="B44" s="727">
        <f t="shared" si="0"/>
        <v>37</v>
      </c>
      <c r="C44" s="2522"/>
      <c r="D44" s="2522"/>
      <c r="E44" s="2522"/>
      <c r="F44" s="2522"/>
      <c r="G44" s="2522"/>
      <c r="H44" s="2523"/>
      <c r="I44" s="2530"/>
      <c r="J44" s="2531"/>
      <c r="K44" s="726"/>
    </row>
    <row r="45" spans="2:11" s="407" customFormat="1" ht="17.25" customHeight="1">
      <c r="B45" s="727">
        <f t="shared" si="0"/>
        <v>38</v>
      </c>
      <c r="C45" s="2522"/>
      <c r="D45" s="2522"/>
      <c r="E45" s="2522"/>
      <c r="F45" s="2522"/>
      <c r="G45" s="2522"/>
      <c r="H45" s="2523"/>
      <c r="I45" s="2530"/>
      <c r="J45" s="2531"/>
      <c r="K45" s="726"/>
    </row>
    <row r="46" spans="2:11" s="407" customFormat="1" ht="17.25" customHeight="1">
      <c r="B46" s="727">
        <f t="shared" si="0"/>
        <v>39</v>
      </c>
      <c r="C46" s="2522"/>
      <c r="D46" s="2522"/>
      <c r="E46" s="2522"/>
      <c r="F46" s="2522"/>
      <c r="G46" s="2522"/>
      <c r="H46" s="2523"/>
      <c r="I46" s="2530"/>
      <c r="J46" s="2531"/>
      <c r="K46" s="726"/>
    </row>
    <row r="47" spans="2:11" s="407" customFormat="1" ht="17.25" customHeight="1" thickBot="1">
      <c r="B47" s="727">
        <f t="shared" si="0"/>
        <v>40</v>
      </c>
      <c r="C47" s="2522"/>
      <c r="D47" s="2522"/>
      <c r="E47" s="2522"/>
      <c r="F47" s="2522"/>
      <c r="G47" s="2522"/>
      <c r="H47" s="2523"/>
      <c r="I47" s="2545"/>
      <c r="J47" s="2546"/>
      <c r="K47" s="726"/>
    </row>
    <row r="48" spans="2:11" ht="13.5" customHeight="1">
      <c r="B48" s="2547" t="s">
        <v>1316</v>
      </c>
      <c r="C48" s="2548"/>
      <c r="D48" s="2548"/>
      <c r="E48" s="2548"/>
      <c r="F48" s="2548"/>
      <c r="G48" s="2548"/>
      <c r="H48" s="2548"/>
      <c r="I48" s="2548"/>
      <c r="J48" s="2548"/>
      <c r="K48" s="2548"/>
    </row>
    <row r="49" spans="2:11" ht="13.5" customHeight="1">
      <c r="B49" s="2548"/>
      <c r="C49" s="2548"/>
      <c r="D49" s="2548"/>
      <c r="E49" s="2548"/>
      <c r="F49" s="2548"/>
      <c r="G49" s="2548"/>
      <c r="H49" s="2548"/>
      <c r="I49" s="2548"/>
      <c r="J49" s="2548"/>
      <c r="K49" s="2548"/>
    </row>
  </sheetData>
  <mergeCells count="177">
    <mergeCell ref="B48:K49"/>
    <mergeCell ref="B1:D1"/>
    <mergeCell ref="E1:G1"/>
    <mergeCell ref="C45:D45"/>
    <mergeCell ref="E45:F45"/>
    <mergeCell ref="G45:H45"/>
    <mergeCell ref="C39:D39"/>
    <mergeCell ref="E39:F39"/>
    <mergeCell ref="G39:H39"/>
    <mergeCell ref="I39:J39"/>
    <mergeCell ref="C40:D40"/>
    <mergeCell ref="E40:F40"/>
    <mergeCell ref="G40:H40"/>
    <mergeCell ref="I40:J40"/>
    <mergeCell ref="E41:F41"/>
    <mergeCell ref="G41:H41"/>
    <mergeCell ref="I41:J41"/>
    <mergeCell ref="C42:D42"/>
    <mergeCell ref="E42:F42"/>
    <mergeCell ref="G42:H42"/>
    <mergeCell ref="E44:F44"/>
    <mergeCell ref="G44:H44"/>
    <mergeCell ref="I44:J44"/>
    <mergeCell ref="C41:D41"/>
    <mergeCell ref="C37:D37"/>
    <mergeCell ref="E37:F37"/>
    <mergeCell ref="G37:H37"/>
    <mergeCell ref="I37:J37"/>
    <mergeCell ref="C47:D47"/>
    <mergeCell ref="E47:F47"/>
    <mergeCell ref="G47:H47"/>
    <mergeCell ref="I47:J47"/>
    <mergeCell ref="I45:J45"/>
    <mergeCell ref="C46:D46"/>
    <mergeCell ref="E46:F46"/>
    <mergeCell ref="G46:H46"/>
    <mergeCell ref="I46:J46"/>
    <mergeCell ref="C43:D43"/>
    <mergeCell ref="E43:F43"/>
    <mergeCell ref="G43:H43"/>
    <mergeCell ref="I43:J43"/>
    <mergeCell ref="C44:D44"/>
    <mergeCell ref="I42:J42"/>
    <mergeCell ref="C38:D38"/>
    <mergeCell ref="E38:F38"/>
    <mergeCell ref="G38:H38"/>
    <mergeCell ref="I38:J38"/>
    <mergeCell ref="C31:D31"/>
    <mergeCell ref="E31:F31"/>
    <mergeCell ref="G31:H31"/>
    <mergeCell ref="I31:J31"/>
    <mergeCell ref="C32:D32"/>
    <mergeCell ref="E32:F32"/>
    <mergeCell ref="G32:H32"/>
    <mergeCell ref="I32:J32"/>
    <mergeCell ref="C33:D33"/>
    <mergeCell ref="E33:F33"/>
    <mergeCell ref="G33:H33"/>
    <mergeCell ref="I33:J33"/>
    <mergeCell ref="C34:D34"/>
    <mergeCell ref="E34:F34"/>
    <mergeCell ref="G34:H34"/>
    <mergeCell ref="I34:J34"/>
    <mergeCell ref="C35:D35"/>
    <mergeCell ref="E35:F35"/>
    <mergeCell ref="G35:H35"/>
    <mergeCell ref="I35:J35"/>
    <mergeCell ref="C36:D36"/>
    <mergeCell ref="E36:F36"/>
    <mergeCell ref="G36:H36"/>
    <mergeCell ref="I36:J36"/>
    <mergeCell ref="C27:D27"/>
    <mergeCell ref="E27:F27"/>
    <mergeCell ref="G27:H27"/>
    <mergeCell ref="I27:J27"/>
    <mergeCell ref="C28:D28"/>
    <mergeCell ref="E28:F28"/>
    <mergeCell ref="G28:H28"/>
    <mergeCell ref="I28:J28"/>
    <mergeCell ref="C29:D29"/>
    <mergeCell ref="E29:F29"/>
    <mergeCell ref="G29:H29"/>
    <mergeCell ref="I29:J29"/>
    <mergeCell ref="C21:D21"/>
    <mergeCell ref="E21:F21"/>
    <mergeCell ref="G21:H21"/>
    <mergeCell ref="I21:J21"/>
    <mergeCell ref="C30:D30"/>
    <mergeCell ref="E30:F30"/>
    <mergeCell ref="G30:H30"/>
    <mergeCell ref="I30:J30"/>
    <mergeCell ref="C23:D23"/>
    <mergeCell ref="E23:F23"/>
    <mergeCell ref="G23:H23"/>
    <mergeCell ref="I23:J23"/>
    <mergeCell ref="C24:D24"/>
    <mergeCell ref="E24:F24"/>
    <mergeCell ref="G24:H24"/>
    <mergeCell ref="I24:J24"/>
    <mergeCell ref="C25:D25"/>
    <mergeCell ref="E25:F25"/>
    <mergeCell ref="G25:H25"/>
    <mergeCell ref="I25:J25"/>
    <mergeCell ref="C26:D26"/>
    <mergeCell ref="E26:F26"/>
    <mergeCell ref="G26:H26"/>
    <mergeCell ref="I26:J26"/>
    <mergeCell ref="C18:D18"/>
    <mergeCell ref="E18:F18"/>
    <mergeCell ref="G18:H18"/>
    <mergeCell ref="I18:J18"/>
    <mergeCell ref="C19:D19"/>
    <mergeCell ref="E19:F19"/>
    <mergeCell ref="G19:H19"/>
    <mergeCell ref="I19:J19"/>
    <mergeCell ref="C20:D20"/>
    <mergeCell ref="E20:F20"/>
    <mergeCell ref="G20:H20"/>
    <mergeCell ref="I20:J20"/>
    <mergeCell ref="C12:D12"/>
    <mergeCell ref="E12:F12"/>
    <mergeCell ref="G12:H12"/>
    <mergeCell ref="I12:J12"/>
    <mergeCell ref="C13:D13"/>
    <mergeCell ref="E13:F13"/>
    <mergeCell ref="G13:H13"/>
    <mergeCell ref="I13:J13"/>
    <mergeCell ref="C22:D22"/>
    <mergeCell ref="E22:F22"/>
    <mergeCell ref="G22:H22"/>
    <mergeCell ref="I22:J22"/>
    <mergeCell ref="C15:D15"/>
    <mergeCell ref="E15:F15"/>
    <mergeCell ref="G15:H15"/>
    <mergeCell ref="I15:J15"/>
    <mergeCell ref="C16:D16"/>
    <mergeCell ref="E16:F16"/>
    <mergeCell ref="G16:H16"/>
    <mergeCell ref="I16:J16"/>
    <mergeCell ref="C17:D17"/>
    <mergeCell ref="E17:F17"/>
    <mergeCell ref="G17:H17"/>
    <mergeCell ref="I17:J17"/>
    <mergeCell ref="C14:D14"/>
    <mergeCell ref="E14:F14"/>
    <mergeCell ref="G14:H14"/>
    <mergeCell ref="I14:J14"/>
    <mergeCell ref="C7:D7"/>
    <mergeCell ref="E7:F7"/>
    <mergeCell ref="G7:H7"/>
    <mergeCell ref="I7:J7"/>
    <mergeCell ref="C8:D8"/>
    <mergeCell ref="E8:F8"/>
    <mergeCell ref="G8:H8"/>
    <mergeCell ref="I8:J8"/>
    <mergeCell ref="C9:D9"/>
    <mergeCell ref="E9:F9"/>
    <mergeCell ref="G9:H9"/>
    <mergeCell ref="I9:J9"/>
    <mergeCell ref="C10:D10"/>
    <mergeCell ref="E10:F10"/>
    <mergeCell ref="G10:H10"/>
    <mergeCell ref="I10:J10"/>
    <mergeCell ref="C11:D11"/>
    <mergeCell ref="E11:F11"/>
    <mergeCell ref="G11:H11"/>
    <mergeCell ref="I11:J11"/>
    <mergeCell ref="H1:K1"/>
    <mergeCell ref="B2:K2"/>
    <mergeCell ref="B3:D3"/>
    <mergeCell ref="E3:F3"/>
    <mergeCell ref="B4:D4"/>
    <mergeCell ref="E4:F4"/>
    <mergeCell ref="H4:I5"/>
    <mergeCell ref="J4:K5"/>
    <mergeCell ref="B5:D5"/>
    <mergeCell ref="E5:F5"/>
  </mergeCells>
  <phoneticPr fontId="14"/>
  <pageMargins left="0.70866141732283472" right="0.70866141732283472" top="0.74803149606299213" bottom="0.74803149606299213" header="0.31496062992125984" footer="0.31496062992125984"/>
  <pageSetup paperSize="9"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FA01-841D-4863-9A8D-C4CF86238F58}">
  <dimension ref="A1:H25"/>
  <sheetViews>
    <sheetView view="pageBreakPreview" zoomScaleNormal="100" zoomScaleSheetLayoutView="100" workbookViewId="0">
      <selection activeCell="N17" sqref="N17"/>
    </sheetView>
  </sheetViews>
  <sheetFormatPr defaultRowHeight="13"/>
  <cols>
    <col min="1" max="1" width="2.25" style="5" customWidth="1"/>
    <col min="2" max="2" width="24.25" style="5" customWidth="1"/>
    <col min="3" max="3" width="4" style="5" customWidth="1"/>
    <col min="4" max="6" width="20.08203125" style="5" customWidth="1"/>
    <col min="7" max="7" width="3.08203125" style="5" customWidth="1"/>
    <col min="8" max="8" width="1.83203125" style="5" customWidth="1"/>
    <col min="9" max="9" width="2.5" style="5" customWidth="1"/>
    <col min="10" max="256" width="9" style="5"/>
    <col min="257" max="257" width="2.25" style="5" customWidth="1"/>
    <col min="258" max="258" width="24.25" style="5" customWidth="1"/>
    <col min="259" max="259" width="4" style="5" customWidth="1"/>
    <col min="260" max="262" width="20.08203125" style="5" customWidth="1"/>
    <col min="263" max="263" width="3.08203125" style="5" customWidth="1"/>
    <col min="264" max="264" width="4.33203125" style="5" customWidth="1"/>
    <col min="265" max="265" width="2.5" style="5" customWidth="1"/>
    <col min="266" max="512" width="9" style="5"/>
    <col min="513" max="513" width="2.25" style="5" customWidth="1"/>
    <col min="514" max="514" width="24.25" style="5" customWidth="1"/>
    <col min="515" max="515" width="4" style="5" customWidth="1"/>
    <col min="516" max="518" width="20.08203125" style="5" customWidth="1"/>
    <col min="519" max="519" width="3.08203125" style="5" customWidth="1"/>
    <col min="520" max="520" width="4.33203125" style="5" customWidth="1"/>
    <col min="521" max="521" width="2.5" style="5" customWidth="1"/>
    <col min="522" max="768" width="9" style="5"/>
    <col min="769" max="769" width="2.25" style="5" customWidth="1"/>
    <col min="770" max="770" width="24.25" style="5" customWidth="1"/>
    <col min="771" max="771" width="4" style="5" customWidth="1"/>
    <col min="772" max="774" width="20.08203125" style="5" customWidth="1"/>
    <col min="775" max="775" width="3.08203125" style="5" customWidth="1"/>
    <col min="776" max="776" width="4.33203125" style="5" customWidth="1"/>
    <col min="777" max="777" width="2.5" style="5" customWidth="1"/>
    <col min="778" max="1024" width="9" style="5"/>
    <col min="1025" max="1025" width="2.25" style="5" customWidth="1"/>
    <col min="1026" max="1026" width="24.25" style="5" customWidth="1"/>
    <col min="1027" max="1027" width="4" style="5" customWidth="1"/>
    <col min="1028" max="1030" width="20.08203125" style="5" customWidth="1"/>
    <col min="1031" max="1031" width="3.08203125" style="5" customWidth="1"/>
    <col min="1032" max="1032" width="4.33203125" style="5" customWidth="1"/>
    <col min="1033" max="1033" width="2.5" style="5" customWidth="1"/>
    <col min="1034" max="1280" width="9" style="5"/>
    <col min="1281" max="1281" width="2.25" style="5" customWidth="1"/>
    <col min="1282" max="1282" width="24.25" style="5" customWidth="1"/>
    <col min="1283" max="1283" width="4" style="5" customWidth="1"/>
    <col min="1284" max="1286" width="20.08203125" style="5" customWidth="1"/>
    <col min="1287" max="1287" width="3.08203125" style="5" customWidth="1"/>
    <col min="1288" max="1288" width="4.33203125" style="5" customWidth="1"/>
    <col min="1289" max="1289" width="2.5" style="5" customWidth="1"/>
    <col min="1290" max="1536" width="9" style="5"/>
    <col min="1537" max="1537" width="2.25" style="5" customWidth="1"/>
    <col min="1538" max="1538" width="24.25" style="5" customWidth="1"/>
    <col min="1539" max="1539" width="4" style="5" customWidth="1"/>
    <col min="1540" max="1542" width="20.08203125" style="5" customWidth="1"/>
    <col min="1543" max="1543" width="3.08203125" style="5" customWidth="1"/>
    <col min="1544" max="1544" width="4.33203125" style="5" customWidth="1"/>
    <col min="1545" max="1545" width="2.5" style="5" customWidth="1"/>
    <col min="1546" max="1792" width="9" style="5"/>
    <col min="1793" max="1793" width="2.25" style="5" customWidth="1"/>
    <col min="1794" max="1794" width="24.25" style="5" customWidth="1"/>
    <col min="1795" max="1795" width="4" style="5" customWidth="1"/>
    <col min="1796" max="1798" width="20.08203125" style="5" customWidth="1"/>
    <col min="1799" max="1799" width="3.08203125" style="5" customWidth="1"/>
    <col min="1800" max="1800" width="4.33203125" style="5" customWidth="1"/>
    <col min="1801" max="1801" width="2.5" style="5" customWidth="1"/>
    <col min="1802" max="2048" width="9" style="5"/>
    <col min="2049" max="2049" width="2.25" style="5" customWidth="1"/>
    <col min="2050" max="2050" width="24.25" style="5" customWidth="1"/>
    <col min="2051" max="2051" width="4" style="5" customWidth="1"/>
    <col min="2052" max="2054" width="20.08203125" style="5" customWidth="1"/>
    <col min="2055" max="2055" width="3.08203125" style="5" customWidth="1"/>
    <col min="2056" max="2056" width="4.33203125" style="5" customWidth="1"/>
    <col min="2057" max="2057" width="2.5" style="5" customWidth="1"/>
    <col min="2058" max="2304" width="9" style="5"/>
    <col min="2305" max="2305" width="2.25" style="5" customWidth="1"/>
    <col min="2306" max="2306" width="24.25" style="5" customWidth="1"/>
    <col min="2307" max="2307" width="4" style="5" customWidth="1"/>
    <col min="2308" max="2310" width="20.08203125" style="5" customWidth="1"/>
    <col min="2311" max="2311" width="3.08203125" style="5" customWidth="1"/>
    <col min="2312" max="2312" width="4.33203125" style="5" customWidth="1"/>
    <col min="2313" max="2313" width="2.5" style="5" customWidth="1"/>
    <col min="2314" max="2560" width="9" style="5"/>
    <col min="2561" max="2561" width="2.25" style="5" customWidth="1"/>
    <col min="2562" max="2562" width="24.25" style="5" customWidth="1"/>
    <col min="2563" max="2563" width="4" style="5" customWidth="1"/>
    <col min="2564" max="2566" width="20.08203125" style="5" customWidth="1"/>
    <col min="2567" max="2567" width="3.08203125" style="5" customWidth="1"/>
    <col min="2568" max="2568" width="4.33203125" style="5" customWidth="1"/>
    <col min="2569" max="2569" width="2.5" style="5" customWidth="1"/>
    <col min="2570" max="2816" width="9" style="5"/>
    <col min="2817" max="2817" width="2.25" style="5" customWidth="1"/>
    <col min="2818" max="2818" width="24.25" style="5" customWidth="1"/>
    <col min="2819" max="2819" width="4" style="5" customWidth="1"/>
    <col min="2820" max="2822" width="20.08203125" style="5" customWidth="1"/>
    <col min="2823" max="2823" width="3.08203125" style="5" customWidth="1"/>
    <col min="2824" max="2824" width="4.33203125" style="5" customWidth="1"/>
    <col min="2825" max="2825" width="2.5" style="5" customWidth="1"/>
    <col min="2826" max="3072" width="9" style="5"/>
    <col min="3073" max="3073" width="2.25" style="5" customWidth="1"/>
    <col min="3074" max="3074" width="24.25" style="5" customWidth="1"/>
    <col min="3075" max="3075" width="4" style="5" customWidth="1"/>
    <col min="3076" max="3078" width="20.08203125" style="5" customWidth="1"/>
    <col min="3079" max="3079" width="3.08203125" style="5" customWidth="1"/>
    <col min="3080" max="3080" width="4.33203125" style="5" customWidth="1"/>
    <col min="3081" max="3081" width="2.5" style="5" customWidth="1"/>
    <col min="3082" max="3328" width="9" style="5"/>
    <col min="3329" max="3329" width="2.25" style="5" customWidth="1"/>
    <col min="3330" max="3330" width="24.25" style="5" customWidth="1"/>
    <col min="3331" max="3331" width="4" style="5" customWidth="1"/>
    <col min="3332" max="3334" width="20.08203125" style="5" customWidth="1"/>
    <col min="3335" max="3335" width="3.08203125" style="5" customWidth="1"/>
    <col min="3336" max="3336" width="4.33203125" style="5" customWidth="1"/>
    <col min="3337" max="3337" width="2.5" style="5" customWidth="1"/>
    <col min="3338" max="3584" width="9" style="5"/>
    <col min="3585" max="3585" width="2.25" style="5" customWidth="1"/>
    <col min="3586" max="3586" width="24.25" style="5" customWidth="1"/>
    <col min="3587" max="3587" width="4" style="5" customWidth="1"/>
    <col min="3588" max="3590" width="20.08203125" style="5" customWidth="1"/>
    <col min="3591" max="3591" width="3.08203125" style="5" customWidth="1"/>
    <col min="3592" max="3592" width="4.33203125" style="5" customWidth="1"/>
    <col min="3593" max="3593" width="2.5" style="5" customWidth="1"/>
    <col min="3594" max="3840" width="9" style="5"/>
    <col min="3841" max="3841" width="2.25" style="5" customWidth="1"/>
    <col min="3842" max="3842" width="24.25" style="5" customWidth="1"/>
    <col min="3843" max="3843" width="4" style="5" customWidth="1"/>
    <col min="3844" max="3846" width="20.08203125" style="5" customWidth="1"/>
    <col min="3847" max="3847" width="3.08203125" style="5" customWidth="1"/>
    <col min="3848" max="3848" width="4.33203125" style="5" customWidth="1"/>
    <col min="3849" max="3849" width="2.5" style="5" customWidth="1"/>
    <col min="3850" max="4096" width="9" style="5"/>
    <col min="4097" max="4097" width="2.25" style="5" customWidth="1"/>
    <col min="4098" max="4098" width="24.25" style="5" customWidth="1"/>
    <col min="4099" max="4099" width="4" style="5" customWidth="1"/>
    <col min="4100" max="4102" width="20.08203125" style="5" customWidth="1"/>
    <col min="4103" max="4103" width="3.08203125" style="5" customWidth="1"/>
    <col min="4104" max="4104" width="4.33203125" style="5" customWidth="1"/>
    <col min="4105" max="4105" width="2.5" style="5" customWidth="1"/>
    <col min="4106" max="4352" width="9" style="5"/>
    <col min="4353" max="4353" width="2.25" style="5" customWidth="1"/>
    <col min="4354" max="4354" width="24.25" style="5" customWidth="1"/>
    <col min="4355" max="4355" width="4" style="5" customWidth="1"/>
    <col min="4356" max="4358" width="20.08203125" style="5" customWidth="1"/>
    <col min="4359" max="4359" width="3.08203125" style="5" customWidth="1"/>
    <col min="4360" max="4360" width="4.33203125" style="5" customWidth="1"/>
    <col min="4361" max="4361" width="2.5" style="5" customWidth="1"/>
    <col min="4362" max="4608" width="9" style="5"/>
    <col min="4609" max="4609" width="2.25" style="5" customWidth="1"/>
    <col min="4610" max="4610" width="24.25" style="5" customWidth="1"/>
    <col min="4611" max="4611" width="4" style="5" customWidth="1"/>
    <col min="4612" max="4614" width="20.08203125" style="5" customWidth="1"/>
    <col min="4615" max="4615" width="3.08203125" style="5" customWidth="1"/>
    <col min="4616" max="4616" width="4.33203125" style="5" customWidth="1"/>
    <col min="4617" max="4617" width="2.5" style="5" customWidth="1"/>
    <col min="4618" max="4864" width="9" style="5"/>
    <col min="4865" max="4865" width="2.25" style="5" customWidth="1"/>
    <col min="4866" max="4866" width="24.25" style="5" customWidth="1"/>
    <col min="4867" max="4867" width="4" style="5" customWidth="1"/>
    <col min="4868" max="4870" width="20.08203125" style="5" customWidth="1"/>
    <col min="4871" max="4871" width="3.08203125" style="5" customWidth="1"/>
    <col min="4872" max="4872" width="4.33203125" style="5" customWidth="1"/>
    <col min="4873" max="4873" width="2.5" style="5" customWidth="1"/>
    <col min="4874" max="5120" width="9" style="5"/>
    <col min="5121" max="5121" width="2.25" style="5" customWidth="1"/>
    <col min="5122" max="5122" width="24.25" style="5" customWidth="1"/>
    <col min="5123" max="5123" width="4" style="5" customWidth="1"/>
    <col min="5124" max="5126" width="20.08203125" style="5" customWidth="1"/>
    <col min="5127" max="5127" width="3.08203125" style="5" customWidth="1"/>
    <col min="5128" max="5128" width="4.33203125" style="5" customWidth="1"/>
    <col min="5129" max="5129" width="2.5" style="5" customWidth="1"/>
    <col min="5130" max="5376" width="9" style="5"/>
    <col min="5377" max="5377" width="2.25" style="5" customWidth="1"/>
    <col min="5378" max="5378" width="24.25" style="5" customWidth="1"/>
    <col min="5379" max="5379" width="4" style="5" customWidth="1"/>
    <col min="5380" max="5382" width="20.08203125" style="5" customWidth="1"/>
    <col min="5383" max="5383" width="3.08203125" style="5" customWidth="1"/>
    <col min="5384" max="5384" width="4.33203125" style="5" customWidth="1"/>
    <col min="5385" max="5385" width="2.5" style="5" customWidth="1"/>
    <col min="5386" max="5632" width="9" style="5"/>
    <col min="5633" max="5633" width="2.25" style="5" customWidth="1"/>
    <col min="5634" max="5634" width="24.25" style="5" customWidth="1"/>
    <col min="5635" max="5635" width="4" style="5" customWidth="1"/>
    <col min="5636" max="5638" width="20.08203125" style="5" customWidth="1"/>
    <col min="5639" max="5639" width="3.08203125" style="5" customWidth="1"/>
    <col min="5640" max="5640" width="4.33203125" style="5" customWidth="1"/>
    <col min="5641" max="5641" width="2.5" style="5" customWidth="1"/>
    <col min="5642" max="5888" width="9" style="5"/>
    <col min="5889" max="5889" width="2.25" style="5" customWidth="1"/>
    <col min="5890" max="5890" width="24.25" style="5" customWidth="1"/>
    <col min="5891" max="5891" width="4" style="5" customWidth="1"/>
    <col min="5892" max="5894" width="20.08203125" style="5" customWidth="1"/>
    <col min="5895" max="5895" width="3.08203125" style="5" customWidth="1"/>
    <col min="5896" max="5896" width="4.33203125" style="5" customWidth="1"/>
    <col min="5897" max="5897" width="2.5" style="5" customWidth="1"/>
    <col min="5898" max="6144" width="9" style="5"/>
    <col min="6145" max="6145" width="2.25" style="5" customWidth="1"/>
    <col min="6146" max="6146" width="24.25" style="5" customWidth="1"/>
    <col min="6147" max="6147" width="4" style="5" customWidth="1"/>
    <col min="6148" max="6150" width="20.08203125" style="5" customWidth="1"/>
    <col min="6151" max="6151" width="3.08203125" style="5" customWidth="1"/>
    <col min="6152" max="6152" width="4.33203125" style="5" customWidth="1"/>
    <col min="6153" max="6153" width="2.5" style="5" customWidth="1"/>
    <col min="6154" max="6400" width="9" style="5"/>
    <col min="6401" max="6401" width="2.25" style="5" customWidth="1"/>
    <col min="6402" max="6402" width="24.25" style="5" customWidth="1"/>
    <col min="6403" max="6403" width="4" style="5" customWidth="1"/>
    <col min="6404" max="6406" width="20.08203125" style="5" customWidth="1"/>
    <col min="6407" max="6407" width="3.08203125" style="5" customWidth="1"/>
    <col min="6408" max="6408" width="4.33203125" style="5" customWidth="1"/>
    <col min="6409" max="6409" width="2.5" style="5" customWidth="1"/>
    <col min="6410" max="6656" width="9" style="5"/>
    <col min="6657" max="6657" width="2.25" style="5" customWidth="1"/>
    <col min="6658" max="6658" width="24.25" style="5" customWidth="1"/>
    <col min="6659" max="6659" width="4" style="5" customWidth="1"/>
    <col min="6660" max="6662" width="20.08203125" style="5" customWidth="1"/>
    <col min="6663" max="6663" width="3.08203125" style="5" customWidth="1"/>
    <col min="6664" max="6664" width="4.33203125" style="5" customWidth="1"/>
    <col min="6665" max="6665" width="2.5" style="5" customWidth="1"/>
    <col min="6666" max="6912" width="9" style="5"/>
    <col min="6913" max="6913" width="2.25" style="5" customWidth="1"/>
    <col min="6914" max="6914" width="24.25" style="5" customWidth="1"/>
    <col min="6915" max="6915" width="4" style="5" customWidth="1"/>
    <col min="6916" max="6918" width="20.08203125" style="5" customWidth="1"/>
    <col min="6919" max="6919" width="3.08203125" style="5" customWidth="1"/>
    <col min="6920" max="6920" width="4.33203125" style="5" customWidth="1"/>
    <col min="6921" max="6921" width="2.5" style="5" customWidth="1"/>
    <col min="6922" max="7168" width="9" style="5"/>
    <col min="7169" max="7169" width="2.25" style="5" customWidth="1"/>
    <col min="7170" max="7170" width="24.25" style="5" customWidth="1"/>
    <col min="7171" max="7171" width="4" style="5" customWidth="1"/>
    <col min="7172" max="7174" width="20.08203125" style="5" customWidth="1"/>
    <col min="7175" max="7175" width="3.08203125" style="5" customWidth="1"/>
    <col min="7176" max="7176" width="4.33203125" style="5" customWidth="1"/>
    <col min="7177" max="7177" width="2.5" style="5" customWidth="1"/>
    <col min="7178" max="7424" width="9" style="5"/>
    <col min="7425" max="7425" width="2.25" style="5" customWidth="1"/>
    <col min="7426" max="7426" width="24.25" style="5" customWidth="1"/>
    <col min="7427" max="7427" width="4" style="5" customWidth="1"/>
    <col min="7428" max="7430" width="20.08203125" style="5" customWidth="1"/>
    <col min="7431" max="7431" width="3.08203125" style="5" customWidth="1"/>
    <col min="7432" max="7432" width="4.33203125" style="5" customWidth="1"/>
    <col min="7433" max="7433" width="2.5" style="5" customWidth="1"/>
    <col min="7434" max="7680" width="9" style="5"/>
    <col min="7681" max="7681" width="2.25" style="5" customWidth="1"/>
    <col min="7682" max="7682" width="24.25" style="5" customWidth="1"/>
    <col min="7683" max="7683" width="4" style="5" customWidth="1"/>
    <col min="7684" max="7686" width="20.08203125" style="5" customWidth="1"/>
    <col min="7687" max="7687" width="3.08203125" style="5" customWidth="1"/>
    <col min="7688" max="7688" width="4.33203125" style="5" customWidth="1"/>
    <col min="7689" max="7689" width="2.5" style="5" customWidth="1"/>
    <col min="7690" max="7936" width="9" style="5"/>
    <col min="7937" max="7937" width="2.25" style="5" customWidth="1"/>
    <col min="7938" max="7938" width="24.25" style="5" customWidth="1"/>
    <col min="7939" max="7939" width="4" style="5" customWidth="1"/>
    <col min="7940" max="7942" width="20.08203125" style="5" customWidth="1"/>
    <col min="7943" max="7943" width="3.08203125" style="5" customWidth="1"/>
    <col min="7944" max="7944" width="4.33203125" style="5" customWidth="1"/>
    <col min="7945" max="7945" width="2.5" style="5" customWidth="1"/>
    <col min="7946" max="8192" width="9" style="5"/>
    <col min="8193" max="8193" width="2.25" style="5" customWidth="1"/>
    <col min="8194" max="8194" width="24.25" style="5" customWidth="1"/>
    <col min="8195" max="8195" width="4" style="5" customWidth="1"/>
    <col min="8196" max="8198" width="20.08203125" style="5" customWidth="1"/>
    <col min="8199" max="8199" width="3.08203125" style="5" customWidth="1"/>
    <col min="8200" max="8200" width="4.33203125" style="5" customWidth="1"/>
    <col min="8201" max="8201" width="2.5" style="5" customWidth="1"/>
    <col min="8202" max="8448" width="9" style="5"/>
    <col min="8449" max="8449" width="2.25" style="5" customWidth="1"/>
    <col min="8450" max="8450" width="24.25" style="5" customWidth="1"/>
    <col min="8451" max="8451" width="4" style="5" customWidth="1"/>
    <col min="8452" max="8454" width="20.08203125" style="5" customWidth="1"/>
    <col min="8455" max="8455" width="3.08203125" style="5" customWidth="1"/>
    <col min="8456" max="8456" width="4.33203125" style="5" customWidth="1"/>
    <col min="8457" max="8457" width="2.5" style="5" customWidth="1"/>
    <col min="8458" max="8704" width="9" style="5"/>
    <col min="8705" max="8705" width="2.25" style="5" customWidth="1"/>
    <col min="8706" max="8706" width="24.25" style="5" customWidth="1"/>
    <col min="8707" max="8707" width="4" style="5" customWidth="1"/>
    <col min="8708" max="8710" width="20.08203125" style="5" customWidth="1"/>
    <col min="8711" max="8711" width="3.08203125" style="5" customWidth="1"/>
    <col min="8712" max="8712" width="4.33203125" style="5" customWidth="1"/>
    <col min="8713" max="8713" width="2.5" style="5" customWidth="1"/>
    <col min="8714" max="8960" width="9" style="5"/>
    <col min="8961" max="8961" width="2.25" style="5" customWidth="1"/>
    <col min="8962" max="8962" width="24.25" style="5" customWidth="1"/>
    <col min="8963" max="8963" width="4" style="5" customWidth="1"/>
    <col min="8964" max="8966" width="20.08203125" style="5" customWidth="1"/>
    <col min="8967" max="8967" width="3.08203125" style="5" customWidth="1"/>
    <col min="8968" max="8968" width="4.33203125" style="5" customWidth="1"/>
    <col min="8969" max="8969" width="2.5" style="5" customWidth="1"/>
    <col min="8970" max="9216" width="9" style="5"/>
    <col min="9217" max="9217" width="2.25" style="5" customWidth="1"/>
    <col min="9218" max="9218" width="24.25" style="5" customWidth="1"/>
    <col min="9219" max="9219" width="4" style="5" customWidth="1"/>
    <col min="9220" max="9222" width="20.08203125" style="5" customWidth="1"/>
    <col min="9223" max="9223" width="3.08203125" style="5" customWidth="1"/>
    <col min="9224" max="9224" width="4.33203125" style="5" customWidth="1"/>
    <col min="9225" max="9225" width="2.5" style="5" customWidth="1"/>
    <col min="9226" max="9472" width="9" style="5"/>
    <col min="9473" max="9473" width="2.25" style="5" customWidth="1"/>
    <col min="9474" max="9474" width="24.25" style="5" customWidth="1"/>
    <col min="9475" max="9475" width="4" style="5" customWidth="1"/>
    <col min="9476" max="9478" width="20.08203125" style="5" customWidth="1"/>
    <col min="9479" max="9479" width="3.08203125" style="5" customWidth="1"/>
    <col min="9480" max="9480" width="4.33203125" style="5" customWidth="1"/>
    <col min="9481" max="9481" width="2.5" style="5" customWidth="1"/>
    <col min="9482" max="9728" width="9" style="5"/>
    <col min="9729" max="9729" width="2.25" style="5" customWidth="1"/>
    <col min="9730" max="9730" width="24.25" style="5" customWidth="1"/>
    <col min="9731" max="9731" width="4" style="5" customWidth="1"/>
    <col min="9732" max="9734" width="20.08203125" style="5" customWidth="1"/>
    <col min="9735" max="9735" width="3.08203125" style="5" customWidth="1"/>
    <col min="9736" max="9736" width="4.33203125" style="5" customWidth="1"/>
    <col min="9737" max="9737" width="2.5" style="5" customWidth="1"/>
    <col min="9738" max="9984" width="9" style="5"/>
    <col min="9985" max="9985" width="2.25" style="5" customWidth="1"/>
    <col min="9986" max="9986" width="24.25" style="5" customWidth="1"/>
    <col min="9987" max="9987" width="4" style="5" customWidth="1"/>
    <col min="9988" max="9990" width="20.08203125" style="5" customWidth="1"/>
    <col min="9991" max="9991" width="3.08203125" style="5" customWidth="1"/>
    <col min="9992" max="9992" width="4.33203125" style="5" customWidth="1"/>
    <col min="9993" max="9993" width="2.5" style="5" customWidth="1"/>
    <col min="9994" max="10240" width="9" style="5"/>
    <col min="10241" max="10241" width="2.25" style="5" customWidth="1"/>
    <col min="10242" max="10242" width="24.25" style="5" customWidth="1"/>
    <col min="10243" max="10243" width="4" style="5" customWidth="1"/>
    <col min="10244" max="10246" width="20.08203125" style="5" customWidth="1"/>
    <col min="10247" max="10247" width="3.08203125" style="5" customWidth="1"/>
    <col min="10248" max="10248" width="4.33203125" style="5" customWidth="1"/>
    <col min="10249" max="10249" width="2.5" style="5" customWidth="1"/>
    <col min="10250" max="10496" width="9" style="5"/>
    <col min="10497" max="10497" width="2.25" style="5" customWidth="1"/>
    <col min="10498" max="10498" width="24.25" style="5" customWidth="1"/>
    <col min="10499" max="10499" width="4" style="5" customWidth="1"/>
    <col min="10500" max="10502" width="20.08203125" style="5" customWidth="1"/>
    <col min="10503" max="10503" width="3.08203125" style="5" customWidth="1"/>
    <col min="10504" max="10504" width="4.33203125" style="5" customWidth="1"/>
    <col min="10505" max="10505" width="2.5" style="5" customWidth="1"/>
    <col min="10506" max="10752" width="9" style="5"/>
    <col min="10753" max="10753" width="2.25" style="5" customWidth="1"/>
    <col min="10754" max="10754" width="24.25" style="5" customWidth="1"/>
    <col min="10755" max="10755" width="4" style="5" customWidth="1"/>
    <col min="10756" max="10758" width="20.08203125" style="5" customWidth="1"/>
    <col min="10759" max="10759" width="3.08203125" style="5" customWidth="1"/>
    <col min="10760" max="10760" width="4.33203125" style="5" customWidth="1"/>
    <col min="10761" max="10761" width="2.5" style="5" customWidth="1"/>
    <col min="10762" max="11008" width="9" style="5"/>
    <col min="11009" max="11009" width="2.25" style="5" customWidth="1"/>
    <col min="11010" max="11010" width="24.25" style="5" customWidth="1"/>
    <col min="11011" max="11011" width="4" style="5" customWidth="1"/>
    <col min="11012" max="11014" width="20.08203125" style="5" customWidth="1"/>
    <col min="11015" max="11015" width="3.08203125" style="5" customWidth="1"/>
    <col min="11016" max="11016" width="4.33203125" style="5" customWidth="1"/>
    <col min="11017" max="11017" width="2.5" style="5" customWidth="1"/>
    <col min="11018" max="11264" width="9" style="5"/>
    <col min="11265" max="11265" width="2.25" style="5" customWidth="1"/>
    <col min="11266" max="11266" width="24.25" style="5" customWidth="1"/>
    <col min="11267" max="11267" width="4" style="5" customWidth="1"/>
    <col min="11268" max="11270" width="20.08203125" style="5" customWidth="1"/>
    <col min="11271" max="11271" width="3.08203125" style="5" customWidth="1"/>
    <col min="11272" max="11272" width="4.33203125" style="5" customWidth="1"/>
    <col min="11273" max="11273" width="2.5" style="5" customWidth="1"/>
    <col min="11274" max="11520" width="9" style="5"/>
    <col min="11521" max="11521" width="2.25" style="5" customWidth="1"/>
    <col min="11522" max="11522" width="24.25" style="5" customWidth="1"/>
    <col min="11523" max="11523" width="4" style="5" customWidth="1"/>
    <col min="11524" max="11526" width="20.08203125" style="5" customWidth="1"/>
    <col min="11527" max="11527" width="3.08203125" style="5" customWidth="1"/>
    <col min="11528" max="11528" width="4.33203125" style="5" customWidth="1"/>
    <col min="11529" max="11529" width="2.5" style="5" customWidth="1"/>
    <col min="11530" max="11776" width="9" style="5"/>
    <col min="11777" max="11777" width="2.25" style="5" customWidth="1"/>
    <col min="11778" max="11778" width="24.25" style="5" customWidth="1"/>
    <col min="11779" max="11779" width="4" style="5" customWidth="1"/>
    <col min="11780" max="11782" width="20.08203125" style="5" customWidth="1"/>
    <col min="11783" max="11783" width="3.08203125" style="5" customWidth="1"/>
    <col min="11784" max="11784" width="4.33203125" style="5" customWidth="1"/>
    <col min="11785" max="11785" width="2.5" style="5" customWidth="1"/>
    <col min="11786" max="12032" width="9" style="5"/>
    <col min="12033" max="12033" width="2.25" style="5" customWidth="1"/>
    <col min="12034" max="12034" width="24.25" style="5" customWidth="1"/>
    <col min="12035" max="12035" width="4" style="5" customWidth="1"/>
    <col min="12036" max="12038" width="20.08203125" style="5" customWidth="1"/>
    <col min="12039" max="12039" width="3.08203125" style="5" customWidth="1"/>
    <col min="12040" max="12040" width="4.33203125" style="5" customWidth="1"/>
    <col min="12041" max="12041" width="2.5" style="5" customWidth="1"/>
    <col min="12042" max="12288" width="9" style="5"/>
    <col min="12289" max="12289" width="2.25" style="5" customWidth="1"/>
    <col min="12290" max="12290" width="24.25" style="5" customWidth="1"/>
    <col min="12291" max="12291" width="4" style="5" customWidth="1"/>
    <col min="12292" max="12294" width="20.08203125" style="5" customWidth="1"/>
    <col min="12295" max="12295" width="3.08203125" style="5" customWidth="1"/>
    <col min="12296" max="12296" width="4.33203125" style="5" customWidth="1"/>
    <col min="12297" max="12297" width="2.5" style="5" customWidth="1"/>
    <col min="12298" max="12544" width="9" style="5"/>
    <col min="12545" max="12545" width="2.25" style="5" customWidth="1"/>
    <col min="12546" max="12546" width="24.25" style="5" customWidth="1"/>
    <col min="12547" max="12547" width="4" style="5" customWidth="1"/>
    <col min="12548" max="12550" width="20.08203125" style="5" customWidth="1"/>
    <col min="12551" max="12551" width="3.08203125" style="5" customWidth="1"/>
    <col min="12552" max="12552" width="4.33203125" style="5" customWidth="1"/>
    <col min="12553" max="12553" width="2.5" style="5" customWidth="1"/>
    <col min="12554" max="12800" width="9" style="5"/>
    <col min="12801" max="12801" width="2.25" style="5" customWidth="1"/>
    <col min="12802" max="12802" width="24.25" style="5" customWidth="1"/>
    <col min="12803" max="12803" width="4" style="5" customWidth="1"/>
    <col min="12804" max="12806" width="20.08203125" style="5" customWidth="1"/>
    <col min="12807" max="12807" width="3.08203125" style="5" customWidth="1"/>
    <col min="12808" max="12808" width="4.33203125" style="5" customWidth="1"/>
    <col min="12809" max="12809" width="2.5" style="5" customWidth="1"/>
    <col min="12810" max="13056" width="9" style="5"/>
    <col min="13057" max="13057" width="2.25" style="5" customWidth="1"/>
    <col min="13058" max="13058" width="24.25" style="5" customWidth="1"/>
    <col min="13059" max="13059" width="4" style="5" customWidth="1"/>
    <col min="13060" max="13062" width="20.08203125" style="5" customWidth="1"/>
    <col min="13063" max="13063" width="3.08203125" style="5" customWidth="1"/>
    <col min="13064" max="13064" width="4.33203125" style="5" customWidth="1"/>
    <col min="13065" max="13065" width="2.5" style="5" customWidth="1"/>
    <col min="13066" max="13312" width="9" style="5"/>
    <col min="13313" max="13313" width="2.25" style="5" customWidth="1"/>
    <col min="13314" max="13314" width="24.25" style="5" customWidth="1"/>
    <col min="13315" max="13315" width="4" style="5" customWidth="1"/>
    <col min="13316" max="13318" width="20.08203125" style="5" customWidth="1"/>
    <col min="13319" max="13319" width="3.08203125" style="5" customWidth="1"/>
    <col min="13320" max="13320" width="4.33203125" style="5" customWidth="1"/>
    <col min="13321" max="13321" width="2.5" style="5" customWidth="1"/>
    <col min="13322" max="13568" width="9" style="5"/>
    <col min="13569" max="13569" width="2.25" style="5" customWidth="1"/>
    <col min="13570" max="13570" width="24.25" style="5" customWidth="1"/>
    <col min="13571" max="13571" width="4" style="5" customWidth="1"/>
    <col min="13572" max="13574" width="20.08203125" style="5" customWidth="1"/>
    <col min="13575" max="13575" width="3.08203125" style="5" customWidth="1"/>
    <col min="13576" max="13576" width="4.33203125" style="5" customWidth="1"/>
    <col min="13577" max="13577" width="2.5" style="5" customWidth="1"/>
    <col min="13578" max="13824" width="9" style="5"/>
    <col min="13825" max="13825" width="2.25" style="5" customWidth="1"/>
    <col min="13826" max="13826" width="24.25" style="5" customWidth="1"/>
    <col min="13827" max="13827" width="4" style="5" customWidth="1"/>
    <col min="13828" max="13830" width="20.08203125" style="5" customWidth="1"/>
    <col min="13831" max="13831" width="3.08203125" style="5" customWidth="1"/>
    <col min="13832" max="13832" width="4.33203125" style="5" customWidth="1"/>
    <col min="13833" max="13833" width="2.5" style="5" customWidth="1"/>
    <col min="13834" max="14080" width="9" style="5"/>
    <col min="14081" max="14081" width="2.25" style="5" customWidth="1"/>
    <col min="14082" max="14082" width="24.25" style="5" customWidth="1"/>
    <col min="14083" max="14083" width="4" style="5" customWidth="1"/>
    <col min="14084" max="14086" width="20.08203125" style="5" customWidth="1"/>
    <col min="14087" max="14087" width="3.08203125" style="5" customWidth="1"/>
    <col min="14088" max="14088" width="4.33203125" style="5" customWidth="1"/>
    <col min="14089" max="14089" width="2.5" style="5" customWidth="1"/>
    <col min="14090" max="14336" width="9" style="5"/>
    <col min="14337" max="14337" width="2.25" style="5" customWidth="1"/>
    <col min="14338" max="14338" width="24.25" style="5" customWidth="1"/>
    <col min="14339" max="14339" width="4" style="5" customWidth="1"/>
    <col min="14340" max="14342" width="20.08203125" style="5" customWidth="1"/>
    <col min="14343" max="14343" width="3.08203125" style="5" customWidth="1"/>
    <col min="14344" max="14344" width="4.33203125" style="5" customWidth="1"/>
    <col min="14345" max="14345" width="2.5" style="5" customWidth="1"/>
    <col min="14346" max="14592" width="9" style="5"/>
    <col min="14593" max="14593" width="2.25" style="5" customWidth="1"/>
    <col min="14594" max="14594" width="24.25" style="5" customWidth="1"/>
    <col min="14595" max="14595" width="4" style="5" customWidth="1"/>
    <col min="14596" max="14598" width="20.08203125" style="5" customWidth="1"/>
    <col min="14599" max="14599" width="3.08203125" style="5" customWidth="1"/>
    <col min="14600" max="14600" width="4.33203125" style="5" customWidth="1"/>
    <col min="14601" max="14601" width="2.5" style="5" customWidth="1"/>
    <col min="14602" max="14848" width="9" style="5"/>
    <col min="14849" max="14849" width="2.25" style="5" customWidth="1"/>
    <col min="14850" max="14850" width="24.25" style="5" customWidth="1"/>
    <col min="14851" max="14851" width="4" style="5" customWidth="1"/>
    <col min="14852" max="14854" width="20.08203125" style="5" customWidth="1"/>
    <col min="14855" max="14855" width="3.08203125" style="5" customWidth="1"/>
    <col min="14856" max="14856" width="4.33203125" style="5" customWidth="1"/>
    <col min="14857" max="14857" width="2.5" style="5" customWidth="1"/>
    <col min="14858" max="15104" width="9" style="5"/>
    <col min="15105" max="15105" width="2.25" style="5" customWidth="1"/>
    <col min="15106" max="15106" width="24.25" style="5" customWidth="1"/>
    <col min="15107" max="15107" width="4" style="5" customWidth="1"/>
    <col min="15108" max="15110" width="20.08203125" style="5" customWidth="1"/>
    <col min="15111" max="15111" width="3.08203125" style="5" customWidth="1"/>
    <col min="15112" max="15112" width="4.33203125" style="5" customWidth="1"/>
    <col min="15113" max="15113" width="2.5" style="5" customWidth="1"/>
    <col min="15114" max="15360" width="9" style="5"/>
    <col min="15361" max="15361" width="2.25" style="5" customWidth="1"/>
    <col min="15362" max="15362" width="24.25" style="5" customWidth="1"/>
    <col min="15363" max="15363" width="4" style="5" customWidth="1"/>
    <col min="15364" max="15366" width="20.08203125" style="5" customWidth="1"/>
    <col min="15367" max="15367" width="3.08203125" style="5" customWidth="1"/>
    <col min="15368" max="15368" width="4.33203125" style="5" customWidth="1"/>
    <col min="15369" max="15369" width="2.5" style="5" customWidth="1"/>
    <col min="15370" max="15616" width="9" style="5"/>
    <col min="15617" max="15617" width="2.25" style="5" customWidth="1"/>
    <col min="15618" max="15618" width="24.25" style="5" customWidth="1"/>
    <col min="15619" max="15619" width="4" style="5" customWidth="1"/>
    <col min="15620" max="15622" width="20.08203125" style="5" customWidth="1"/>
    <col min="15623" max="15623" width="3.08203125" style="5" customWidth="1"/>
    <col min="15624" max="15624" width="4.33203125" style="5" customWidth="1"/>
    <col min="15625" max="15625" width="2.5" style="5" customWidth="1"/>
    <col min="15626" max="15872" width="9" style="5"/>
    <col min="15873" max="15873" width="2.25" style="5" customWidth="1"/>
    <col min="15874" max="15874" width="24.25" style="5" customWidth="1"/>
    <col min="15875" max="15875" width="4" style="5" customWidth="1"/>
    <col min="15876" max="15878" width="20.08203125" style="5" customWidth="1"/>
    <col min="15879" max="15879" width="3.08203125" style="5" customWidth="1"/>
    <col min="15880" max="15880" width="4.33203125" style="5" customWidth="1"/>
    <col min="15881" max="15881" width="2.5" style="5" customWidth="1"/>
    <col min="15882" max="16128" width="9" style="5"/>
    <col min="16129" max="16129" width="2.25" style="5" customWidth="1"/>
    <col min="16130" max="16130" width="24.25" style="5" customWidth="1"/>
    <col min="16131" max="16131" width="4" style="5" customWidth="1"/>
    <col min="16132" max="16134" width="20.08203125" style="5" customWidth="1"/>
    <col min="16135" max="16135" width="3.08203125" style="5" customWidth="1"/>
    <col min="16136" max="16136" width="4.33203125" style="5" customWidth="1"/>
    <col min="16137" max="16137" width="2.5" style="5" customWidth="1"/>
    <col min="16138" max="16384" width="9" style="5"/>
  </cols>
  <sheetData>
    <row r="1" spans="1:8" ht="20.149999999999999" customHeight="1">
      <c r="A1" s="30"/>
      <c r="B1" s="31" t="s">
        <v>239</v>
      </c>
      <c r="C1" s="31"/>
      <c r="D1" s="31"/>
      <c r="E1" s="31"/>
      <c r="F1" s="31"/>
      <c r="G1" s="31"/>
      <c r="H1" s="31"/>
    </row>
    <row r="2" spans="1:8" ht="20.149999999999999" customHeight="1">
      <c r="A2" s="30"/>
      <c r="B2" s="31"/>
      <c r="C2" s="31"/>
      <c r="D2" s="31"/>
      <c r="E2" s="31"/>
      <c r="F2" s="1153" t="s">
        <v>195</v>
      </c>
      <c r="G2" s="1153"/>
      <c r="H2" s="31"/>
    </row>
    <row r="3" spans="1:8" ht="20.149999999999999" customHeight="1">
      <c r="A3" s="30"/>
      <c r="B3" s="31"/>
      <c r="C3" s="31"/>
      <c r="D3" s="31"/>
      <c r="E3" s="31"/>
      <c r="F3" s="32"/>
      <c r="G3" s="32"/>
      <c r="H3" s="31"/>
    </row>
    <row r="4" spans="1:8" ht="20.149999999999999" customHeight="1">
      <c r="A4" s="1154" t="s">
        <v>240</v>
      </c>
      <c r="B4" s="1154"/>
      <c r="C4" s="1154"/>
      <c r="D4" s="1154"/>
      <c r="E4" s="1154"/>
      <c r="F4" s="1154"/>
      <c r="G4" s="1154"/>
      <c r="H4" s="1154"/>
    </row>
    <row r="5" spans="1:8" ht="20.149999999999999" customHeight="1">
      <c r="A5" s="33"/>
      <c r="B5" s="33"/>
      <c r="C5" s="33"/>
      <c r="D5" s="33"/>
      <c r="E5" s="33"/>
      <c r="F5" s="33"/>
      <c r="G5" s="33"/>
      <c r="H5" s="31"/>
    </row>
    <row r="6" spans="1:8" ht="40" customHeight="1">
      <c r="A6" s="33"/>
      <c r="B6" s="422" t="s">
        <v>197</v>
      </c>
      <c r="C6" s="1155"/>
      <c r="D6" s="1156"/>
      <c r="E6" s="1156"/>
      <c r="F6" s="1156"/>
      <c r="G6" s="1157"/>
      <c r="H6" s="31"/>
    </row>
    <row r="7" spans="1:8" ht="40" customHeight="1">
      <c r="A7" s="31"/>
      <c r="B7" s="423" t="s">
        <v>198</v>
      </c>
      <c r="C7" s="1158" t="s">
        <v>241</v>
      </c>
      <c r="D7" s="1158"/>
      <c r="E7" s="1158"/>
      <c r="F7" s="1158"/>
      <c r="G7" s="1159"/>
      <c r="H7" s="31"/>
    </row>
    <row r="8" spans="1:8" ht="40" customHeight="1">
      <c r="A8" s="31"/>
      <c r="B8" s="424" t="s">
        <v>200</v>
      </c>
      <c r="C8" s="1160"/>
      <c r="D8" s="1161"/>
      <c r="E8" s="1161"/>
      <c r="F8" s="1161"/>
      <c r="G8" s="1162"/>
      <c r="H8" s="31"/>
    </row>
    <row r="9" spans="1:8" ht="40" customHeight="1">
      <c r="A9" s="31"/>
      <c r="B9" s="422" t="s">
        <v>242</v>
      </c>
      <c r="C9" s="1160" t="s">
        <v>243</v>
      </c>
      <c r="D9" s="1161"/>
      <c r="E9" s="1161"/>
      <c r="F9" s="1161"/>
      <c r="G9" s="1162"/>
      <c r="H9" s="31"/>
    </row>
    <row r="10" spans="1:8" ht="18.75" customHeight="1">
      <c r="A10" s="31"/>
      <c r="B10" s="1163" t="s">
        <v>244</v>
      </c>
      <c r="C10" s="425"/>
      <c r="D10" s="31"/>
      <c r="E10" s="31"/>
      <c r="F10" s="31"/>
      <c r="G10" s="34"/>
      <c r="H10" s="31"/>
    </row>
    <row r="11" spans="1:8" ht="40.5" customHeight="1">
      <c r="A11" s="31"/>
      <c r="B11" s="1163"/>
      <c r="C11" s="425"/>
      <c r="D11" s="426" t="s">
        <v>245</v>
      </c>
      <c r="E11" s="427" t="s">
        <v>246</v>
      </c>
      <c r="F11" s="428"/>
      <c r="G11" s="34"/>
      <c r="H11" s="31"/>
    </row>
    <row r="12" spans="1:8" ht="25.5" customHeight="1">
      <c r="A12" s="31"/>
      <c r="B12" s="1164"/>
      <c r="C12" s="35"/>
      <c r="D12" s="36"/>
      <c r="E12" s="36"/>
      <c r="F12" s="36"/>
      <c r="G12" s="37"/>
      <c r="H12" s="31"/>
    </row>
    <row r="13" spans="1:8">
      <c r="A13" s="31"/>
      <c r="B13" s="1165" t="s">
        <v>247</v>
      </c>
      <c r="C13" s="38"/>
      <c r="D13" s="38"/>
      <c r="E13" s="38"/>
      <c r="F13" s="38"/>
      <c r="G13" s="39"/>
      <c r="H13" s="31"/>
    </row>
    <row r="14" spans="1:8" ht="29.25" customHeight="1">
      <c r="A14" s="31"/>
      <c r="B14" s="1166"/>
      <c r="C14" s="31"/>
      <c r="D14" s="429" t="s">
        <v>184</v>
      </c>
      <c r="E14" s="429" t="s">
        <v>185</v>
      </c>
      <c r="F14" s="429" t="s">
        <v>248</v>
      </c>
      <c r="G14" s="34"/>
      <c r="H14" s="31"/>
    </row>
    <row r="15" spans="1:8" ht="29.25" customHeight="1">
      <c r="A15" s="31"/>
      <c r="B15" s="1166"/>
      <c r="C15" s="31"/>
      <c r="D15" s="427" t="s">
        <v>246</v>
      </c>
      <c r="E15" s="427" t="s">
        <v>246</v>
      </c>
      <c r="F15" s="427" t="s">
        <v>246</v>
      </c>
      <c r="G15" s="34"/>
      <c r="H15" s="31"/>
    </row>
    <row r="16" spans="1:8">
      <c r="A16" s="31"/>
      <c r="B16" s="1167"/>
      <c r="C16" s="36"/>
      <c r="D16" s="36"/>
      <c r="E16" s="36"/>
      <c r="F16" s="36"/>
      <c r="G16" s="37"/>
      <c r="H16" s="31"/>
    </row>
    <row r="17" spans="1:8" ht="38.25" customHeight="1">
      <c r="A17" s="31"/>
      <c r="B17" s="424" t="s">
        <v>249</v>
      </c>
      <c r="C17" s="430"/>
      <c r="D17" s="1168" t="s">
        <v>250</v>
      </c>
      <c r="E17" s="1168"/>
      <c r="F17" s="1168"/>
      <c r="G17" s="1169"/>
      <c r="H17" s="31"/>
    </row>
    <row r="18" spans="1:8">
      <c r="A18" s="31"/>
      <c r="B18" s="31"/>
      <c r="C18" s="31"/>
      <c r="D18" s="31"/>
      <c r="E18" s="31"/>
      <c r="F18" s="31"/>
      <c r="G18" s="31"/>
      <c r="H18" s="31"/>
    </row>
    <row r="19" spans="1:8">
      <c r="A19" s="31"/>
      <c r="B19" s="31"/>
      <c r="C19" s="31"/>
      <c r="D19" s="31"/>
      <c r="E19" s="31"/>
      <c r="F19" s="31"/>
      <c r="G19" s="31"/>
      <c r="H19" s="31"/>
    </row>
    <row r="20" spans="1:8" ht="17.25" customHeight="1">
      <c r="A20" s="31"/>
      <c r="B20" s="31" t="s">
        <v>251</v>
      </c>
      <c r="C20" s="31"/>
      <c r="D20" s="31"/>
      <c r="E20" s="31"/>
      <c r="F20" s="31"/>
      <c r="G20" s="31"/>
      <c r="H20" s="31"/>
    </row>
    <row r="21" spans="1:8" ht="32.25" customHeight="1">
      <c r="A21" s="31"/>
      <c r="B21" s="1152" t="s">
        <v>252</v>
      </c>
      <c r="C21" s="1152"/>
      <c r="D21" s="1152"/>
      <c r="E21" s="1152"/>
      <c r="F21" s="1152"/>
      <c r="G21" s="1152"/>
      <c r="H21" s="31"/>
    </row>
    <row r="22" spans="1:8" ht="32.25" customHeight="1">
      <c r="A22" s="31"/>
      <c r="B22" s="1152" t="s">
        <v>253</v>
      </c>
      <c r="C22" s="1152"/>
      <c r="D22" s="1152"/>
      <c r="E22" s="1152"/>
      <c r="F22" s="1152"/>
      <c r="G22" s="1152"/>
      <c r="H22" s="31"/>
    </row>
    <row r="23" spans="1:8" ht="17.25" customHeight="1">
      <c r="A23" s="31"/>
      <c r="B23" s="40" t="s">
        <v>254</v>
      </c>
      <c r="C23" s="31"/>
      <c r="D23" s="31"/>
      <c r="E23" s="31"/>
      <c r="F23" s="31"/>
      <c r="G23" s="31"/>
      <c r="H23" s="31"/>
    </row>
    <row r="24" spans="1:8" ht="17.25" customHeight="1">
      <c r="A24" s="31"/>
      <c r="B24" s="31" t="s">
        <v>255</v>
      </c>
      <c r="C24" s="31"/>
      <c r="D24" s="31"/>
      <c r="E24" s="31"/>
      <c r="F24" s="31"/>
      <c r="G24" s="31"/>
      <c r="H24" s="31"/>
    </row>
    <row r="25" spans="1:8" ht="64.5" customHeight="1">
      <c r="A25" s="31"/>
      <c r="B25" s="1152" t="s">
        <v>256</v>
      </c>
      <c r="C25" s="1152"/>
      <c r="D25" s="1152"/>
      <c r="E25" s="1152"/>
      <c r="F25" s="1152"/>
      <c r="G25" s="1152"/>
      <c r="H25" s="31"/>
    </row>
  </sheetData>
  <mergeCells count="12">
    <mergeCell ref="B25:G25"/>
    <mergeCell ref="F2:G2"/>
    <mergeCell ref="A4:H4"/>
    <mergeCell ref="C6:G6"/>
    <mergeCell ref="C7:G7"/>
    <mergeCell ref="C8:G8"/>
    <mergeCell ref="C9:G9"/>
    <mergeCell ref="B10:B12"/>
    <mergeCell ref="B13:B16"/>
    <mergeCell ref="D17:G17"/>
    <mergeCell ref="B21:G21"/>
    <mergeCell ref="B22:G22"/>
  </mergeCells>
  <phoneticPr fontId="14"/>
  <pageMargins left="0.7" right="0.7" top="0.75" bottom="0.75" header="0.3" footer="0.3"/>
  <pageSetup paperSize="9" scale="7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E8C56-03E1-444B-B907-D7B2C2AE744A}">
  <sheetPr>
    <pageSetUpPr fitToPage="1"/>
  </sheetPr>
  <dimension ref="A1:AM53"/>
  <sheetViews>
    <sheetView showGridLines="0" view="pageBreakPreview" zoomScale="110" zoomScaleNormal="100" zoomScaleSheetLayoutView="110" workbookViewId="0">
      <selection activeCell="AQ25" sqref="AQ25"/>
    </sheetView>
  </sheetViews>
  <sheetFormatPr defaultColWidth="2.25" defaultRowHeight="18"/>
  <cols>
    <col min="1" max="1" width="2.25" style="406" customWidth="1"/>
    <col min="2" max="2" width="2.25" style="629" customWidth="1"/>
    <col min="3" max="5" width="2.25" style="406"/>
    <col min="6" max="6" width="2.5" style="406" bestFit="1" customWidth="1"/>
    <col min="7" max="20" width="2.25" style="406"/>
    <col min="21" max="21" width="2.58203125" style="406" bestFit="1" customWidth="1"/>
    <col min="22" max="256" width="2.25" style="406"/>
    <col min="257" max="258" width="2.25" style="406" customWidth="1"/>
    <col min="259" max="261" width="2.25" style="406"/>
    <col min="262" max="262" width="2.5" style="406" bestFit="1" customWidth="1"/>
    <col min="263" max="276" width="2.25" style="406"/>
    <col min="277" max="277" width="2.58203125" style="406" bestFit="1" customWidth="1"/>
    <col min="278" max="512" width="2.25" style="406"/>
    <col min="513" max="514" width="2.25" style="406" customWidth="1"/>
    <col min="515" max="517" width="2.25" style="406"/>
    <col min="518" max="518" width="2.5" style="406" bestFit="1" customWidth="1"/>
    <col min="519" max="532" width="2.25" style="406"/>
    <col min="533" max="533" width="2.58203125" style="406" bestFit="1" customWidth="1"/>
    <col min="534" max="768" width="2.25" style="406"/>
    <col min="769" max="770" width="2.25" style="406" customWidth="1"/>
    <col min="771" max="773" width="2.25" style="406"/>
    <col min="774" max="774" width="2.5" style="406" bestFit="1" customWidth="1"/>
    <col min="775" max="788" width="2.25" style="406"/>
    <col min="789" max="789" width="2.58203125" style="406" bestFit="1" customWidth="1"/>
    <col min="790" max="1024" width="2.25" style="406"/>
    <col min="1025" max="1026" width="2.25" style="406" customWidth="1"/>
    <col min="1027" max="1029" width="2.25" style="406"/>
    <col min="1030" max="1030" width="2.5" style="406" bestFit="1" customWidth="1"/>
    <col min="1031" max="1044" width="2.25" style="406"/>
    <col min="1045" max="1045" width="2.58203125" style="406" bestFit="1" customWidth="1"/>
    <col min="1046" max="1280" width="2.25" style="406"/>
    <col min="1281" max="1282" width="2.25" style="406" customWidth="1"/>
    <col min="1283" max="1285" width="2.25" style="406"/>
    <col min="1286" max="1286" width="2.5" style="406" bestFit="1" customWidth="1"/>
    <col min="1287" max="1300" width="2.25" style="406"/>
    <col min="1301" max="1301" width="2.58203125" style="406" bestFit="1" customWidth="1"/>
    <col min="1302" max="1536" width="2.25" style="406"/>
    <col min="1537" max="1538" width="2.25" style="406" customWidth="1"/>
    <col min="1539" max="1541" width="2.25" style="406"/>
    <col min="1542" max="1542" width="2.5" style="406" bestFit="1" customWidth="1"/>
    <col min="1543" max="1556" width="2.25" style="406"/>
    <col min="1557" max="1557" width="2.58203125" style="406" bestFit="1" customWidth="1"/>
    <col min="1558" max="1792" width="2.25" style="406"/>
    <col min="1793" max="1794" width="2.25" style="406" customWidth="1"/>
    <col min="1795" max="1797" width="2.25" style="406"/>
    <col min="1798" max="1798" width="2.5" style="406" bestFit="1" customWidth="1"/>
    <col min="1799" max="1812" width="2.25" style="406"/>
    <col min="1813" max="1813" width="2.58203125" style="406" bestFit="1" customWidth="1"/>
    <col min="1814" max="2048" width="2.25" style="406"/>
    <col min="2049" max="2050" width="2.25" style="406" customWidth="1"/>
    <col min="2051" max="2053" width="2.25" style="406"/>
    <col min="2054" max="2054" width="2.5" style="406" bestFit="1" customWidth="1"/>
    <col min="2055" max="2068" width="2.25" style="406"/>
    <col min="2069" max="2069" width="2.58203125" style="406" bestFit="1" customWidth="1"/>
    <col min="2070" max="2304" width="2.25" style="406"/>
    <col min="2305" max="2306" width="2.25" style="406" customWidth="1"/>
    <col min="2307" max="2309" width="2.25" style="406"/>
    <col min="2310" max="2310" width="2.5" style="406" bestFit="1" customWidth="1"/>
    <col min="2311" max="2324" width="2.25" style="406"/>
    <col min="2325" max="2325" width="2.58203125" style="406" bestFit="1" customWidth="1"/>
    <col min="2326" max="2560" width="2.25" style="406"/>
    <col min="2561" max="2562" width="2.25" style="406" customWidth="1"/>
    <col min="2563" max="2565" width="2.25" style="406"/>
    <col min="2566" max="2566" width="2.5" style="406" bestFit="1" customWidth="1"/>
    <col min="2567" max="2580" width="2.25" style="406"/>
    <col min="2581" max="2581" width="2.58203125" style="406" bestFit="1" customWidth="1"/>
    <col min="2582" max="2816" width="2.25" style="406"/>
    <col min="2817" max="2818" width="2.25" style="406" customWidth="1"/>
    <col min="2819" max="2821" width="2.25" style="406"/>
    <col min="2822" max="2822" width="2.5" style="406" bestFit="1" customWidth="1"/>
    <col min="2823" max="2836" width="2.25" style="406"/>
    <col min="2837" max="2837" width="2.58203125" style="406" bestFit="1" customWidth="1"/>
    <col min="2838" max="3072" width="2.25" style="406"/>
    <col min="3073" max="3074" width="2.25" style="406" customWidth="1"/>
    <col min="3075" max="3077" width="2.25" style="406"/>
    <col min="3078" max="3078" width="2.5" style="406" bestFit="1" customWidth="1"/>
    <col min="3079" max="3092" width="2.25" style="406"/>
    <col min="3093" max="3093" width="2.58203125" style="406" bestFit="1" customWidth="1"/>
    <col min="3094" max="3328" width="2.25" style="406"/>
    <col min="3329" max="3330" width="2.25" style="406" customWidth="1"/>
    <col min="3331" max="3333" width="2.25" style="406"/>
    <col min="3334" max="3334" width="2.5" style="406" bestFit="1" customWidth="1"/>
    <col min="3335" max="3348" width="2.25" style="406"/>
    <col min="3349" max="3349" width="2.58203125" style="406" bestFit="1" customWidth="1"/>
    <col min="3350" max="3584" width="2.25" style="406"/>
    <col min="3585" max="3586" width="2.25" style="406" customWidth="1"/>
    <col min="3587" max="3589" width="2.25" style="406"/>
    <col min="3590" max="3590" width="2.5" style="406" bestFit="1" customWidth="1"/>
    <col min="3591" max="3604" width="2.25" style="406"/>
    <col min="3605" max="3605" width="2.58203125" style="406" bestFit="1" customWidth="1"/>
    <col min="3606" max="3840" width="2.25" style="406"/>
    <col min="3841" max="3842" width="2.25" style="406" customWidth="1"/>
    <col min="3843" max="3845" width="2.25" style="406"/>
    <col min="3846" max="3846" width="2.5" style="406" bestFit="1" customWidth="1"/>
    <col min="3847" max="3860" width="2.25" style="406"/>
    <col min="3861" max="3861" width="2.58203125" style="406" bestFit="1" customWidth="1"/>
    <col min="3862" max="4096" width="2.25" style="406"/>
    <col min="4097" max="4098" width="2.25" style="406" customWidth="1"/>
    <col min="4099" max="4101" width="2.25" style="406"/>
    <col min="4102" max="4102" width="2.5" style="406" bestFit="1" customWidth="1"/>
    <col min="4103" max="4116" width="2.25" style="406"/>
    <col min="4117" max="4117" width="2.58203125" style="406" bestFit="1" customWidth="1"/>
    <col min="4118" max="4352" width="2.25" style="406"/>
    <col min="4353" max="4354" width="2.25" style="406" customWidth="1"/>
    <col min="4355" max="4357" width="2.25" style="406"/>
    <col min="4358" max="4358" width="2.5" style="406" bestFit="1" customWidth="1"/>
    <col min="4359" max="4372" width="2.25" style="406"/>
    <col min="4373" max="4373" width="2.58203125" style="406" bestFit="1" customWidth="1"/>
    <col min="4374" max="4608" width="2.25" style="406"/>
    <col min="4609" max="4610" width="2.25" style="406" customWidth="1"/>
    <col min="4611" max="4613" width="2.25" style="406"/>
    <col min="4614" max="4614" width="2.5" style="406" bestFit="1" customWidth="1"/>
    <col min="4615" max="4628" width="2.25" style="406"/>
    <col min="4629" max="4629" width="2.58203125" style="406" bestFit="1" customWidth="1"/>
    <col min="4630" max="4864" width="2.25" style="406"/>
    <col min="4865" max="4866" width="2.25" style="406" customWidth="1"/>
    <col min="4867" max="4869" width="2.25" style="406"/>
    <col min="4870" max="4870" width="2.5" style="406" bestFit="1" customWidth="1"/>
    <col min="4871" max="4884" width="2.25" style="406"/>
    <col min="4885" max="4885" width="2.58203125" style="406" bestFit="1" customWidth="1"/>
    <col min="4886" max="5120" width="2.25" style="406"/>
    <col min="5121" max="5122" width="2.25" style="406" customWidth="1"/>
    <col min="5123" max="5125" width="2.25" style="406"/>
    <col min="5126" max="5126" width="2.5" style="406" bestFit="1" customWidth="1"/>
    <col min="5127" max="5140" width="2.25" style="406"/>
    <col min="5141" max="5141" width="2.58203125" style="406" bestFit="1" customWidth="1"/>
    <col min="5142" max="5376" width="2.25" style="406"/>
    <col min="5377" max="5378" width="2.25" style="406" customWidth="1"/>
    <col min="5379" max="5381" width="2.25" style="406"/>
    <col min="5382" max="5382" width="2.5" style="406" bestFit="1" customWidth="1"/>
    <col min="5383" max="5396" width="2.25" style="406"/>
    <col min="5397" max="5397" width="2.58203125" style="406" bestFit="1" customWidth="1"/>
    <col min="5398" max="5632" width="2.25" style="406"/>
    <col min="5633" max="5634" width="2.25" style="406" customWidth="1"/>
    <col min="5635" max="5637" width="2.25" style="406"/>
    <col min="5638" max="5638" width="2.5" style="406" bestFit="1" customWidth="1"/>
    <col min="5639" max="5652" width="2.25" style="406"/>
    <col min="5653" max="5653" width="2.58203125" style="406" bestFit="1" customWidth="1"/>
    <col min="5654" max="5888" width="2.25" style="406"/>
    <col min="5889" max="5890" width="2.25" style="406" customWidth="1"/>
    <col min="5891" max="5893" width="2.25" style="406"/>
    <col min="5894" max="5894" width="2.5" style="406" bestFit="1" customWidth="1"/>
    <col min="5895" max="5908" width="2.25" style="406"/>
    <col min="5909" max="5909" width="2.58203125" style="406" bestFit="1" customWidth="1"/>
    <col min="5910" max="6144" width="2.25" style="406"/>
    <col min="6145" max="6146" width="2.25" style="406" customWidth="1"/>
    <col min="6147" max="6149" width="2.25" style="406"/>
    <col min="6150" max="6150" width="2.5" style="406" bestFit="1" customWidth="1"/>
    <col min="6151" max="6164" width="2.25" style="406"/>
    <col min="6165" max="6165" width="2.58203125" style="406" bestFit="1" customWidth="1"/>
    <col min="6166" max="6400" width="2.25" style="406"/>
    <col min="6401" max="6402" width="2.25" style="406" customWidth="1"/>
    <col min="6403" max="6405" width="2.25" style="406"/>
    <col min="6406" max="6406" width="2.5" style="406" bestFit="1" customWidth="1"/>
    <col min="6407" max="6420" width="2.25" style="406"/>
    <col min="6421" max="6421" width="2.58203125" style="406" bestFit="1" customWidth="1"/>
    <col min="6422" max="6656" width="2.25" style="406"/>
    <col min="6657" max="6658" width="2.25" style="406" customWidth="1"/>
    <col min="6659" max="6661" width="2.25" style="406"/>
    <col min="6662" max="6662" width="2.5" style="406" bestFit="1" customWidth="1"/>
    <col min="6663" max="6676" width="2.25" style="406"/>
    <col min="6677" max="6677" width="2.58203125" style="406" bestFit="1" customWidth="1"/>
    <col min="6678" max="6912" width="2.25" style="406"/>
    <col min="6913" max="6914" width="2.25" style="406" customWidth="1"/>
    <col min="6915" max="6917" width="2.25" style="406"/>
    <col min="6918" max="6918" width="2.5" style="406" bestFit="1" customWidth="1"/>
    <col min="6919" max="6932" width="2.25" style="406"/>
    <col min="6933" max="6933" width="2.58203125" style="406" bestFit="1" customWidth="1"/>
    <col min="6934" max="7168" width="2.25" style="406"/>
    <col min="7169" max="7170" width="2.25" style="406" customWidth="1"/>
    <col min="7171" max="7173" width="2.25" style="406"/>
    <col min="7174" max="7174" width="2.5" style="406" bestFit="1" customWidth="1"/>
    <col min="7175" max="7188" width="2.25" style="406"/>
    <col min="7189" max="7189" width="2.58203125" style="406" bestFit="1" customWidth="1"/>
    <col min="7190" max="7424" width="2.25" style="406"/>
    <col min="7425" max="7426" width="2.25" style="406" customWidth="1"/>
    <col min="7427" max="7429" width="2.25" style="406"/>
    <col min="7430" max="7430" width="2.5" style="406" bestFit="1" customWidth="1"/>
    <col min="7431" max="7444" width="2.25" style="406"/>
    <col min="7445" max="7445" width="2.58203125" style="406" bestFit="1" customWidth="1"/>
    <col min="7446" max="7680" width="2.25" style="406"/>
    <col min="7681" max="7682" width="2.25" style="406" customWidth="1"/>
    <col min="7683" max="7685" width="2.25" style="406"/>
    <col min="7686" max="7686" width="2.5" style="406" bestFit="1" customWidth="1"/>
    <col min="7687" max="7700" width="2.25" style="406"/>
    <col min="7701" max="7701" width="2.58203125" style="406" bestFit="1" customWidth="1"/>
    <col min="7702" max="7936" width="2.25" style="406"/>
    <col min="7937" max="7938" width="2.25" style="406" customWidth="1"/>
    <col min="7939" max="7941" width="2.25" style="406"/>
    <col min="7942" max="7942" width="2.5" style="406" bestFit="1" customWidth="1"/>
    <col min="7943" max="7956" width="2.25" style="406"/>
    <col min="7957" max="7957" width="2.58203125" style="406" bestFit="1" customWidth="1"/>
    <col min="7958" max="8192" width="2.25" style="406"/>
    <col min="8193" max="8194" width="2.25" style="406" customWidth="1"/>
    <col min="8195" max="8197" width="2.25" style="406"/>
    <col min="8198" max="8198" width="2.5" style="406" bestFit="1" customWidth="1"/>
    <col min="8199" max="8212" width="2.25" style="406"/>
    <col min="8213" max="8213" width="2.58203125" style="406" bestFit="1" customWidth="1"/>
    <col min="8214" max="8448" width="2.25" style="406"/>
    <col min="8449" max="8450" width="2.25" style="406" customWidth="1"/>
    <col min="8451" max="8453" width="2.25" style="406"/>
    <col min="8454" max="8454" width="2.5" style="406" bestFit="1" customWidth="1"/>
    <col min="8455" max="8468" width="2.25" style="406"/>
    <col min="8469" max="8469" width="2.58203125" style="406" bestFit="1" customWidth="1"/>
    <col min="8470" max="8704" width="2.25" style="406"/>
    <col min="8705" max="8706" width="2.25" style="406" customWidth="1"/>
    <col min="8707" max="8709" width="2.25" style="406"/>
    <col min="8710" max="8710" width="2.5" style="406" bestFit="1" customWidth="1"/>
    <col min="8711" max="8724" width="2.25" style="406"/>
    <col min="8725" max="8725" width="2.58203125" style="406" bestFit="1" customWidth="1"/>
    <col min="8726" max="8960" width="2.25" style="406"/>
    <col min="8961" max="8962" width="2.25" style="406" customWidth="1"/>
    <col min="8963" max="8965" width="2.25" style="406"/>
    <col min="8966" max="8966" width="2.5" style="406" bestFit="1" customWidth="1"/>
    <col min="8967" max="8980" width="2.25" style="406"/>
    <col min="8981" max="8981" width="2.58203125" style="406" bestFit="1" customWidth="1"/>
    <col min="8982" max="9216" width="2.25" style="406"/>
    <col min="9217" max="9218" width="2.25" style="406" customWidth="1"/>
    <col min="9219" max="9221" width="2.25" style="406"/>
    <col min="9222" max="9222" width="2.5" style="406" bestFit="1" customWidth="1"/>
    <col min="9223" max="9236" width="2.25" style="406"/>
    <col min="9237" max="9237" width="2.58203125" style="406" bestFit="1" customWidth="1"/>
    <col min="9238" max="9472" width="2.25" style="406"/>
    <col min="9473" max="9474" width="2.25" style="406" customWidth="1"/>
    <col min="9475" max="9477" width="2.25" style="406"/>
    <col min="9478" max="9478" width="2.5" style="406" bestFit="1" customWidth="1"/>
    <col min="9479" max="9492" width="2.25" style="406"/>
    <col min="9493" max="9493" width="2.58203125" style="406" bestFit="1" customWidth="1"/>
    <col min="9494" max="9728" width="2.25" style="406"/>
    <col min="9729" max="9730" width="2.25" style="406" customWidth="1"/>
    <col min="9731" max="9733" width="2.25" style="406"/>
    <col min="9734" max="9734" width="2.5" style="406" bestFit="1" customWidth="1"/>
    <col min="9735" max="9748" width="2.25" style="406"/>
    <col min="9749" max="9749" width="2.58203125" style="406" bestFit="1" customWidth="1"/>
    <col min="9750" max="9984" width="2.25" style="406"/>
    <col min="9985" max="9986" width="2.25" style="406" customWidth="1"/>
    <col min="9987" max="9989" width="2.25" style="406"/>
    <col min="9990" max="9990" width="2.5" style="406" bestFit="1" customWidth="1"/>
    <col min="9991" max="10004" width="2.25" style="406"/>
    <col min="10005" max="10005" width="2.58203125" style="406" bestFit="1" customWidth="1"/>
    <col min="10006" max="10240" width="2.25" style="406"/>
    <col min="10241" max="10242" width="2.25" style="406" customWidth="1"/>
    <col min="10243" max="10245" width="2.25" style="406"/>
    <col min="10246" max="10246" width="2.5" style="406" bestFit="1" customWidth="1"/>
    <col min="10247" max="10260" width="2.25" style="406"/>
    <col min="10261" max="10261" width="2.58203125" style="406" bestFit="1" customWidth="1"/>
    <col min="10262" max="10496" width="2.25" style="406"/>
    <col min="10497" max="10498" width="2.25" style="406" customWidth="1"/>
    <col min="10499" max="10501" width="2.25" style="406"/>
    <col min="10502" max="10502" width="2.5" style="406" bestFit="1" customWidth="1"/>
    <col min="10503" max="10516" width="2.25" style="406"/>
    <col min="10517" max="10517" width="2.58203125" style="406" bestFit="1" customWidth="1"/>
    <col min="10518" max="10752" width="2.25" style="406"/>
    <col min="10753" max="10754" width="2.25" style="406" customWidth="1"/>
    <col min="10755" max="10757" width="2.25" style="406"/>
    <col min="10758" max="10758" width="2.5" style="406" bestFit="1" customWidth="1"/>
    <col min="10759" max="10772" width="2.25" style="406"/>
    <col min="10773" max="10773" width="2.58203125" style="406" bestFit="1" customWidth="1"/>
    <col min="10774" max="11008" width="2.25" style="406"/>
    <col min="11009" max="11010" width="2.25" style="406" customWidth="1"/>
    <col min="11011" max="11013" width="2.25" style="406"/>
    <col min="11014" max="11014" width="2.5" style="406" bestFit="1" customWidth="1"/>
    <col min="11015" max="11028" width="2.25" style="406"/>
    <col min="11029" max="11029" width="2.58203125" style="406" bestFit="1" customWidth="1"/>
    <col min="11030" max="11264" width="2.25" style="406"/>
    <col min="11265" max="11266" width="2.25" style="406" customWidth="1"/>
    <col min="11267" max="11269" width="2.25" style="406"/>
    <col min="11270" max="11270" width="2.5" style="406" bestFit="1" customWidth="1"/>
    <col min="11271" max="11284" width="2.25" style="406"/>
    <col min="11285" max="11285" width="2.58203125" style="406" bestFit="1" customWidth="1"/>
    <col min="11286" max="11520" width="2.25" style="406"/>
    <col min="11521" max="11522" width="2.25" style="406" customWidth="1"/>
    <col min="11523" max="11525" width="2.25" style="406"/>
    <col min="11526" max="11526" width="2.5" style="406" bestFit="1" customWidth="1"/>
    <col min="11527" max="11540" width="2.25" style="406"/>
    <col min="11541" max="11541" width="2.58203125" style="406" bestFit="1" customWidth="1"/>
    <col min="11542" max="11776" width="2.25" style="406"/>
    <col min="11777" max="11778" width="2.25" style="406" customWidth="1"/>
    <col min="11779" max="11781" width="2.25" style="406"/>
    <col min="11782" max="11782" width="2.5" style="406" bestFit="1" customWidth="1"/>
    <col min="11783" max="11796" width="2.25" style="406"/>
    <col min="11797" max="11797" width="2.58203125" style="406" bestFit="1" customWidth="1"/>
    <col min="11798" max="12032" width="2.25" style="406"/>
    <col min="12033" max="12034" width="2.25" style="406" customWidth="1"/>
    <col min="12035" max="12037" width="2.25" style="406"/>
    <col min="12038" max="12038" width="2.5" style="406" bestFit="1" customWidth="1"/>
    <col min="12039" max="12052" width="2.25" style="406"/>
    <col min="12053" max="12053" width="2.58203125" style="406" bestFit="1" customWidth="1"/>
    <col min="12054" max="12288" width="2.25" style="406"/>
    <col min="12289" max="12290" width="2.25" style="406" customWidth="1"/>
    <col min="12291" max="12293" width="2.25" style="406"/>
    <col min="12294" max="12294" width="2.5" style="406" bestFit="1" customWidth="1"/>
    <col min="12295" max="12308" width="2.25" style="406"/>
    <col min="12309" max="12309" width="2.58203125" style="406" bestFit="1" customWidth="1"/>
    <col min="12310" max="12544" width="2.25" style="406"/>
    <col min="12545" max="12546" width="2.25" style="406" customWidth="1"/>
    <col min="12547" max="12549" width="2.25" style="406"/>
    <col min="12550" max="12550" width="2.5" style="406" bestFit="1" customWidth="1"/>
    <col min="12551" max="12564" width="2.25" style="406"/>
    <col min="12565" max="12565" width="2.58203125" style="406" bestFit="1" customWidth="1"/>
    <col min="12566" max="12800" width="2.25" style="406"/>
    <col min="12801" max="12802" width="2.25" style="406" customWidth="1"/>
    <col min="12803" max="12805" width="2.25" style="406"/>
    <col min="12806" max="12806" width="2.5" style="406" bestFit="1" customWidth="1"/>
    <col min="12807" max="12820" width="2.25" style="406"/>
    <col min="12821" max="12821" width="2.58203125" style="406" bestFit="1" customWidth="1"/>
    <col min="12822" max="13056" width="2.25" style="406"/>
    <col min="13057" max="13058" width="2.25" style="406" customWidth="1"/>
    <col min="13059" max="13061" width="2.25" style="406"/>
    <col min="13062" max="13062" width="2.5" style="406" bestFit="1" customWidth="1"/>
    <col min="13063" max="13076" width="2.25" style="406"/>
    <col min="13077" max="13077" width="2.58203125" style="406" bestFit="1" customWidth="1"/>
    <col min="13078" max="13312" width="2.25" style="406"/>
    <col min="13313" max="13314" width="2.25" style="406" customWidth="1"/>
    <col min="13315" max="13317" width="2.25" style="406"/>
    <col min="13318" max="13318" width="2.5" style="406" bestFit="1" customWidth="1"/>
    <col min="13319" max="13332" width="2.25" style="406"/>
    <col min="13333" max="13333" width="2.58203125" style="406" bestFit="1" customWidth="1"/>
    <col min="13334" max="13568" width="2.25" style="406"/>
    <col min="13569" max="13570" width="2.25" style="406" customWidth="1"/>
    <col min="13571" max="13573" width="2.25" style="406"/>
    <col min="13574" max="13574" width="2.5" style="406" bestFit="1" customWidth="1"/>
    <col min="13575" max="13588" width="2.25" style="406"/>
    <col min="13589" max="13589" width="2.58203125" style="406" bestFit="1" customWidth="1"/>
    <col min="13590" max="13824" width="2.25" style="406"/>
    <col min="13825" max="13826" width="2.25" style="406" customWidth="1"/>
    <col min="13827" max="13829" width="2.25" style="406"/>
    <col min="13830" max="13830" width="2.5" style="406" bestFit="1" customWidth="1"/>
    <col min="13831" max="13844" width="2.25" style="406"/>
    <col min="13845" max="13845" width="2.58203125" style="406" bestFit="1" customWidth="1"/>
    <col min="13846" max="14080" width="2.25" style="406"/>
    <col min="14081" max="14082" width="2.25" style="406" customWidth="1"/>
    <col min="14083" max="14085" width="2.25" style="406"/>
    <col min="14086" max="14086" width="2.5" style="406" bestFit="1" customWidth="1"/>
    <col min="14087" max="14100" width="2.25" style="406"/>
    <col min="14101" max="14101" width="2.58203125" style="406" bestFit="1" customWidth="1"/>
    <col min="14102" max="14336" width="2.25" style="406"/>
    <col min="14337" max="14338" width="2.25" style="406" customWidth="1"/>
    <col min="14339" max="14341" width="2.25" style="406"/>
    <col min="14342" max="14342" width="2.5" style="406" bestFit="1" customWidth="1"/>
    <col min="14343" max="14356" width="2.25" style="406"/>
    <col min="14357" max="14357" width="2.58203125" style="406" bestFit="1" customWidth="1"/>
    <col min="14358" max="14592" width="2.25" style="406"/>
    <col min="14593" max="14594" width="2.25" style="406" customWidth="1"/>
    <col min="14595" max="14597" width="2.25" style="406"/>
    <col min="14598" max="14598" width="2.5" style="406" bestFit="1" customWidth="1"/>
    <col min="14599" max="14612" width="2.25" style="406"/>
    <col min="14613" max="14613" width="2.58203125" style="406" bestFit="1" customWidth="1"/>
    <col min="14614" max="14848" width="2.25" style="406"/>
    <col min="14849" max="14850" width="2.25" style="406" customWidth="1"/>
    <col min="14851" max="14853" width="2.25" style="406"/>
    <col min="14854" max="14854" width="2.5" style="406" bestFit="1" customWidth="1"/>
    <col min="14855" max="14868" width="2.25" style="406"/>
    <col min="14869" max="14869" width="2.58203125" style="406" bestFit="1" customWidth="1"/>
    <col min="14870" max="15104" width="2.25" style="406"/>
    <col min="15105" max="15106" width="2.25" style="406" customWidth="1"/>
    <col min="15107" max="15109" width="2.25" style="406"/>
    <col min="15110" max="15110" width="2.5" style="406" bestFit="1" customWidth="1"/>
    <col min="15111" max="15124" width="2.25" style="406"/>
    <col min="15125" max="15125" width="2.58203125" style="406" bestFit="1" customWidth="1"/>
    <col min="15126" max="15360" width="2.25" style="406"/>
    <col min="15361" max="15362" width="2.25" style="406" customWidth="1"/>
    <col min="15363" max="15365" width="2.25" style="406"/>
    <col min="15366" max="15366" width="2.5" style="406" bestFit="1" customWidth="1"/>
    <col min="15367" max="15380" width="2.25" style="406"/>
    <col min="15381" max="15381" width="2.58203125" style="406" bestFit="1" customWidth="1"/>
    <col min="15382" max="15616" width="2.25" style="406"/>
    <col min="15617" max="15618" width="2.25" style="406" customWidth="1"/>
    <col min="15619" max="15621" width="2.25" style="406"/>
    <col min="15622" max="15622" width="2.5" style="406" bestFit="1" customWidth="1"/>
    <col min="15623" max="15636" width="2.25" style="406"/>
    <col min="15637" max="15637" width="2.58203125" style="406" bestFit="1" customWidth="1"/>
    <col min="15638" max="15872" width="2.25" style="406"/>
    <col min="15873" max="15874" width="2.25" style="406" customWidth="1"/>
    <col min="15875" max="15877" width="2.25" style="406"/>
    <col min="15878" max="15878" width="2.5" style="406" bestFit="1" customWidth="1"/>
    <col min="15879" max="15892" width="2.25" style="406"/>
    <col min="15893" max="15893" width="2.58203125" style="406" bestFit="1" customWidth="1"/>
    <col min="15894" max="16128" width="2.25" style="406"/>
    <col min="16129" max="16130" width="2.25" style="406" customWidth="1"/>
    <col min="16131" max="16133" width="2.25" style="406"/>
    <col min="16134" max="16134" width="2.5" style="406" bestFit="1" customWidth="1"/>
    <col min="16135" max="16148" width="2.25" style="406"/>
    <col min="16149" max="16149" width="2.58203125" style="406" bestFit="1" customWidth="1"/>
    <col min="16150" max="16384" width="2.25" style="406"/>
  </cols>
  <sheetData>
    <row r="1" spans="1:39">
      <c r="A1" s="706"/>
      <c r="B1" s="2435" t="s">
        <v>1388</v>
      </c>
      <c r="C1" s="2435"/>
      <c r="D1" s="2435"/>
      <c r="E1" s="2435"/>
      <c r="F1" s="2435"/>
      <c r="G1" s="706"/>
      <c r="H1" s="706"/>
      <c r="I1" s="706"/>
      <c r="J1" s="706"/>
      <c r="K1" s="706"/>
      <c r="L1" s="706"/>
      <c r="M1" s="706"/>
      <c r="N1" s="706"/>
      <c r="O1" s="706"/>
      <c r="P1" s="706"/>
      <c r="Q1" s="706"/>
      <c r="R1" s="706"/>
      <c r="S1" s="706"/>
      <c r="T1" s="706"/>
      <c r="U1" s="706"/>
      <c r="V1" s="706"/>
      <c r="W1" s="706"/>
      <c r="X1" s="706"/>
      <c r="Y1" s="706"/>
      <c r="Z1" s="706"/>
      <c r="AA1" s="706"/>
      <c r="AB1" s="706"/>
      <c r="AC1" s="706"/>
      <c r="AD1" s="706"/>
      <c r="AE1" s="706" t="s">
        <v>195</v>
      </c>
      <c r="AF1" s="706"/>
      <c r="AG1" s="706"/>
      <c r="AH1" s="706"/>
      <c r="AI1" s="706"/>
      <c r="AJ1" s="706"/>
      <c r="AK1" s="706"/>
      <c r="AL1" s="706"/>
      <c r="AM1" s="706"/>
    </row>
    <row r="2" spans="1:39" ht="24" customHeight="1">
      <c r="A2" s="706"/>
      <c r="B2" s="723"/>
      <c r="C2" s="706"/>
      <c r="D2" s="706"/>
      <c r="E2" s="706"/>
      <c r="F2" s="706"/>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706"/>
    </row>
    <row r="3" spans="1:39">
      <c r="A3" s="2439" t="s">
        <v>1350</v>
      </c>
      <c r="B3" s="2439"/>
      <c r="C3" s="2439"/>
      <c r="D3" s="2439"/>
      <c r="E3" s="2439"/>
      <c r="F3" s="2439"/>
      <c r="G3" s="2439"/>
      <c r="H3" s="2439"/>
      <c r="I3" s="2439"/>
      <c r="J3" s="2439"/>
      <c r="K3" s="2439"/>
      <c r="L3" s="2439"/>
      <c r="M3" s="2439"/>
      <c r="N3" s="2439"/>
      <c r="O3" s="2439"/>
      <c r="P3" s="2439"/>
      <c r="Q3" s="2439"/>
      <c r="R3" s="2439"/>
      <c r="S3" s="2439"/>
      <c r="T3" s="2439"/>
      <c r="U3" s="2439"/>
      <c r="V3" s="2439"/>
      <c r="W3" s="2439"/>
      <c r="X3" s="2439"/>
      <c r="Y3" s="2439"/>
      <c r="Z3" s="2439"/>
      <c r="AA3" s="2439"/>
      <c r="AB3" s="2439"/>
      <c r="AC3" s="2439"/>
      <c r="AD3" s="2439"/>
      <c r="AE3" s="2439"/>
      <c r="AF3" s="2439"/>
      <c r="AG3" s="2439"/>
      <c r="AH3" s="2439"/>
      <c r="AI3" s="2439"/>
      <c r="AJ3" s="2439"/>
      <c r="AK3" s="2439"/>
      <c r="AL3" s="2439"/>
      <c r="AM3" s="2439"/>
    </row>
    <row r="4" spans="1:39">
      <c r="A4" s="2439"/>
      <c r="B4" s="2439"/>
      <c r="C4" s="2439"/>
      <c r="D4" s="2439"/>
      <c r="E4" s="2439"/>
      <c r="F4" s="2439"/>
      <c r="G4" s="2439"/>
      <c r="H4" s="2439"/>
      <c r="I4" s="2439"/>
      <c r="J4" s="2439"/>
      <c r="K4" s="2439"/>
      <c r="L4" s="2439"/>
      <c r="M4" s="2439"/>
      <c r="N4" s="2439"/>
      <c r="O4" s="2439"/>
      <c r="P4" s="2439"/>
      <c r="Q4" s="2439"/>
      <c r="R4" s="2439"/>
      <c r="S4" s="2439"/>
      <c r="T4" s="2439"/>
      <c r="U4" s="2439"/>
      <c r="V4" s="2439"/>
      <c r="W4" s="2439"/>
      <c r="X4" s="2439"/>
      <c r="Y4" s="2439"/>
      <c r="Z4" s="2439"/>
      <c r="AA4" s="2439"/>
      <c r="AB4" s="2439"/>
      <c r="AC4" s="2439"/>
      <c r="AD4" s="2439"/>
      <c r="AE4" s="2439"/>
      <c r="AF4" s="2439"/>
      <c r="AG4" s="2439"/>
      <c r="AH4" s="2439"/>
      <c r="AI4" s="2439"/>
      <c r="AJ4" s="2439"/>
      <c r="AK4" s="2439"/>
      <c r="AL4" s="2439"/>
      <c r="AM4" s="2439"/>
    </row>
    <row r="5" spans="1:39" ht="24" customHeight="1">
      <c r="A5" s="706"/>
      <c r="B5" s="723"/>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c r="AE5" s="706"/>
      <c r="AF5" s="706"/>
      <c r="AG5" s="706"/>
      <c r="AH5" s="706"/>
      <c r="AI5" s="706"/>
      <c r="AJ5" s="706"/>
      <c r="AK5" s="706"/>
      <c r="AL5" s="706"/>
      <c r="AM5" s="706"/>
    </row>
    <row r="6" spans="1:39">
      <c r="A6" s="706"/>
      <c r="B6" s="2458" t="s">
        <v>1182</v>
      </c>
      <c r="C6" s="2458"/>
      <c r="D6" s="2458"/>
      <c r="E6" s="2458"/>
      <c r="F6" s="2458"/>
      <c r="G6" s="2458"/>
      <c r="H6" s="2458"/>
      <c r="I6" s="2458"/>
      <c r="J6" s="2458"/>
      <c r="K6" s="2458"/>
      <c r="L6" s="2458"/>
      <c r="M6" s="2458"/>
      <c r="N6" s="2458"/>
      <c r="O6" s="2458"/>
      <c r="P6" s="2458"/>
      <c r="Q6" s="2458"/>
      <c r="R6" s="2458"/>
      <c r="S6" s="2458"/>
      <c r="T6" s="2458"/>
      <c r="U6" s="2458"/>
      <c r="V6" s="2458"/>
      <c r="W6" s="2458"/>
      <c r="X6" s="2458"/>
      <c r="Y6" s="2458"/>
      <c r="Z6" s="2458"/>
      <c r="AA6" s="2458"/>
      <c r="AB6" s="2458"/>
      <c r="AC6" s="2458"/>
      <c r="AD6" s="2458"/>
      <c r="AE6" s="2458"/>
      <c r="AF6" s="2458"/>
      <c r="AG6" s="2458"/>
      <c r="AH6" s="2458"/>
      <c r="AI6" s="2458"/>
      <c r="AJ6" s="2458"/>
      <c r="AK6" s="2458"/>
      <c r="AL6" s="2458"/>
      <c r="AM6" s="706"/>
    </row>
    <row r="7" spans="1:39">
      <c r="A7" s="706"/>
      <c r="B7" s="2458"/>
      <c r="C7" s="2458"/>
      <c r="D7" s="2458"/>
      <c r="E7" s="2458"/>
      <c r="F7" s="2458"/>
      <c r="G7" s="2458"/>
      <c r="H7" s="2458"/>
      <c r="I7" s="2458"/>
      <c r="J7" s="2458"/>
      <c r="K7" s="2458"/>
      <c r="L7" s="2458"/>
      <c r="M7" s="2458"/>
      <c r="N7" s="2458"/>
      <c r="O7" s="2458"/>
      <c r="P7" s="2458"/>
      <c r="Q7" s="2458"/>
      <c r="R7" s="2458"/>
      <c r="S7" s="2458"/>
      <c r="T7" s="2472"/>
      <c r="U7" s="2472"/>
      <c r="V7" s="2472"/>
      <c r="W7" s="2472"/>
      <c r="X7" s="2472"/>
      <c r="Y7" s="2472"/>
      <c r="Z7" s="2472"/>
      <c r="AA7" s="2472"/>
      <c r="AB7" s="2472"/>
      <c r="AC7" s="2472"/>
      <c r="AD7" s="2472"/>
      <c r="AE7" s="2472"/>
      <c r="AF7" s="2472"/>
      <c r="AG7" s="2472"/>
      <c r="AH7" s="2472"/>
      <c r="AI7" s="2472"/>
      <c r="AJ7" s="2472"/>
      <c r="AK7" s="2472"/>
      <c r="AL7" s="2472"/>
      <c r="AM7" s="706"/>
    </row>
    <row r="8" spans="1:39" ht="13.5" customHeight="1">
      <c r="A8" s="706"/>
      <c r="B8" s="2446" t="s">
        <v>1349</v>
      </c>
      <c r="C8" s="2447"/>
      <c r="D8" s="716"/>
      <c r="E8" s="716"/>
      <c r="F8" s="716"/>
      <c r="G8" s="716"/>
      <c r="H8" s="716"/>
      <c r="I8" s="716"/>
      <c r="J8" s="716"/>
      <c r="K8" s="716"/>
      <c r="L8" s="716"/>
      <c r="M8" s="716"/>
      <c r="N8" s="716"/>
      <c r="O8" s="716"/>
      <c r="P8" s="716"/>
      <c r="Q8" s="716"/>
      <c r="R8" s="2446" t="s">
        <v>1348</v>
      </c>
      <c r="S8" s="2447"/>
      <c r="T8" s="725"/>
      <c r="U8" s="716"/>
      <c r="V8" s="716"/>
      <c r="W8" s="716"/>
      <c r="X8" s="716"/>
      <c r="Y8" s="716"/>
      <c r="Z8" s="716"/>
      <c r="AA8" s="716"/>
      <c r="AB8" s="716"/>
      <c r="AC8" s="716"/>
      <c r="AD8" s="716"/>
      <c r="AE8" s="716"/>
      <c r="AF8" s="716"/>
      <c r="AG8" s="716"/>
      <c r="AH8" s="716"/>
      <c r="AI8" s="716"/>
      <c r="AJ8" s="716"/>
      <c r="AK8" s="716"/>
      <c r="AL8" s="715"/>
      <c r="AM8" s="706"/>
    </row>
    <row r="9" spans="1:39">
      <c r="A9" s="706"/>
      <c r="B9" s="2448"/>
      <c r="C9" s="2449"/>
      <c r="D9" s="706"/>
      <c r="E9" s="706"/>
      <c r="F9" s="2435">
        <v>1</v>
      </c>
      <c r="G9" s="724"/>
      <c r="H9" s="2436" t="s">
        <v>1176</v>
      </c>
      <c r="I9" s="2436"/>
      <c r="J9" s="2436"/>
      <c r="K9" s="2436"/>
      <c r="L9" s="2436"/>
      <c r="M9" s="2436"/>
      <c r="N9" s="2436"/>
      <c r="O9" s="2436"/>
      <c r="P9" s="706"/>
      <c r="Q9" s="706"/>
      <c r="R9" s="2448"/>
      <c r="S9" s="2449"/>
      <c r="T9" s="711"/>
      <c r="U9" s="706">
        <v>1</v>
      </c>
      <c r="V9" s="706"/>
      <c r="W9" s="706" t="s">
        <v>1347</v>
      </c>
      <c r="X9" s="706"/>
      <c r="Y9" s="706"/>
      <c r="Z9" s="706"/>
      <c r="AA9" s="706"/>
      <c r="AB9" s="706"/>
      <c r="AC9" s="706"/>
      <c r="AD9" s="706"/>
      <c r="AE9" s="706"/>
      <c r="AF9" s="706"/>
      <c r="AG9" s="706"/>
      <c r="AH9" s="706"/>
      <c r="AI9" s="706"/>
      <c r="AJ9" s="706"/>
      <c r="AK9" s="706"/>
      <c r="AL9" s="721"/>
      <c r="AM9" s="706"/>
    </row>
    <row r="10" spans="1:39">
      <c r="A10" s="706"/>
      <c r="B10" s="2448"/>
      <c r="C10" s="2449"/>
      <c r="D10" s="706"/>
      <c r="E10" s="706"/>
      <c r="F10" s="2435"/>
      <c r="G10" s="724"/>
      <c r="H10" s="2436"/>
      <c r="I10" s="2436"/>
      <c r="J10" s="2436"/>
      <c r="K10" s="2436"/>
      <c r="L10" s="2436"/>
      <c r="M10" s="2436"/>
      <c r="N10" s="2436"/>
      <c r="O10" s="2436"/>
      <c r="P10" s="706"/>
      <c r="Q10" s="706"/>
      <c r="R10" s="2448"/>
      <c r="S10" s="2449"/>
      <c r="T10" s="711"/>
      <c r="U10" s="706">
        <v>2</v>
      </c>
      <c r="V10" s="706"/>
      <c r="W10" s="706" t="s">
        <v>1346</v>
      </c>
      <c r="X10" s="706"/>
      <c r="Y10" s="706"/>
      <c r="Z10" s="706"/>
      <c r="AA10" s="706"/>
      <c r="AB10" s="706"/>
      <c r="AC10" s="706"/>
      <c r="AD10" s="706"/>
      <c r="AE10" s="706"/>
      <c r="AF10" s="706"/>
      <c r="AG10" s="706"/>
      <c r="AH10" s="706"/>
      <c r="AI10" s="706"/>
      <c r="AJ10" s="706"/>
      <c r="AK10" s="706"/>
      <c r="AL10" s="709"/>
      <c r="AM10" s="706"/>
    </row>
    <row r="11" spans="1:39">
      <c r="A11" s="706"/>
      <c r="B11" s="2448"/>
      <c r="C11" s="2449"/>
      <c r="D11" s="706"/>
      <c r="E11" s="706"/>
      <c r="F11" s="2435">
        <v>2</v>
      </c>
      <c r="G11" s="706"/>
      <c r="H11" s="2436" t="s">
        <v>1179</v>
      </c>
      <c r="I11" s="2436"/>
      <c r="J11" s="2436"/>
      <c r="K11" s="2436"/>
      <c r="L11" s="2436"/>
      <c r="M11" s="2436"/>
      <c r="N11" s="2436"/>
      <c r="O11" s="2436"/>
      <c r="P11" s="706"/>
      <c r="Q11" s="706"/>
      <c r="R11" s="2448"/>
      <c r="S11" s="2449"/>
      <c r="T11" s="711"/>
      <c r="U11" s="706">
        <v>3</v>
      </c>
      <c r="V11" s="706"/>
      <c r="W11" s="706" t="s">
        <v>1345</v>
      </c>
      <c r="X11" s="706"/>
      <c r="Y11" s="706"/>
      <c r="Z11" s="706"/>
      <c r="AA11" s="706"/>
      <c r="AB11" s="706"/>
      <c r="AC11" s="706"/>
      <c r="AD11" s="706"/>
      <c r="AE11" s="706"/>
      <c r="AF11" s="706"/>
      <c r="AG11" s="706"/>
      <c r="AH11" s="706"/>
      <c r="AI11" s="706"/>
      <c r="AJ11" s="706"/>
      <c r="AK11" s="706"/>
      <c r="AL11" s="721"/>
      <c r="AM11" s="706"/>
    </row>
    <row r="12" spans="1:39">
      <c r="A12" s="706"/>
      <c r="B12" s="2448"/>
      <c r="C12" s="2449"/>
      <c r="D12" s="706"/>
      <c r="E12" s="706"/>
      <c r="F12" s="2435"/>
      <c r="G12" s="724"/>
      <c r="H12" s="2436"/>
      <c r="I12" s="2436"/>
      <c r="J12" s="2436"/>
      <c r="K12" s="2436"/>
      <c r="L12" s="2436"/>
      <c r="M12" s="2436"/>
      <c r="N12" s="2436"/>
      <c r="O12" s="2436"/>
      <c r="P12" s="706"/>
      <c r="Q12" s="706"/>
      <c r="R12" s="2448"/>
      <c r="S12" s="2449"/>
      <c r="T12" s="711"/>
      <c r="U12" s="706">
        <v>4</v>
      </c>
      <c r="V12" s="706"/>
      <c r="W12" s="706" t="s">
        <v>1344</v>
      </c>
      <c r="X12" s="706"/>
      <c r="Y12" s="706"/>
      <c r="Z12" s="706"/>
      <c r="AA12" s="706"/>
      <c r="AB12" s="706"/>
      <c r="AC12" s="706"/>
      <c r="AD12" s="706"/>
      <c r="AE12" s="706"/>
      <c r="AF12" s="706"/>
      <c r="AG12" s="706"/>
      <c r="AH12" s="706"/>
      <c r="AI12" s="706"/>
      <c r="AJ12" s="706"/>
      <c r="AK12" s="706"/>
      <c r="AL12" s="721"/>
      <c r="AM12" s="706"/>
    </row>
    <row r="13" spans="1:39">
      <c r="A13" s="706"/>
      <c r="B13" s="2448"/>
      <c r="C13" s="2449"/>
      <c r="D13" s="706"/>
      <c r="E13" s="706"/>
      <c r="F13" s="2435">
        <v>3</v>
      </c>
      <c r="G13" s="724"/>
      <c r="H13" s="2436" t="s">
        <v>1343</v>
      </c>
      <c r="I13" s="2436"/>
      <c r="J13" s="2436"/>
      <c r="K13" s="2436"/>
      <c r="L13" s="2436"/>
      <c r="M13" s="2436"/>
      <c r="N13" s="2436"/>
      <c r="O13" s="2436"/>
      <c r="P13" s="706"/>
      <c r="Q13" s="706"/>
      <c r="R13" s="2448"/>
      <c r="S13" s="2449"/>
      <c r="T13" s="711"/>
      <c r="U13" s="706">
        <v>5</v>
      </c>
      <c r="V13" s="706"/>
      <c r="W13" s="706" t="s">
        <v>1342</v>
      </c>
      <c r="X13" s="706"/>
      <c r="Y13" s="706"/>
      <c r="Z13" s="706"/>
      <c r="AA13" s="706"/>
      <c r="AB13" s="706"/>
      <c r="AC13" s="706"/>
      <c r="AD13" s="706"/>
      <c r="AE13" s="706"/>
      <c r="AF13" s="706"/>
      <c r="AG13" s="706"/>
      <c r="AH13" s="706"/>
      <c r="AI13" s="706"/>
      <c r="AJ13" s="706"/>
      <c r="AK13" s="706"/>
      <c r="AL13" s="721"/>
      <c r="AM13" s="706"/>
    </row>
    <row r="14" spans="1:39">
      <c r="A14" s="706"/>
      <c r="B14" s="2448"/>
      <c r="C14" s="2449"/>
      <c r="D14" s="706"/>
      <c r="E14" s="706"/>
      <c r="F14" s="2435"/>
      <c r="G14" s="706"/>
      <c r="H14" s="2436"/>
      <c r="I14" s="2436"/>
      <c r="J14" s="2436"/>
      <c r="K14" s="2436"/>
      <c r="L14" s="2436"/>
      <c r="M14" s="2436"/>
      <c r="N14" s="2436"/>
      <c r="O14" s="2436"/>
      <c r="P14" s="706"/>
      <c r="Q14" s="706"/>
      <c r="R14" s="2448"/>
      <c r="S14" s="2449"/>
      <c r="T14" s="711"/>
      <c r="U14" s="706">
        <v>6</v>
      </c>
      <c r="V14" s="706"/>
      <c r="W14" s="706" t="s">
        <v>1341</v>
      </c>
      <c r="X14" s="706"/>
      <c r="Y14" s="706"/>
      <c r="Z14" s="706"/>
      <c r="AA14" s="706"/>
      <c r="AB14" s="706"/>
      <c r="AC14" s="706"/>
      <c r="AD14" s="706"/>
      <c r="AE14" s="706"/>
      <c r="AF14" s="706"/>
      <c r="AG14" s="706"/>
      <c r="AH14" s="706"/>
      <c r="AI14" s="706"/>
      <c r="AJ14" s="706"/>
      <c r="AK14" s="706"/>
      <c r="AL14" s="721"/>
      <c r="AM14" s="706"/>
    </row>
    <row r="15" spans="1:39">
      <c r="A15" s="706"/>
      <c r="B15" s="2448"/>
      <c r="C15" s="2449"/>
      <c r="D15" s="706"/>
      <c r="E15" s="706"/>
      <c r="F15" s="723"/>
      <c r="G15" s="706"/>
      <c r="H15" s="722"/>
      <c r="I15" s="722"/>
      <c r="J15" s="722"/>
      <c r="K15" s="722"/>
      <c r="L15" s="722"/>
      <c r="M15" s="722"/>
      <c r="N15" s="722"/>
      <c r="O15" s="722"/>
      <c r="P15" s="706"/>
      <c r="Q15" s="706"/>
      <c r="R15" s="2448"/>
      <c r="S15" s="2449"/>
      <c r="T15" s="711"/>
      <c r="U15" s="706">
        <v>7</v>
      </c>
      <c r="V15" s="706"/>
      <c r="W15" s="706" t="s">
        <v>1340</v>
      </c>
      <c r="X15" s="706"/>
      <c r="Y15" s="706"/>
      <c r="Z15" s="706"/>
      <c r="AA15" s="706"/>
      <c r="AB15" s="706"/>
      <c r="AC15" s="706"/>
      <c r="AD15" s="706"/>
      <c r="AE15" s="706"/>
      <c r="AF15" s="706"/>
      <c r="AG15" s="706"/>
      <c r="AH15" s="706"/>
      <c r="AI15" s="706"/>
      <c r="AJ15" s="706"/>
      <c r="AK15" s="706"/>
      <c r="AL15" s="721"/>
      <c r="AM15" s="706"/>
    </row>
    <row r="16" spans="1:39">
      <c r="A16" s="706"/>
      <c r="B16" s="2450"/>
      <c r="C16" s="2451"/>
      <c r="D16" s="719"/>
      <c r="E16" s="719"/>
      <c r="F16" s="719"/>
      <c r="G16" s="719"/>
      <c r="H16" s="719"/>
      <c r="I16" s="719"/>
      <c r="J16" s="719"/>
      <c r="K16" s="719"/>
      <c r="L16" s="719"/>
      <c r="M16" s="719"/>
      <c r="N16" s="719"/>
      <c r="O16" s="719"/>
      <c r="P16" s="719"/>
      <c r="Q16" s="719"/>
      <c r="R16" s="2450"/>
      <c r="S16" s="2451"/>
      <c r="T16" s="720"/>
      <c r="U16" s="719"/>
      <c r="V16" s="719"/>
      <c r="W16" s="719"/>
      <c r="X16" s="719"/>
      <c r="Y16" s="719"/>
      <c r="Z16" s="719"/>
      <c r="AA16" s="719"/>
      <c r="AB16" s="719"/>
      <c r="AC16" s="719"/>
      <c r="AD16" s="719"/>
      <c r="AE16" s="719"/>
      <c r="AF16" s="719"/>
      <c r="AG16" s="719"/>
      <c r="AH16" s="719"/>
      <c r="AI16" s="719"/>
      <c r="AJ16" s="719"/>
      <c r="AK16" s="719"/>
      <c r="AL16" s="718"/>
      <c r="AM16" s="706"/>
    </row>
    <row r="17" spans="1:39" ht="13.5" customHeight="1">
      <c r="A17" s="706"/>
      <c r="B17" s="2446" t="s">
        <v>1339</v>
      </c>
      <c r="C17" s="2447"/>
      <c r="D17" s="725"/>
      <c r="E17" s="716"/>
      <c r="F17" s="716"/>
      <c r="G17" s="716"/>
      <c r="H17" s="716"/>
      <c r="I17" s="716"/>
      <c r="J17" s="716"/>
      <c r="K17" s="716"/>
      <c r="L17" s="716"/>
      <c r="M17" s="716"/>
      <c r="N17" s="716"/>
      <c r="O17" s="716"/>
      <c r="P17" s="716"/>
      <c r="Q17" s="716"/>
      <c r="R17" s="716"/>
      <c r="S17" s="716"/>
      <c r="T17" s="716"/>
      <c r="U17" s="716"/>
      <c r="V17" s="716"/>
      <c r="W17" s="716"/>
      <c r="X17" s="716"/>
      <c r="Y17" s="716"/>
      <c r="Z17" s="716"/>
      <c r="AA17" s="716"/>
      <c r="AB17" s="716"/>
      <c r="AC17" s="716"/>
      <c r="AD17" s="716"/>
      <c r="AE17" s="716"/>
      <c r="AF17" s="716"/>
      <c r="AG17" s="716"/>
      <c r="AH17" s="716"/>
      <c r="AI17" s="716"/>
      <c r="AJ17" s="716"/>
      <c r="AK17" s="716"/>
      <c r="AL17" s="715"/>
      <c r="AM17" s="706"/>
    </row>
    <row r="18" spans="1:39">
      <c r="A18" s="706"/>
      <c r="B18" s="2448"/>
      <c r="C18" s="2449"/>
      <c r="D18" s="711"/>
      <c r="E18" s="706"/>
      <c r="F18" s="706"/>
      <c r="G18" s="706"/>
      <c r="H18" s="706"/>
      <c r="I18" s="706"/>
      <c r="J18" s="706"/>
      <c r="K18" s="706"/>
      <c r="L18" s="706"/>
      <c r="M18" s="706"/>
      <c r="N18" s="706"/>
      <c r="O18" s="706"/>
      <c r="P18" s="706"/>
      <c r="Q18" s="706"/>
      <c r="R18" s="706"/>
      <c r="S18" s="706"/>
      <c r="T18" s="706"/>
      <c r="U18" s="706"/>
      <c r="V18" s="706"/>
      <c r="W18" s="706"/>
      <c r="X18" s="706"/>
      <c r="Y18" s="706"/>
      <c r="Z18" s="706"/>
      <c r="AA18" s="706"/>
      <c r="AB18" s="706"/>
      <c r="AC18" s="706"/>
      <c r="AD18" s="706"/>
      <c r="AE18" s="706"/>
      <c r="AF18" s="706"/>
      <c r="AG18" s="706"/>
      <c r="AH18" s="706"/>
      <c r="AI18" s="706"/>
      <c r="AJ18" s="706"/>
      <c r="AK18" s="706"/>
      <c r="AL18" s="709"/>
      <c r="AM18" s="706"/>
    </row>
    <row r="19" spans="1:39">
      <c r="A19" s="706"/>
      <c r="B19" s="2448"/>
      <c r="C19" s="2449"/>
      <c r="D19" s="711"/>
      <c r="E19" s="2465" t="s">
        <v>1338</v>
      </c>
      <c r="F19" s="2465"/>
      <c r="G19" s="2465"/>
      <c r="H19" s="2465"/>
      <c r="I19" s="2465"/>
      <c r="J19" s="2465"/>
      <c r="K19" s="2465"/>
      <c r="L19" s="2465"/>
      <c r="M19" s="2465"/>
      <c r="N19" s="2465"/>
      <c r="O19" s="2465"/>
      <c r="P19" s="2465"/>
      <c r="Q19" s="2465"/>
      <c r="R19" s="2465"/>
      <c r="S19" s="2465"/>
      <c r="T19" s="2465"/>
      <c r="U19" s="2465"/>
      <c r="V19" s="2465"/>
      <c r="W19" s="2465" t="s">
        <v>1337</v>
      </c>
      <c r="X19" s="2465"/>
      <c r="Y19" s="2465"/>
      <c r="Z19" s="2465"/>
      <c r="AA19" s="2465"/>
      <c r="AB19" s="2465"/>
      <c r="AC19" s="2465"/>
      <c r="AD19" s="2465"/>
      <c r="AE19" s="2465"/>
      <c r="AF19" s="2465"/>
      <c r="AG19" s="2465"/>
      <c r="AH19" s="2465"/>
      <c r="AI19" s="2465"/>
      <c r="AJ19" s="2465"/>
      <c r="AK19" s="2465"/>
      <c r="AL19" s="709"/>
      <c r="AM19" s="706"/>
    </row>
    <row r="20" spans="1:39">
      <c r="A20" s="706"/>
      <c r="B20" s="2448"/>
      <c r="C20" s="2449"/>
      <c r="D20" s="711"/>
      <c r="E20" s="2465"/>
      <c r="F20" s="2465"/>
      <c r="G20" s="2465"/>
      <c r="H20" s="2465"/>
      <c r="I20" s="2465"/>
      <c r="J20" s="2465"/>
      <c r="K20" s="2465"/>
      <c r="L20" s="2465"/>
      <c r="M20" s="2465"/>
      <c r="N20" s="2465"/>
      <c r="O20" s="2465"/>
      <c r="P20" s="2465"/>
      <c r="Q20" s="2465"/>
      <c r="R20" s="2465"/>
      <c r="S20" s="2465"/>
      <c r="T20" s="2465"/>
      <c r="U20" s="2465"/>
      <c r="V20" s="2465"/>
      <c r="W20" s="2465"/>
      <c r="X20" s="2465"/>
      <c r="Y20" s="2465"/>
      <c r="Z20" s="2465"/>
      <c r="AA20" s="2465"/>
      <c r="AB20" s="2465"/>
      <c r="AC20" s="2465"/>
      <c r="AD20" s="2465"/>
      <c r="AE20" s="2465"/>
      <c r="AF20" s="2465"/>
      <c r="AG20" s="2465"/>
      <c r="AH20" s="2465"/>
      <c r="AI20" s="2465"/>
      <c r="AJ20" s="2465"/>
      <c r="AK20" s="2465"/>
      <c r="AL20" s="709"/>
      <c r="AM20" s="706"/>
    </row>
    <row r="21" spans="1:39">
      <c r="A21" s="706"/>
      <c r="B21" s="2448"/>
      <c r="C21" s="2449"/>
      <c r="D21" s="711"/>
      <c r="E21" s="2550"/>
      <c r="F21" s="2550"/>
      <c r="G21" s="2550"/>
      <c r="H21" s="2550"/>
      <c r="I21" s="2550"/>
      <c r="J21" s="2550"/>
      <c r="K21" s="2550"/>
      <c r="L21" s="2550"/>
      <c r="M21" s="2550"/>
      <c r="N21" s="2550"/>
      <c r="O21" s="2550"/>
      <c r="P21" s="2550"/>
      <c r="Q21" s="2550"/>
      <c r="R21" s="2550"/>
      <c r="S21" s="2550"/>
      <c r="T21" s="2550"/>
      <c r="U21" s="2458" t="s">
        <v>183</v>
      </c>
      <c r="V21" s="2458"/>
      <c r="W21" s="2550"/>
      <c r="X21" s="2550"/>
      <c r="Y21" s="2550"/>
      <c r="Z21" s="2550"/>
      <c r="AA21" s="2550"/>
      <c r="AB21" s="2550"/>
      <c r="AC21" s="2550"/>
      <c r="AD21" s="2550"/>
      <c r="AE21" s="2550"/>
      <c r="AF21" s="2550"/>
      <c r="AG21" s="2550"/>
      <c r="AH21" s="2550"/>
      <c r="AI21" s="2550"/>
      <c r="AJ21" s="2458" t="s">
        <v>183</v>
      </c>
      <c r="AK21" s="2458"/>
      <c r="AL21" s="709"/>
      <c r="AM21" s="706"/>
    </row>
    <row r="22" spans="1:39">
      <c r="A22" s="706"/>
      <c r="B22" s="2448"/>
      <c r="C22" s="2449"/>
      <c r="D22" s="711"/>
      <c r="E22" s="2550"/>
      <c r="F22" s="2550"/>
      <c r="G22" s="2550"/>
      <c r="H22" s="2550"/>
      <c r="I22" s="2550"/>
      <c r="J22" s="2550"/>
      <c r="K22" s="2550"/>
      <c r="L22" s="2550"/>
      <c r="M22" s="2550"/>
      <c r="N22" s="2550"/>
      <c r="O22" s="2550"/>
      <c r="P22" s="2550"/>
      <c r="Q22" s="2550"/>
      <c r="R22" s="2550"/>
      <c r="S22" s="2550"/>
      <c r="T22" s="2550"/>
      <c r="U22" s="2458"/>
      <c r="V22" s="2458"/>
      <c r="W22" s="2550"/>
      <c r="X22" s="2550"/>
      <c r="Y22" s="2550"/>
      <c r="Z22" s="2550"/>
      <c r="AA22" s="2550"/>
      <c r="AB22" s="2550"/>
      <c r="AC22" s="2550"/>
      <c r="AD22" s="2550"/>
      <c r="AE22" s="2550"/>
      <c r="AF22" s="2550"/>
      <c r="AG22" s="2550"/>
      <c r="AH22" s="2550"/>
      <c r="AI22" s="2550"/>
      <c r="AJ22" s="2458"/>
      <c r="AK22" s="2458"/>
      <c r="AL22" s="709"/>
      <c r="AM22" s="706"/>
    </row>
    <row r="23" spans="1:39" ht="18.5" thickBot="1">
      <c r="A23" s="706"/>
      <c r="B23" s="2448"/>
      <c r="C23" s="2449"/>
      <c r="D23" s="711"/>
      <c r="E23" s="706"/>
      <c r="F23" s="706"/>
      <c r="G23" s="706"/>
      <c r="H23" s="706"/>
      <c r="I23" s="706"/>
      <c r="J23" s="706"/>
      <c r="K23" s="706"/>
      <c r="L23" s="706"/>
      <c r="M23" s="706"/>
      <c r="N23" s="706"/>
      <c r="O23" s="706"/>
      <c r="P23" s="706"/>
      <c r="Q23" s="706"/>
      <c r="R23" s="706"/>
      <c r="S23" s="706"/>
      <c r="T23" s="706"/>
      <c r="U23" s="706"/>
      <c r="V23" s="706"/>
      <c r="W23" s="706"/>
      <c r="X23" s="706"/>
      <c r="Y23" s="706"/>
      <c r="Z23" s="706"/>
      <c r="AA23" s="706"/>
      <c r="AB23" s="706"/>
      <c r="AC23" s="706"/>
      <c r="AD23" s="706"/>
      <c r="AE23" s="706"/>
      <c r="AF23" s="706"/>
      <c r="AG23" s="706"/>
      <c r="AH23" s="706"/>
      <c r="AI23" s="706"/>
      <c r="AJ23" s="706"/>
      <c r="AK23" s="706"/>
      <c r="AL23" s="709"/>
      <c r="AM23" s="706"/>
    </row>
    <row r="24" spans="1:39">
      <c r="A24" s="706"/>
      <c r="B24" s="2448"/>
      <c r="C24" s="2449"/>
      <c r="D24" s="711"/>
      <c r="E24" s="706"/>
      <c r="F24" s="706"/>
      <c r="G24" s="706"/>
      <c r="H24" s="706"/>
      <c r="I24" s="706"/>
      <c r="J24" s="706"/>
      <c r="K24" s="706"/>
      <c r="L24" s="706"/>
      <c r="M24" s="706"/>
      <c r="N24" s="706"/>
      <c r="O24" s="706"/>
      <c r="P24" s="706"/>
      <c r="Q24" s="706"/>
      <c r="R24" s="706"/>
      <c r="S24" s="706"/>
      <c r="T24" s="706"/>
      <c r="U24" s="706"/>
      <c r="V24" s="706"/>
      <c r="W24" s="2561" t="s">
        <v>1336</v>
      </c>
      <c r="X24" s="2562"/>
      <c r="Y24" s="2562"/>
      <c r="Z24" s="2562"/>
      <c r="AA24" s="2562"/>
      <c r="AB24" s="2562"/>
      <c r="AC24" s="2562"/>
      <c r="AD24" s="2562"/>
      <c r="AE24" s="2562"/>
      <c r="AF24" s="2562"/>
      <c r="AG24" s="2562"/>
      <c r="AH24" s="2562"/>
      <c r="AI24" s="2562"/>
      <c r="AJ24" s="2562"/>
      <c r="AK24" s="2563"/>
      <c r="AL24" s="709"/>
      <c r="AM24" s="706"/>
    </row>
    <row r="25" spans="1:39">
      <c r="A25" s="706"/>
      <c r="B25" s="2448"/>
      <c r="C25" s="2449"/>
      <c r="D25" s="711"/>
      <c r="E25" s="706"/>
      <c r="F25" s="706"/>
      <c r="G25" s="706"/>
      <c r="H25" s="706"/>
      <c r="I25" s="706"/>
      <c r="J25" s="706"/>
      <c r="K25" s="706"/>
      <c r="L25" s="706"/>
      <c r="M25" s="706"/>
      <c r="N25" s="706"/>
      <c r="O25" s="706"/>
      <c r="P25" s="706"/>
      <c r="Q25" s="706"/>
      <c r="R25" s="706"/>
      <c r="S25" s="706"/>
      <c r="T25" s="706"/>
      <c r="U25" s="706"/>
      <c r="V25" s="706"/>
      <c r="W25" s="2564"/>
      <c r="X25" s="2458"/>
      <c r="Y25" s="2458"/>
      <c r="Z25" s="2458"/>
      <c r="AA25" s="2458"/>
      <c r="AB25" s="2458"/>
      <c r="AC25" s="2458"/>
      <c r="AD25" s="2458"/>
      <c r="AE25" s="2458"/>
      <c r="AF25" s="2458"/>
      <c r="AG25" s="2458"/>
      <c r="AH25" s="2458"/>
      <c r="AI25" s="2458"/>
      <c r="AJ25" s="2458"/>
      <c r="AK25" s="2565"/>
      <c r="AL25" s="709"/>
      <c r="AM25" s="706"/>
    </row>
    <row r="26" spans="1:39">
      <c r="A26" s="706"/>
      <c r="B26" s="2448"/>
      <c r="C26" s="2449"/>
      <c r="D26" s="711"/>
      <c r="E26" s="706"/>
      <c r="F26" s="706"/>
      <c r="G26" s="706"/>
      <c r="H26" s="706"/>
      <c r="I26" s="706"/>
      <c r="J26" s="706"/>
      <c r="K26" s="706"/>
      <c r="L26" s="706"/>
      <c r="M26" s="706"/>
      <c r="N26" s="706"/>
      <c r="O26" s="706"/>
      <c r="P26" s="706"/>
      <c r="Q26" s="706"/>
      <c r="R26" s="706"/>
      <c r="S26" s="706"/>
      <c r="T26" s="706"/>
      <c r="U26" s="706"/>
      <c r="V26" s="706"/>
      <c r="W26" s="2566" t="str">
        <f>IFERROR(W21/E21,"")</f>
        <v/>
      </c>
      <c r="X26" s="2567"/>
      <c r="Y26" s="2567"/>
      <c r="Z26" s="2567"/>
      <c r="AA26" s="2567"/>
      <c r="AB26" s="2567"/>
      <c r="AC26" s="2567"/>
      <c r="AD26" s="2567"/>
      <c r="AE26" s="2567"/>
      <c r="AF26" s="2567"/>
      <c r="AG26" s="2567"/>
      <c r="AH26" s="2567"/>
      <c r="AI26" s="2567"/>
      <c r="AJ26" s="2458" t="s">
        <v>367</v>
      </c>
      <c r="AK26" s="2565"/>
      <c r="AL26" s="709"/>
      <c r="AM26" s="706"/>
    </row>
    <row r="27" spans="1:39" ht="18.5" thickBot="1">
      <c r="A27" s="706"/>
      <c r="B27" s="2448"/>
      <c r="C27" s="2449"/>
      <c r="D27" s="711"/>
      <c r="E27" s="706"/>
      <c r="F27" s="706"/>
      <c r="G27" s="706"/>
      <c r="H27" s="706"/>
      <c r="I27" s="706"/>
      <c r="J27" s="706"/>
      <c r="K27" s="706"/>
      <c r="L27" s="706"/>
      <c r="M27" s="706"/>
      <c r="N27" s="706"/>
      <c r="O27" s="706"/>
      <c r="P27" s="706"/>
      <c r="Q27" s="706"/>
      <c r="R27" s="706"/>
      <c r="S27" s="706"/>
      <c r="T27" s="706"/>
      <c r="U27" s="706"/>
      <c r="V27" s="706"/>
      <c r="W27" s="2568"/>
      <c r="X27" s="2569"/>
      <c r="Y27" s="2569"/>
      <c r="Z27" s="2569"/>
      <c r="AA27" s="2569"/>
      <c r="AB27" s="2569"/>
      <c r="AC27" s="2569"/>
      <c r="AD27" s="2569"/>
      <c r="AE27" s="2569"/>
      <c r="AF27" s="2569"/>
      <c r="AG27" s="2569"/>
      <c r="AH27" s="2569"/>
      <c r="AI27" s="2569"/>
      <c r="AJ27" s="2570"/>
      <c r="AK27" s="2571"/>
      <c r="AL27" s="709"/>
      <c r="AM27" s="706"/>
    </row>
    <row r="28" spans="1:39">
      <c r="A28" s="706"/>
      <c r="B28" s="2448"/>
      <c r="C28" s="2449"/>
      <c r="D28" s="711"/>
      <c r="E28" s="706"/>
      <c r="F28" s="706"/>
      <c r="G28" s="706"/>
      <c r="H28" s="706"/>
      <c r="I28" s="706"/>
      <c r="J28" s="706"/>
      <c r="K28" s="706"/>
      <c r="L28" s="706"/>
      <c r="M28" s="706"/>
      <c r="N28" s="706"/>
      <c r="O28" s="706"/>
      <c r="P28" s="706"/>
      <c r="Q28" s="706"/>
      <c r="R28" s="706"/>
      <c r="S28" s="706"/>
      <c r="T28" s="706"/>
      <c r="U28" s="706"/>
      <c r="V28" s="706"/>
      <c r="W28" s="706"/>
      <c r="X28" s="706"/>
      <c r="Y28" s="706"/>
      <c r="Z28" s="706"/>
      <c r="AA28" s="706"/>
      <c r="AB28" s="706"/>
      <c r="AC28" s="706"/>
      <c r="AD28" s="706"/>
      <c r="AE28" s="706"/>
      <c r="AF28" s="706"/>
      <c r="AG28" s="706"/>
      <c r="AH28" s="706"/>
      <c r="AI28" s="706"/>
      <c r="AJ28" s="706"/>
      <c r="AK28" s="706"/>
      <c r="AL28" s="709"/>
      <c r="AM28" s="706"/>
    </row>
    <row r="29" spans="1:39">
      <c r="A29" s="706"/>
      <c r="B29" s="2448"/>
      <c r="C29" s="2449"/>
      <c r="D29" s="711"/>
      <c r="E29" s="706"/>
      <c r="F29" s="706"/>
      <c r="G29" s="706"/>
      <c r="H29" s="706"/>
      <c r="I29" s="706"/>
      <c r="J29" s="706"/>
      <c r="K29" s="706"/>
      <c r="L29" s="706"/>
      <c r="M29" s="706"/>
      <c r="N29" s="706"/>
      <c r="O29" s="706"/>
      <c r="P29" s="706"/>
      <c r="Q29" s="706"/>
      <c r="R29" s="706"/>
      <c r="S29" s="706"/>
      <c r="T29" s="706"/>
      <c r="U29" s="706"/>
      <c r="V29" s="706"/>
      <c r="W29" s="706"/>
      <c r="X29" s="706"/>
      <c r="Y29" s="706"/>
      <c r="Z29" s="706"/>
      <c r="AA29" s="706"/>
      <c r="AB29" s="706"/>
      <c r="AC29" s="706"/>
      <c r="AD29" s="706"/>
      <c r="AE29" s="706"/>
      <c r="AF29" s="706"/>
      <c r="AG29" s="706"/>
      <c r="AH29" s="706"/>
      <c r="AI29" s="706"/>
      <c r="AJ29" s="706"/>
      <c r="AK29" s="706"/>
      <c r="AL29" s="709"/>
      <c r="AM29" s="706"/>
    </row>
    <row r="30" spans="1:39">
      <c r="A30" s="706"/>
      <c r="B30" s="2448"/>
      <c r="C30" s="2449"/>
      <c r="D30" s="716"/>
      <c r="E30" s="716"/>
      <c r="F30" s="716"/>
      <c r="G30" s="716"/>
      <c r="H30" s="716"/>
      <c r="I30" s="716"/>
      <c r="J30" s="716"/>
      <c r="K30" s="716"/>
      <c r="L30" s="716"/>
      <c r="M30" s="716"/>
      <c r="N30" s="716"/>
      <c r="O30" s="716"/>
      <c r="P30" s="716"/>
      <c r="Q30" s="716"/>
      <c r="R30" s="717"/>
      <c r="S30" s="717"/>
      <c r="T30" s="716"/>
      <c r="U30" s="716"/>
      <c r="V30" s="716"/>
      <c r="W30" s="712"/>
      <c r="X30" s="712"/>
      <c r="Y30" s="712"/>
      <c r="Z30" s="712"/>
      <c r="AA30" s="712"/>
      <c r="AB30" s="712"/>
      <c r="AC30" s="712"/>
      <c r="AD30" s="712"/>
      <c r="AE30" s="712"/>
      <c r="AF30" s="712"/>
      <c r="AG30" s="712"/>
      <c r="AH30" s="712"/>
      <c r="AI30" s="712"/>
      <c r="AJ30" s="712"/>
      <c r="AK30" s="712"/>
      <c r="AL30" s="715"/>
      <c r="AM30" s="706"/>
    </row>
    <row r="31" spans="1:39">
      <c r="A31" s="706"/>
      <c r="B31" s="2448"/>
      <c r="C31" s="2449"/>
      <c r="D31" s="706"/>
      <c r="E31" s="706"/>
      <c r="F31" s="706" t="s">
        <v>1335</v>
      </c>
      <c r="G31" s="706"/>
      <c r="H31" s="706"/>
      <c r="I31" s="706"/>
      <c r="J31" s="706"/>
      <c r="K31" s="706"/>
      <c r="L31" s="706"/>
      <c r="M31" s="706"/>
      <c r="N31" s="706"/>
      <c r="O31" s="706"/>
      <c r="P31" s="706"/>
      <c r="Q31" s="706"/>
      <c r="R31" s="706"/>
      <c r="S31" s="706"/>
      <c r="T31" s="706"/>
      <c r="U31" s="706"/>
      <c r="V31" s="706"/>
      <c r="W31" s="706"/>
      <c r="X31" s="706"/>
      <c r="Y31" s="706"/>
      <c r="Z31" s="706"/>
      <c r="AA31" s="706"/>
      <c r="AB31" s="706"/>
      <c r="AC31" s="706"/>
      <c r="AD31" s="706"/>
      <c r="AE31" s="706"/>
      <c r="AF31" s="706"/>
      <c r="AG31" s="706"/>
      <c r="AH31" s="706"/>
      <c r="AI31" s="706"/>
      <c r="AJ31" s="706"/>
      <c r="AK31" s="706"/>
      <c r="AL31" s="709"/>
      <c r="AM31" s="706"/>
    </row>
    <row r="32" spans="1:39">
      <c r="A32" s="706"/>
      <c r="B32" s="2448"/>
      <c r="C32" s="2449"/>
      <c r="D32" s="706"/>
      <c r="E32" s="706"/>
      <c r="F32" s="706"/>
      <c r="G32" s="706"/>
      <c r="H32" s="706"/>
      <c r="I32" s="706"/>
      <c r="J32" s="706"/>
      <c r="K32" s="706"/>
      <c r="L32" s="706"/>
      <c r="M32" s="706"/>
      <c r="N32" s="706"/>
      <c r="O32" s="706"/>
      <c r="P32" s="706"/>
      <c r="Q32" s="706"/>
      <c r="R32" s="706"/>
      <c r="S32" s="706"/>
      <c r="T32" s="706"/>
      <c r="U32" s="706"/>
      <c r="V32" s="706"/>
      <c r="W32" s="706"/>
      <c r="X32" s="706"/>
      <c r="Y32" s="706"/>
      <c r="Z32" s="706"/>
      <c r="AA32" s="706"/>
      <c r="AB32" s="706"/>
      <c r="AC32" s="706"/>
      <c r="AD32" s="706"/>
      <c r="AE32" s="706"/>
      <c r="AF32" s="706"/>
      <c r="AG32" s="706"/>
      <c r="AH32" s="706"/>
      <c r="AI32" s="706"/>
      <c r="AJ32" s="706"/>
      <c r="AK32" s="706"/>
      <c r="AL32" s="709"/>
      <c r="AM32" s="706"/>
    </row>
    <row r="33" spans="1:39" ht="15" customHeight="1">
      <c r="A33" s="706"/>
      <c r="B33" s="2448"/>
      <c r="C33" s="2449"/>
      <c r="D33" s="706"/>
      <c r="E33" s="706"/>
      <c r="F33" s="2474" t="s">
        <v>1334</v>
      </c>
      <c r="G33" s="2475"/>
      <c r="H33" s="2475"/>
      <c r="I33" s="2475"/>
      <c r="J33" s="2475"/>
      <c r="K33" s="2475"/>
      <c r="L33" s="2475"/>
      <c r="M33" s="2476"/>
      <c r="N33" s="2511"/>
      <c r="O33" s="2512"/>
      <c r="P33" s="2512"/>
      <c r="Q33" s="2512"/>
      <c r="R33" s="2512"/>
      <c r="S33" s="2513"/>
      <c r="T33" s="2474" t="s">
        <v>183</v>
      </c>
      <c r="U33" s="2476"/>
      <c r="V33" s="706"/>
      <c r="W33" s="706"/>
      <c r="X33" s="706"/>
      <c r="Y33" s="2560" t="s">
        <v>1333</v>
      </c>
      <c r="Z33" s="2475"/>
      <c r="AA33" s="2475"/>
      <c r="AB33" s="2475"/>
      <c r="AC33" s="2475"/>
      <c r="AD33" s="2475"/>
      <c r="AE33" s="2475"/>
      <c r="AF33" s="2475"/>
      <c r="AG33" s="2475"/>
      <c r="AH33" s="2475"/>
      <c r="AI33" s="2476"/>
      <c r="AJ33" s="706"/>
      <c r="AK33" s="706"/>
      <c r="AL33" s="709"/>
      <c r="AM33" s="706"/>
    </row>
    <row r="34" spans="1:39" ht="15" customHeight="1">
      <c r="A34" s="706"/>
      <c r="B34" s="2448"/>
      <c r="C34" s="2449"/>
      <c r="D34" s="706"/>
      <c r="E34" s="706"/>
      <c r="F34" s="2477"/>
      <c r="G34" s="2478"/>
      <c r="H34" s="2478"/>
      <c r="I34" s="2478"/>
      <c r="J34" s="2478"/>
      <c r="K34" s="2478"/>
      <c r="L34" s="2478"/>
      <c r="M34" s="2479"/>
      <c r="N34" s="2514"/>
      <c r="O34" s="2515"/>
      <c r="P34" s="2515"/>
      <c r="Q34" s="2515"/>
      <c r="R34" s="2515"/>
      <c r="S34" s="2516"/>
      <c r="T34" s="2477"/>
      <c r="U34" s="2479"/>
      <c r="V34" s="706"/>
      <c r="W34" s="706"/>
      <c r="X34" s="706"/>
      <c r="Y34" s="2477"/>
      <c r="Z34" s="2478"/>
      <c r="AA34" s="2478"/>
      <c r="AB34" s="2478"/>
      <c r="AC34" s="2478"/>
      <c r="AD34" s="2478"/>
      <c r="AE34" s="2478"/>
      <c r="AF34" s="2478"/>
      <c r="AG34" s="2478"/>
      <c r="AH34" s="2478"/>
      <c r="AI34" s="2479"/>
      <c r="AJ34" s="706"/>
      <c r="AK34" s="706"/>
      <c r="AL34" s="709"/>
      <c r="AM34" s="706"/>
    </row>
    <row r="35" spans="1:39" ht="15" customHeight="1">
      <c r="A35" s="706"/>
      <c r="B35" s="2448"/>
      <c r="C35" s="2449"/>
      <c r="D35" s="706"/>
      <c r="E35" s="706"/>
      <c r="F35" s="2474" t="s">
        <v>1332</v>
      </c>
      <c r="G35" s="2475"/>
      <c r="H35" s="2475"/>
      <c r="I35" s="2475"/>
      <c r="J35" s="2475"/>
      <c r="K35" s="2475"/>
      <c r="L35" s="2475"/>
      <c r="M35" s="2476"/>
      <c r="N35" s="2511"/>
      <c r="O35" s="2512"/>
      <c r="P35" s="2512"/>
      <c r="Q35" s="2512"/>
      <c r="R35" s="2512"/>
      <c r="S35" s="2513"/>
      <c r="T35" s="2474" t="s">
        <v>183</v>
      </c>
      <c r="U35" s="2476"/>
      <c r="V35" s="706"/>
      <c r="W35" s="706"/>
      <c r="X35" s="706"/>
      <c r="Y35" s="2511"/>
      <c r="Z35" s="2512"/>
      <c r="AA35" s="2512"/>
      <c r="AB35" s="2512"/>
      <c r="AC35" s="2512"/>
      <c r="AD35" s="2512"/>
      <c r="AE35" s="2512"/>
      <c r="AF35" s="2512"/>
      <c r="AG35" s="2513"/>
      <c r="AH35" s="2474" t="s">
        <v>183</v>
      </c>
      <c r="AI35" s="2476"/>
      <c r="AJ35" s="706"/>
      <c r="AK35" s="706"/>
      <c r="AL35" s="709"/>
      <c r="AM35" s="706"/>
    </row>
    <row r="36" spans="1:39" ht="15" customHeight="1" thickBot="1">
      <c r="A36" s="706"/>
      <c r="B36" s="2448"/>
      <c r="C36" s="2449"/>
      <c r="D36" s="706"/>
      <c r="E36" s="706"/>
      <c r="F36" s="2477"/>
      <c r="G36" s="2478"/>
      <c r="H36" s="2478"/>
      <c r="I36" s="2478"/>
      <c r="J36" s="2478"/>
      <c r="K36" s="2478"/>
      <c r="L36" s="2478"/>
      <c r="M36" s="2479"/>
      <c r="N36" s="2514"/>
      <c r="O36" s="2515"/>
      <c r="P36" s="2515"/>
      <c r="Q36" s="2515"/>
      <c r="R36" s="2515"/>
      <c r="S36" s="2516"/>
      <c r="T36" s="2477"/>
      <c r="U36" s="2479"/>
      <c r="V36" s="706"/>
      <c r="W36" s="706"/>
      <c r="X36" s="706"/>
      <c r="Y36" s="2572"/>
      <c r="Z36" s="2573"/>
      <c r="AA36" s="2573"/>
      <c r="AB36" s="2573"/>
      <c r="AC36" s="2573"/>
      <c r="AD36" s="2573"/>
      <c r="AE36" s="2573"/>
      <c r="AF36" s="2573"/>
      <c r="AG36" s="2574"/>
      <c r="AH36" s="2575"/>
      <c r="AI36" s="2576"/>
      <c r="AJ36" s="706"/>
      <c r="AK36" s="706"/>
      <c r="AL36" s="709"/>
      <c r="AM36" s="706"/>
    </row>
    <row r="37" spans="1:39" ht="15" customHeight="1">
      <c r="A37" s="706"/>
      <c r="B37" s="2448"/>
      <c r="C37" s="2449"/>
      <c r="D37" s="706"/>
      <c r="E37" s="706"/>
      <c r="F37" s="2474" t="s">
        <v>1331</v>
      </c>
      <c r="G37" s="2475"/>
      <c r="H37" s="2475"/>
      <c r="I37" s="2475"/>
      <c r="J37" s="2475"/>
      <c r="K37" s="2475"/>
      <c r="L37" s="2475"/>
      <c r="M37" s="2476"/>
      <c r="N37" s="2511"/>
      <c r="O37" s="2512"/>
      <c r="P37" s="2512"/>
      <c r="Q37" s="2512"/>
      <c r="R37" s="2512"/>
      <c r="S37" s="2513"/>
      <c r="T37" s="2474" t="s">
        <v>183</v>
      </c>
      <c r="U37" s="2476"/>
      <c r="V37" s="706"/>
      <c r="W37" s="706"/>
      <c r="X37" s="706"/>
      <c r="Y37" s="2577" t="s">
        <v>1330</v>
      </c>
      <c r="Z37" s="2578"/>
      <c r="AA37" s="2578"/>
      <c r="AB37" s="2578"/>
      <c r="AC37" s="2578"/>
      <c r="AD37" s="2578"/>
      <c r="AE37" s="2578"/>
      <c r="AF37" s="2578"/>
      <c r="AG37" s="2578"/>
      <c r="AH37" s="2578"/>
      <c r="AI37" s="2579"/>
      <c r="AJ37" s="706"/>
      <c r="AK37" s="706"/>
      <c r="AL37" s="709"/>
      <c r="AM37" s="706"/>
    </row>
    <row r="38" spans="1:39" ht="15" customHeight="1" thickBot="1">
      <c r="A38" s="706"/>
      <c r="B38" s="2448"/>
      <c r="C38" s="2449"/>
      <c r="D38" s="706"/>
      <c r="E38" s="706"/>
      <c r="F38" s="2575"/>
      <c r="G38" s="2435"/>
      <c r="H38" s="2435"/>
      <c r="I38" s="2435"/>
      <c r="J38" s="2435"/>
      <c r="K38" s="2435"/>
      <c r="L38" s="2435"/>
      <c r="M38" s="2576"/>
      <c r="N38" s="2572"/>
      <c r="O38" s="2573"/>
      <c r="P38" s="2573"/>
      <c r="Q38" s="2573"/>
      <c r="R38" s="2573"/>
      <c r="S38" s="2574"/>
      <c r="T38" s="2575"/>
      <c r="U38" s="2576"/>
      <c r="V38" s="706"/>
      <c r="W38" s="706"/>
      <c r="X38" s="706"/>
      <c r="Y38" s="2580"/>
      <c r="Z38" s="2478"/>
      <c r="AA38" s="2478"/>
      <c r="AB38" s="2478"/>
      <c r="AC38" s="2478"/>
      <c r="AD38" s="2478"/>
      <c r="AE38" s="2478"/>
      <c r="AF38" s="2478"/>
      <c r="AG38" s="2478"/>
      <c r="AH38" s="2478"/>
      <c r="AI38" s="2581"/>
      <c r="AJ38" s="706"/>
      <c r="AK38" s="706"/>
      <c r="AL38" s="709"/>
      <c r="AM38" s="706"/>
    </row>
    <row r="39" spans="1:39" ht="15" customHeight="1">
      <c r="A39" s="706"/>
      <c r="B39" s="2448"/>
      <c r="C39" s="2449"/>
      <c r="D39" s="706"/>
      <c r="E39" s="706"/>
      <c r="F39" s="2582" t="s">
        <v>1329</v>
      </c>
      <c r="G39" s="2562"/>
      <c r="H39" s="2562"/>
      <c r="I39" s="2562"/>
      <c r="J39" s="2562"/>
      <c r="K39" s="2562"/>
      <c r="L39" s="2562"/>
      <c r="M39" s="2562"/>
      <c r="N39" s="2584">
        <f>SUM(N33:S38)</f>
        <v>0</v>
      </c>
      <c r="O39" s="2584"/>
      <c r="P39" s="2584"/>
      <c r="Q39" s="2584"/>
      <c r="R39" s="2584"/>
      <c r="S39" s="2584"/>
      <c r="T39" s="2562" t="s">
        <v>183</v>
      </c>
      <c r="U39" s="2563"/>
      <c r="V39" s="706"/>
      <c r="W39" s="706"/>
      <c r="X39" s="706"/>
      <c r="Y39" s="2566" t="str">
        <f>IFERROR(Y35/N39,"")</f>
        <v/>
      </c>
      <c r="Z39" s="2567"/>
      <c r="AA39" s="2567"/>
      <c r="AB39" s="2567"/>
      <c r="AC39" s="2567"/>
      <c r="AD39" s="2567"/>
      <c r="AE39" s="2567"/>
      <c r="AF39" s="2567"/>
      <c r="AG39" s="2567"/>
      <c r="AH39" s="2458" t="s">
        <v>367</v>
      </c>
      <c r="AI39" s="2565"/>
      <c r="AJ39" s="706"/>
      <c r="AK39" s="706"/>
      <c r="AL39" s="709"/>
      <c r="AM39" s="706"/>
    </row>
    <row r="40" spans="1:39" ht="15" customHeight="1" thickBot="1">
      <c r="A40" s="706"/>
      <c r="B40" s="2448"/>
      <c r="C40" s="2449"/>
      <c r="D40" s="706"/>
      <c r="E40" s="706"/>
      <c r="F40" s="2583"/>
      <c r="G40" s="2570"/>
      <c r="H40" s="2570"/>
      <c r="I40" s="2570"/>
      <c r="J40" s="2570"/>
      <c r="K40" s="2570"/>
      <c r="L40" s="2570"/>
      <c r="M40" s="2570"/>
      <c r="N40" s="2415"/>
      <c r="O40" s="2415"/>
      <c r="P40" s="2415"/>
      <c r="Q40" s="2415"/>
      <c r="R40" s="2415"/>
      <c r="S40" s="2415"/>
      <c r="T40" s="2570"/>
      <c r="U40" s="2571"/>
      <c r="V40" s="706"/>
      <c r="W40" s="706"/>
      <c r="X40" s="706"/>
      <c r="Y40" s="2568"/>
      <c r="Z40" s="2569"/>
      <c r="AA40" s="2569"/>
      <c r="AB40" s="2569"/>
      <c r="AC40" s="2569"/>
      <c r="AD40" s="2569"/>
      <c r="AE40" s="2569"/>
      <c r="AF40" s="2569"/>
      <c r="AG40" s="2569"/>
      <c r="AH40" s="2570"/>
      <c r="AI40" s="2571"/>
      <c r="AJ40" s="706"/>
      <c r="AK40" s="706"/>
      <c r="AL40" s="709"/>
      <c r="AM40" s="706"/>
    </row>
    <row r="41" spans="1:39">
      <c r="A41" s="706"/>
      <c r="B41" s="2448"/>
      <c r="C41" s="2449"/>
      <c r="D41" s="706"/>
      <c r="E41" s="706"/>
      <c r="F41" s="706"/>
      <c r="G41" s="706"/>
      <c r="H41" s="706"/>
      <c r="I41" s="706"/>
      <c r="J41" s="706"/>
      <c r="K41" s="706"/>
      <c r="L41" s="706"/>
      <c r="M41" s="706"/>
      <c r="N41" s="706"/>
      <c r="O41" s="706"/>
      <c r="P41" s="706"/>
      <c r="Q41" s="706"/>
      <c r="R41" s="706"/>
      <c r="S41" s="706"/>
      <c r="T41" s="706"/>
      <c r="U41" s="706"/>
      <c r="V41" s="706"/>
      <c r="W41" s="706"/>
      <c r="X41" s="706"/>
      <c r="Y41" s="706"/>
      <c r="Z41" s="706"/>
      <c r="AA41" s="706"/>
      <c r="AB41" s="706"/>
      <c r="AC41" s="706"/>
      <c r="AD41" s="706"/>
      <c r="AE41" s="706"/>
      <c r="AF41" s="706"/>
      <c r="AG41" s="706"/>
      <c r="AH41" s="706"/>
      <c r="AI41" s="706"/>
      <c r="AJ41" s="706"/>
      <c r="AK41" s="706"/>
      <c r="AL41" s="709"/>
      <c r="AM41" s="706"/>
    </row>
    <row r="42" spans="1:39">
      <c r="A42" s="706"/>
      <c r="B42" s="2450"/>
      <c r="C42" s="2451"/>
      <c r="D42" s="719"/>
      <c r="E42" s="719"/>
      <c r="F42" s="719"/>
      <c r="G42" s="719"/>
      <c r="H42" s="719"/>
      <c r="I42" s="719"/>
      <c r="J42" s="719"/>
      <c r="K42" s="719"/>
      <c r="L42" s="719"/>
      <c r="M42" s="719"/>
      <c r="N42" s="719"/>
      <c r="O42" s="719"/>
      <c r="P42" s="719"/>
      <c r="Q42" s="719"/>
      <c r="R42" s="719"/>
      <c r="S42" s="719"/>
      <c r="T42" s="719"/>
      <c r="U42" s="719"/>
      <c r="V42" s="719"/>
      <c r="W42" s="719"/>
      <c r="X42" s="719"/>
      <c r="Y42" s="719"/>
      <c r="Z42" s="719"/>
      <c r="AA42" s="719"/>
      <c r="AB42" s="719"/>
      <c r="AC42" s="719"/>
      <c r="AD42" s="719"/>
      <c r="AE42" s="719"/>
      <c r="AF42" s="719"/>
      <c r="AG42" s="719"/>
      <c r="AH42" s="719"/>
      <c r="AI42" s="719"/>
      <c r="AJ42" s="719"/>
      <c r="AK42" s="719"/>
      <c r="AL42" s="730"/>
      <c r="AM42" s="706"/>
    </row>
    <row r="43" spans="1:39" ht="61.5" customHeight="1">
      <c r="A43" s="706"/>
      <c r="B43" s="2485" t="s">
        <v>1328</v>
      </c>
      <c r="C43" s="2485"/>
      <c r="D43" s="2485"/>
      <c r="E43" s="2485"/>
      <c r="F43" s="2485"/>
      <c r="G43" s="2485"/>
      <c r="H43" s="2485"/>
      <c r="I43" s="2485"/>
      <c r="J43" s="2485"/>
      <c r="K43" s="2485"/>
      <c r="L43" s="2485"/>
      <c r="M43" s="2485"/>
      <c r="N43" s="2485"/>
      <c r="O43" s="2485"/>
      <c r="P43" s="2485"/>
      <c r="Q43" s="2485"/>
      <c r="R43" s="2485"/>
      <c r="S43" s="2485"/>
      <c r="T43" s="2485"/>
      <c r="U43" s="2485"/>
      <c r="V43" s="2485"/>
      <c r="W43" s="2485"/>
      <c r="X43" s="2485"/>
      <c r="Y43" s="2485"/>
      <c r="Z43" s="2485"/>
      <c r="AA43" s="2485"/>
      <c r="AB43" s="2485"/>
      <c r="AC43" s="2485"/>
      <c r="AD43" s="2485"/>
      <c r="AE43" s="2485"/>
      <c r="AF43" s="2485"/>
      <c r="AG43" s="2485"/>
      <c r="AH43" s="2485"/>
      <c r="AI43" s="2485"/>
      <c r="AJ43" s="2485"/>
      <c r="AK43" s="2485"/>
      <c r="AL43" s="2485"/>
      <c r="AM43" s="706"/>
    </row>
    <row r="44" spans="1:39">
      <c r="B44" s="705"/>
      <c r="C44" s="705"/>
      <c r="D44" s="705"/>
      <c r="E44" s="705"/>
      <c r="F44" s="705"/>
      <c r="G44" s="705"/>
      <c r="H44" s="705"/>
      <c r="I44" s="705"/>
      <c r="J44" s="705"/>
      <c r="K44" s="705"/>
      <c r="L44" s="705"/>
      <c r="M44" s="705"/>
      <c r="N44" s="705"/>
      <c r="O44" s="705"/>
      <c r="P44" s="705"/>
      <c r="Q44" s="705"/>
      <c r="R44" s="705"/>
      <c r="S44" s="705"/>
      <c r="T44" s="705"/>
      <c r="U44" s="705"/>
      <c r="V44" s="705"/>
      <c r="W44" s="705"/>
      <c r="X44" s="705"/>
      <c r="Y44" s="705"/>
      <c r="Z44" s="705"/>
      <c r="AA44" s="705"/>
      <c r="AB44" s="705"/>
      <c r="AC44" s="705"/>
      <c r="AD44" s="705"/>
      <c r="AE44" s="705"/>
      <c r="AF44" s="705"/>
      <c r="AG44" s="705"/>
      <c r="AH44" s="705"/>
      <c r="AI44" s="705"/>
      <c r="AJ44" s="705"/>
      <c r="AK44" s="705"/>
      <c r="AL44" s="705"/>
    </row>
    <row r="45" spans="1:39">
      <c r="B45" s="705"/>
      <c r="C45" s="705"/>
      <c r="D45" s="705"/>
      <c r="E45" s="705"/>
      <c r="F45" s="705"/>
      <c r="G45" s="705"/>
      <c r="H45" s="705"/>
      <c r="I45" s="705"/>
      <c r="J45" s="705"/>
      <c r="K45" s="705"/>
      <c r="L45" s="705"/>
      <c r="M45" s="705"/>
      <c r="N45" s="705"/>
      <c r="O45" s="705"/>
      <c r="P45" s="705"/>
      <c r="Q45" s="705"/>
      <c r="R45" s="705"/>
      <c r="S45" s="705"/>
      <c r="T45" s="705"/>
      <c r="U45" s="705"/>
      <c r="V45" s="705"/>
      <c r="W45" s="705"/>
      <c r="X45" s="705"/>
      <c r="Y45" s="705"/>
      <c r="Z45" s="705"/>
      <c r="AA45" s="705"/>
      <c r="AB45" s="705"/>
      <c r="AC45" s="705"/>
      <c r="AD45" s="705"/>
      <c r="AE45" s="705"/>
      <c r="AF45" s="705"/>
      <c r="AG45" s="705"/>
      <c r="AH45" s="705"/>
      <c r="AI45" s="705"/>
      <c r="AJ45" s="705"/>
      <c r="AK45" s="705"/>
      <c r="AL45" s="705"/>
    </row>
    <row r="46" spans="1:39">
      <c r="B46" s="705"/>
      <c r="C46" s="705"/>
      <c r="D46" s="705"/>
      <c r="E46" s="705"/>
      <c r="F46" s="705"/>
      <c r="G46" s="705"/>
      <c r="H46" s="705"/>
      <c r="I46" s="705"/>
      <c r="J46" s="705"/>
      <c r="K46" s="705"/>
      <c r="L46" s="705"/>
      <c r="M46" s="705"/>
      <c r="N46" s="705"/>
      <c r="O46" s="705"/>
      <c r="P46" s="705"/>
      <c r="Q46" s="705"/>
      <c r="R46" s="705"/>
      <c r="S46" s="705"/>
      <c r="T46" s="705"/>
      <c r="U46" s="705"/>
      <c r="V46" s="705"/>
      <c r="W46" s="705"/>
      <c r="X46" s="705"/>
      <c r="Y46" s="705"/>
      <c r="Z46" s="705"/>
      <c r="AA46" s="705"/>
      <c r="AB46" s="705"/>
      <c r="AC46" s="705"/>
      <c r="AD46" s="705"/>
      <c r="AE46" s="705"/>
      <c r="AF46" s="705"/>
      <c r="AG46" s="705"/>
      <c r="AH46" s="705"/>
      <c r="AI46" s="705"/>
      <c r="AJ46" s="705"/>
      <c r="AK46" s="705"/>
      <c r="AL46" s="705"/>
    </row>
    <row r="47" spans="1:39">
      <c r="B47" s="705"/>
      <c r="C47" s="705"/>
      <c r="D47" s="705"/>
      <c r="E47" s="705"/>
      <c r="F47" s="705"/>
      <c r="G47" s="705"/>
      <c r="H47" s="705"/>
      <c r="I47" s="705"/>
      <c r="J47" s="705"/>
      <c r="K47" s="705"/>
      <c r="L47" s="705"/>
      <c r="M47" s="705"/>
      <c r="N47" s="705"/>
      <c r="O47" s="705"/>
      <c r="P47" s="705"/>
      <c r="Q47" s="705"/>
      <c r="R47" s="705"/>
      <c r="S47" s="705"/>
      <c r="T47" s="705"/>
      <c r="U47" s="705"/>
      <c r="V47" s="705"/>
      <c r="W47" s="705"/>
      <c r="X47" s="705"/>
      <c r="Y47" s="705"/>
      <c r="Z47" s="705"/>
      <c r="AA47" s="705"/>
      <c r="AB47" s="705"/>
      <c r="AC47" s="705"/>
      <c r="AD47" s="705"/>
      <c r="AE47" s="705"/>
      <c r="AF47" s="705"/>
      <c r="AG47" s="705"/>
      <c r="AH47" s="705"/>
      <c r="AI47" s="705"/>
      <c r="AJ47" s="705"/>
      <c r="AK47" s="705"/>
      <c r="AL47" s="705"/>
    </row>
    <row r="48" spans="1:39">
      <c r="B48" s="705"/>
      <c r="C48" s="705"/>
      <c r="D48" s="705"/>
      <c r="E48" s="705"/>
      <c r="F48" s="705"/>
      <c r="G48" s="705"/>
      <c r="H48" s="705"/>
      <c r="I48" s="705"/>
      <c r="J48" s="705"/>
      <c r="K48" s="705"/>
      <c r="L48" s="705"/>
      <c r="M48" s="705"/>
      <c r="N48" s="705"/>
      <c r="O48" s="705"/>
      <c r="P48" s="705"/>
      <c r="Q48" s="705"/>
      <c r="R48" s="705"/>
      <c r="S48" s="705"/>
      <c r="T48" s="705"/>
      <c r="U48" s="705"/>
      <c r="V48" s="705"/>
      <c r="W48" s="705"/>
      <c r="X48" s="705"/>
      <c r="Y48" s="705"/>
      <c r="Z48" s="705"/>
      <c r="AA48" s="705"/>
      <c r="AB48" s="705"/>
      <c r="AC48" s="705"/>
      <c r="AD48" s="705"/>
      <c r="AE48" s="705"/>
      <c r="AF48" s="705"/>
      <c r="AG48" s="705"/>
      <c r="AH48" s="705"/>
      <c r="AI48" s="705"/>
      <c r="AJ48" s="705"/>
      <c r="AK48" s="705"/>
      <c r="AL48" s="705"/>
    </row>
    <row r="49" spans="2:38">
      <c r="B49" s="705"/>
      <c r="C49" s="705"/>
      <c r="D49" s="705"/>
      <c r="E49" s="705"/>
      <c r="F49" s="705"/>
      <c r="G49" s="705"/>
      <c r="H49" s="705"/>
      <c r="I49" s="705"/>
      <c r="J49" s="705"/>
      <c r="K49" s="705"/>
      <c r="L49" s="705"/>
      <c r="M49" s="705"/>
      <c r="N49" s="705"/>
      <c r="O49" s="705"/>
      <c r="P49" s="705"/>
      <c r="Q49" s="705"/>
      <c r="R49" s="705"/>
      <c r="S49" s="705"/>
      <c r="T49" s="705"/>
      <c r="U49" s="705"/>
      <c r="V49" s="705"/>
      <c r="W49" s="705"/>
      <c r="X49" s="705"/>
      <c r="Y49" s="705"/>
      <c r="Z49" s="705"/>
      <c r="AA49" s="705"/>
      <c r="AB49" s="705"/>
      <c r="AC49" s="705"/>
      <c r="AD49" s="705"/>
      <c r="AE49" s="705"/>
      <c r="AF49" s="705"/>
      <c r="AG49" s="705"/>
      <c r="AH49" s="705"/>
      <c r="AI49" s="705"/>
      <c r="AJ49" s="705"/>
      <c r="AK49" s="705"/>
      <c r="AL49" s="705"/>
    </row>
    <row r="50" spans="2:38">
      <c r="B50" s="705"/>
      <c r="C50" s="705"/>
      <c r="D50" s="705"/>
      <c r="E50" s="705"/>
      <c r="F50" s="705"/>
      <c r="G50" s="705"/>
      <c r="H50" s="705"/>
      <c r="I50" s="705"/>
      <c r="J50" s="705"/>
      <c r="K50" s="705"/>
      <c r="L50" s="705"/>
      <c r="M50" s="705"/>
      <c r="N50" s="705"/>
      <c r="O50" s="705"/>
      <c r="P50" s="705"/>
      <c r="Q50" s="705"/>
      <c r="R50" s="705"/>
      <c r="S50" s="705"/>
      <c r="T50" s="705"/>
      <c r="U50" s="705"/>
      <c r="V50" s="705"/>
      <c r="W50" s="705"/>
      <c r="X50" s="705"/>
      <c r="Y50" s="705"/>
      <c r="Z50" s="705"/>
      <c r="AA50" s="705"/>
      <c r="AB50" s="705"/>
      <c r="AC50" s="705"/>
      <c r="AD50" s="705"/>
      <c r="AE50" s="705"/>
      <c r="AF50" s="705"/>
      <c r="AG50" s="705"/>
      <c r="AH50" s="705"/>
      <c r="AI50" s="705"/>
      <c r="AJ50" s="705"/>
      <c r="AK50" s="705"/>
      <c r="AL50" s="705"/>
    </row>
    <row r="51" spans="2:38">
      <c r="B51" s="705"/>
      <c r="C51" s="705"/>
      <c r="D51" s="705"/>
      <c r="E51" s="705"/>
      <c r="F51" s="705"/>
      <c r="G51" s="705"/>
      <c r="H51" s="705"/>
      <c r="I51" s="705"/>
      <c r="J51" s="705"/>
      <c r="K51" s="705"/>
      <c r="L51" s="705"/>
      <c r="M51" s="705"/>
      <c r="N51" s="705"/>
      <c r="O51" s="705"/>
      <c r="P51" s="705"/>
      <c r="Q51" s="705"/>
      <c r="R51" s="705"/>
      <c r="S51" s="705"/>
      <c r="T51" s="705"/>
      <c r="U51" s="705"/>
      <c r="V51" s="705"/>
      <c r="W51" s="705"/>
      <c r="X51" s="705"/>
      <c r="Y51" s="705"/>
      <c r="Z51" s="705"/>
      <c r="AA51" s="705"/>
      <c r="AB51" s="705"/>
      <c r="AC51" s="705"/>
      <c r="AD51" s="705"/>
      <c r="AE51" s="705"/>
      <c r="AF51" s="705"/>
      <c r="AG51" s="705"/>
      <c r="AH51" s="705"/>
      <c r="AI51" s="705"/>
      <c r="AJ51" s="705"/>
      <c r="AK51" s="705"/>
      <c r="AL51" s="705"/>
    </row>
    <row r="52" spans="2:38">
      <c r="B52" s="705"/>
      <c r="C52" s="705"/>
      <c r="D52" s="705"/>
      <c r="E52" s="705"/>
      <c r="F52" s="705"/>
      <c r="G52" s="705"/>
      <c r="H52" s="705"/>
      <c r="I52" s="705"/>
      <c r="J52" s="705"/>
      <c r="K52" s="705"/>
      <c r="L52" s="705"/>
      <c r="M52" s="705"/>
      <c r="N52" s="705"/>
      <c r="O52" s="705"/>
      <c r="P52" s="705"/>
      <c r="Q52" s="705"/>
      <c r="R52" s="705"/>
      <c r="S52" s="705"/>
      <c r="T52" s="705"/>
      <c r="U52" s="705"/>
      <c r="V52" s="705"/>
      <c r="W52" s="705"/>
      <c r="X52" s="705"/>
      <c r="Y52" s="705"/>
      <c r="Z52" s="705"/>
      <c r="AA52" s="705"/>
      <c r="AB52" s="705"/>
      <c r="AC52" s="705"/>
      <c r="AD52" s="705"/>
      <c r="AE52" s="705"/>
      <c r="AF52" s="705"/>
      <c r="AG52" s="705"/>
      <c r="AH52" s="705"/>
      <c r="AI52" s="705"/>
      <c r="AJ52" s="705"/>
      <c r="AK52" s="705"/>
      <c r="AL52" s="705"/>
    </row>
    <row r="53" spans="2:38">
      <c r="B53" s="705"/>
      <c r="C53" s="705"/>
      <c r="D53" s="705"/>
      <c r="E53" s="705"/>
      <c r="F53" s="705"/>
      <c r="G53" s="705"/>
      <c r="H53" s="705"/>
      <c r="I53" s="705"/>
      <c r="J53" s="705"/>
      <c r="K53" s="705"/>
      <c r="L53" s="705"/>
      <c r="M53" s="705"/>
      <c r="N53" s="705"/>
      <c r="O53" s="705"/>
      <c r="P53" s="705"/>
      <c r="Q53" s="705"/>
      <c r="R53" s="705"/>
      <c r="S53" s="705"/>
      <c r="T53" s="705"/>
      <c r="U53" s="705"/>
      <c r="V53" s="705"/>
      <c r="W53" s="705"/>
      <c r="X53" s="705"/>
      <c r="Y53" s="705"/>
      <c r="Z53" s="705"/>
      <c r="AA53" s="705"/>
      <c r="AB53" s="705"/>
      <c r="AC53" s="705"/>
      <c r="AD53" s="705"/>
      <c r="AE53" s="705"/>
      <c r="AF53" s="705"/>
      <c r="AG53" s="705"/>
      <c r="AH53" s="705"/>
      <c r="AI53" s="705"/>
      <c r="AJ53" s="705"/>
      <c r="AK53" s="705"/>
      <c r="AL53" s="705"/>
    </row>
  </sheetData>
  <sheetProtection algorithmName="SHA-512" hashValue="u2zaWcwD8DPeu/YTxd3Hagz9YYtShP9x2ZtuebHenLVqVD6Xm+Ftyl4CxcJWDd6nOHjB1XXy5HA7Zvdx/22rPg==" saltValue="Z0CoqAAdaLjHnHq305Y9XA==" spinCount="100000" sheet="1" formatCells="0" formatColumns="0" formatRows="0" insertColumns="0" insertRows="0" insertHyperlinks="0" deleteColumns="0" deleteRows="0" sort="0" autoFilter="0" pivotTables="0"/>
  <mergeCells count="41">
    <mergeCell ref="B43:AL43"/>
    <mergeCell ref="F35:M36"/>
    <mergeCell ref="N35:S36"/>
    <mergeCell ref="T35:U36"/>
    <mergeCell ref="Y35:AG36"/>
    <mergeCell ref="B17:C42"/>
    <mergeCell ref="AH35:AI36"/>
    <mergeCell ref="F37:M38"/>
    <mergeCell ref="N37:S38"/>
    <mergeCell ref="T37:U38"/>
    <mergeCell ref="Y37:AI38"/>
    <mergeCell ref="F39:M40"/>
    <mergeCell ref="N39:S40"/>
    <mergeCell ref="T39:U40"/>
    <mergeCell ref="Y39:AG40"/>
    <mergeCell ref="AH39:AI40"/>
    <mergeCell ref="F33:M34"/>
    <mergeCell ref="N33:S34"/>
    <mergeCell ref="T33:U34"/>
    <mergeCell ref="Y33:AI34"/>
    <mergeCell ref="E19:V20"/>
    <mergeCell ref="W24:AK25"/>
    <mergeCell ref="W26:AI27"/>
    <mergeCell ref="AJ26:AK27"/>
    <mergeCell ref="W19:AK20"/>
    <mergeCell ref="E21:T22"/>
    <mergeCell ref="U21:V22"/>
    <mergeCell ref="W21:AI22"/>
    <mergeCell ref="AJ21:AK22"/>
    <mergeCell ref="B1:F1"/>
    <mergeCell ref="A3:AM4"/>
    <mergeCell ref="B6:K7"/>
    <mergeCell ref="L6:AL7"/>
    <mergeCell ref="B8:C16"/>
    <mergeCell ref="R8:S16"/>
    <mergeCell ref="F9:F10"/>
    <mergeCell ref="H9:O10"/>
    <mergeCell ref="F11:F12"/>
    <mergeCell ref="H11:O12"/>
    <mergeCell ref="F13:F14"/>
    <mergeCell ref="H13:O14"/>
  </mergeCells>
  <phoneticPr fontId="14"/>
  <pageMargins left="0.7" right="0.7" top="0.75" bottom="0.75" header="0.3" footer="0.3"/>
  <pageSetup paperSize="9" scale="8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99B3F-1754-472F-B53A-6D51C11B2FB1}">
  <sheetPr>
    <pageSetUpPr fitToPage="1"/>
  </sheetPr>
  <dimension ref="A1:J42"/>
  <sheetViews>
    <sheetView showGridLines="0" view="pageBreakPreview" zoomScaleNormal="100" zoomScaleSheetLayoutView="100" workbookViewId="0">
      <selection sqref="A1:C1"/>
    </sheetView>
  </sheetViews>
  <sheetFormatPr defaultRowHeight="18"/>
  <cols>
    <col min="1" max="1" width="5.25" style="406" customWidth="1"/>
    <col min="2" max="3" width="9" style="406" customWidth="1"/>
    <col min="4" max="5" width="8.5" style="406" customWidth="1"/>
    <col min="6" max="6" width="8.33203125" style="406" customWidth="1"/>
    <col min="7" max="7" width="7.33203125" style="406" customWidth="1"/>
    <col min="8" max="9" width="8.5" style="406" customWidth="1"/>
    <col min="10" max="10" width="17.08203125" style="406" customWidth="1"/>
    <col min="11" max="256" width="9" style="406"/>
    <col min="257" max="257" width="5.25" style="406" customWidth="1"/>
    <col min="258" max="259" width="9" style="406" customWidth="1"/>
    <col min="260" max="261" width="8.5" style="406" customWidth="1"/>
    <col min="262" max="262" width="8.33203125" style="406" customWidth="1"/>
    <col min="263" max="263" width="7.33203125" style="406" customWidth="1"/>
    <col min="264" max="265" width="8.5" style="406" customWidth="1"/>
    <col min="266" max="266" width="17.08203125" style="406" customWidth="1"/>
    <col min="267" max="512" width="9" style="406"/>
    <col min="513" max="513" width="5.25" style="406" customWidth="1"/>
    <col min="514" max="515" width="9" style="406" customWidth="1"/>
    <col min="516" max="517" width="8.5" style="406" customWidth="1"/>
    <col min="518" max="518" width="8.33203125" style="406" customWidth="1"/>
    <col min="519" max="519" width="7.33203125" style="406" customWidth="1"/>
    <col min="520" max="521" width="8.5" style="406" customWidth="1"/>
    <col min="522" max="522" width="17.08203125" style="406" customWidth="1"/>
    <col min="523" max="768" width="9" style="406"/>
    <col min="769" max="769" width="5.25" style="406" customWidth="1"/>
    <col min="770" max="771" width="9" style="406" customWidth="1"/>
    <col min="772" max="773" width="8.5" style="406" customWidth="1"/>
    <col min="774" max="774" width="8.33203125" style="406" customWidth="1"/>
    <col min="775" max="775" width="7.33203125" style="406" customWidth="1"/>
    <col min="776" max="777" width="8.5" style="406" customWidth="1"/>
    <col min="778" max="778" width="17.08203125" style="406" customWidth="1"/>
    <col min="779" max="1024" width="9" style="406"/>
    <col min="1025" max="1025" width="5.25" style="406" customWidth="1"/>
    <col min="1026" max="1027" width="9" style="406" customWidth="1"/>
    <col min="1028" max="1029" width="8.5" style="406" customWidth="1"/>
    <col min="1030" max="1030" width="8.33203125" style="406" customWidth="1"/>
    <col min="1031" max="1031" width="7.33203125" style="406" customWidth="1"/>
    <col min="1032" max="1033" width="8.5" style="406" customWidth="1"/>
    <col min="1034" max="1034" width="17.08203125" style="406" customWidth="1"/>
    <col min="1035" max="1280" width="9" style="406"/>
    <col min="1281" max="1281" width="5.25" style="406" customWidth="1"/>
    <col min="1282" max="1283" width="9" style="406" customWidth="1"/>
    <col min="1284" max="1285" width="8.5" style="406" customWidth="1"/>
    <col min="1286" max="1286" width="8.33203125" style="406" customWidth="1"/>
    <col min="1287" max="1287" width="7.33203125" style="406" customWidth="1"/>
    <col min="1288" max="1289" width="8.5" style="406" customWidth="1"/>
    <col min="1290" max="1290" width="17.08203125" style="406" customWidth="1"/>
    <col min="1291" max="1536" width="9" style="406"/>
    <col min="1537" max="1537" width="5.25" style="406" customWidth="1"/>
    <col min="1538" max="1539" width="9" style="406" customWidth="1"/>
    <col min="1540" max="1541" width="8.5" style="406" customWidth="1"/>
    <col min="1542" max="1542" width="8.33203125" style="406" customWidth="1"/>
    <col min="1543" max="1543" width="7.33203125" style="406" customWidth="1"/>
    <col min="1544" max="1545" width="8.5" style="406" customWidth="1"/>
    <col min="1546" max="1546" width="17.08203125" style="406" customWidth="1"/>
    <col min="1547" max="1792" width="9" style="406"/>
    <col min="1793" max="1793" width="5.25" style="406" customWidth="1"/>
    <col min="1794" max="1795" width="9" style="406" customWidth="1"/>
    <col min="1796" max="1797" width="8.5" style="406" customWidth="1"/>
    <col min="1798" max="1798" width="8.33203125" style="406" customWidth="1"/>
    <col min="1799" max="1799" width="7.33203125" style="406" customWidth="1"/>
    <col min="1800" max="1801" width="8.5" style="406" customWidth="1"/>
    <col min="1802" max="1802" width="17.08203125" style="406" customWidth="1"/>
    <col min="1803" max="2048" width="9" style="406"/>
    <col min="2049" max="2049" width="5.25" style="406" customWidth="1"/>
    <col min="2050" max="2051" width="9" style="406" customWidth="1"/>
    <col min="2052" max="2053" width="8.5" style="406" customWidth="1"/>
    <col min="2054" max="2054" width="8.33203125" style="406" customWidth="1"/>
    <col min="2055" max="2055" width="7.33203125" style="406" customWidth="1"/>
    <col min="2056" max="2057" width="8.5" style="406" customWidth="1"/>
    <col min="2058" max="2058" width="17.08203125" style="406" customWidth="1"/>
    <col min="2059" max="2304" width="9" style="406"/>
    <col min="2305" max="2305" width="5.25" style="406" customWidth="1"/>
    <col min="2306" max="2307" width="9" style="406" customWidth="1"/>
    <col min="2308" max="2309" width="8.5" style="406" customWidth="1"/>
    <col min="2310" max="2310" width="8.33203125" style="406" customWidth="1"/>
    <col min="2311" max="2311" width="7.33203125" style="406" customWidth="1"/>
    <col min="2312" max="2313" width="8.5" style="406" customWidth="1"/>
    <col min="2314" max="2314" width="17.08203125" style="406" customWidth="1"/>
    <col min="2315" max="2560" width="9" style="406"/>
    <col min="2561" max="2561" width="5.25" style="406" customWidth="1"/>
    <col min="2562" max="2563" width="9" style="406" customWidth="1"/>
    <col min="2564" max="2565" width="8.5" style="406" customWidth="1"/>
    <col min="2566" max="2566" width="8.33203125" style="406" customWidth="1"/>
    <col min="2567" max="2567" width="7.33203125" style="406" customWidth="1"/>
    <col min="2568" max="2569" width="8.5" style="406" customWidth="1"/>
    <col min="2570" max="2570" width="17.08203125" style="406" customWidth="1"/>
    <col min="2571" max="2816" width="9" style="406"/>
    <col min="2817" max="2817" width="5.25" style="406" customWidth="1"/>
    <col min="2818" max="2819" width="9" style="406" customWidth="1"/>
    <col min="2820" max="2821" width="8.5" style="406" customWidth="1"/>
    <col min="2822" max="2822" width="8.33203125" style="406" customWidth="1"/>
    <col min="2823" max="2823" width="7.33203125" style="406" customWidth="1"/>
    <col min="2824" max="2825" width="8.5" style="406" customWidth="1"/>
    <col min="2826" max="2826" width="17.08203125" style="406" customWidth="1"/>
    <col min="2827" max="3072" width="9" style="406"/>
    <col min="3073" max="3073" width="5.25" style="406" customWidth="1"/>
    <col min="3074" max="3075" width="9" style="406" customWidth="1"/>
    <col min="3076" max="3077" width="8.5" style="406" customWidth="1"/>
    <col min="3078" max="3078" width="8.33203125" style="406" customWidth="1"/>
    <col min="3079" max="3079" width="7.33203125" style="406" customWidth="1"/>
    <col min="3080" max="3081" width="8.5" style="406" customWidth="1"/>
    <col min="3082" max="3082" width="17.08203125" style="406" customWidth="1"/>
    <col min="3083" max="3328" width="9" style="406"/>
    <col min="3329" max="3329" width="5.25" style="406" customWidth="1"/>
    <col min="3330" max="3331" width="9" style="406" customWidth="1"/>
    <col min="3332" max="3333" width="8.5" style="406" customWidth="1"/>
    <col min="3334" max="3334" width="8.33203125" style="406" customWidth="1"/>
    <col min="3335" max="3335" width="7.33203125" style="406" customWidth="1"/>
    <col min="3336" max="3337" width="8.5" style="406" customWidth="1"/>
    <col min="3338" max="3338" width="17.08203125" style="406" customWidth="1"/>
    <col min="3339" max="3584" width="9" style="406"/>
    <col min="3585" max="3585" width="5.25" style="406" customWidth="1"/>
    <col min="3586" max="3587" width="9" style="406" customWidth="1"/>
    <col min="3588" max="3589" width="8.5" style="406" customWidth="1"/>
    <col min="3590" max="3590" width="8.33203125" style="406" customWidth="1"/>
    <col min="3591" max="3591" width="7.33203125" style="406" customWidth="1"/>
    <col min="3592" max="3593" width="8.5" style="406" customWidth="1"/>
    <col min="3594" max="3594" width="17.08203125" style="406" customWidth="1"/>
    <col min="3595" max="3840" width="9" style="406"/>
    <col min="3841" max="3841" width="5.25" style="406" customWidth="1"/>
    <col min="3842" max="3843" width="9" style="406" customWidth="1"/>
    <col min="3844" max="3845" width="8.5" style="406" customWidth="1"/>
    <col min="3846" max="3846" width="8.33203125" style="406" customWidth="1"/>
    <col min="3847" max="3847" width="7.33203125" style="406" customWidth="1"/>
    <col min="3848" max="3849" width="8.5" style="406" customWidth="1"/>
    <col min="3850" max="3850" width="17.08203125" style="406" customWidth="1"/>
    <col min="3851" max="4096" width="9" style="406"/>
    <col min="4097" max="4097" width="5.25" style="406" customWidth="1"/>
    <col min="4098" max="4099" width="9" style="406" customWidth="1"/>
    <col min="4100" max="4101" width="8.5" style="406" customWidth="1"/>
    <col min="4102" max="4102" width="8.33203125" style="406" customWidth="1"/>
    <col min="4103" max="4103" width="7.33203125" style="406" customWidth="1"/>
    <col min="4104" max="4105" width="8.5" style="406" customWidth="1"/>
    <col min="4106" max="4106" width="17.08203125" style="406" customWidth="1"/>
    <col min="4107" max="4352" width="9" style="406"/>
    <col min="4353" max="4353" width="5.25" style="406" customWidth="1"/>
    <col min="4354" max="4355" width="9" style="406" customWidth="1"/>
    <col min="4356" max="4357" width="8.5" style="406" customWidth="1"/>
    <col min="4358" max="4358" width="8.33203125" style="406" customWidth="1"/>
    <col min="4359" max="4359" width="7.33203125" style="406" customWidth="1"/>
    <col min="4360" max="4361" width="8.5" style="406" customWidth="1"/>
    <col min="4362" max="4362" width="17.08203125" style="406" customWidth="1"/>
    <col min="4363" max="4608" width="9" style="406"/>
    <col min="4609" max="4609" width="5.25" style="406" customWidth="1"/>
    <col min="4610" max="4611" width="9" style="406" customWidth="1"/>
    <col min="4612" max="4613" width="8.5" style="406" customWidth="1"/>
    <col min="4614" max="4614" width="8.33203125" style="406" customWidth="1"/>
    <col min="4615" max="4615" width="7.33203125" style="406" customWidth="1"/>
    <col min="4616" max="4617" width="8.5" style="406" customWidth="1"/>
    <col min="4618" max="4618" width="17.08203125" style="406" customWidth="1"/>
    <col min="4619" max="4864" width="9" style="406"/>
    <col min="4865" max="4865" width="5.25" style="406" customWidth="1"/>
    <col min="4866" max="4867" width="9" style="406" customWidth="1"/>
    <col min="4868" max="4869" width="8.5" style="406" customWidth="1"/>
    <col min="4870" max="4870" width="8.33203125" style="406" customWidth="1"/>
    <col min="4871" max="4871" width="7.33203125" style="406" customWidth="1"/>
    <col min="4872" max="4873" width="8.5" style="406" customWidth="1"/>
    <col min="4874" max="4874" width="17.08203125" style="406" customWidth="1"/>
    <col min="4875" max="5120" width="9" style="406"/>
    <col min="5121" max="5121" width="5.25" style="406" customWidth="1"/>
    <col min="5122" max="5123" width="9" style="406" customWidth="1"/>
    <col min="5124" max="5125" width="8.5" style="406" customWidth="1"/>
    <col min="5126" max="5126" width="8.33203125" style="406" customWidth="1"/>
    <col min="5127" max="5127" width="7.33203125" style="406" customWidth="1"/>
    <col min="5128" max="5129" width="8.5" style="406" customWidth="1"/>
    <col min="5130" max="5130" width="17.08203125" style="406" customWidth="1"/>
    <col min="5131" max="5376" width="9" style="406"/>
    <col min="5377" max="5377" width="5.25" style="406" customWidth="1"/>
    <col min="5378" max="5379" width="9" style="406" customWidth="1"/>
    <col min="5380" max="5381" width="8.5" style="406" customWidth="1"/>
    <col min="5382" max="5382" width="8.33203125" style="406" customWidth="1"/>
    <col min="5383" max="5383" width="7.33203125" style="406" customWidth="1"/>
    <col min="5384" max="5385" width="8.5" style="406" customWidth="1"/>
    <col min="5386" max="5386" width="17.08203125" style="406" customWidth="1"/>
    <col min="5387" max="5632" width="9" style="406"/>
    <col min="5633" max="5633" width="5.25" style="406" customWidth="1"/>
    <col min="5634" max="5635" width="9" style="406" customWidth="1"/>
    <col min="5636" max="5637" width="8.5" style="406" customWidth="1"/>
    <col min="5638" max="5638" width="8.33203125" style="406" customWidth="1"/>
    <col min="5639" max="5639" width="7.33203125" style="406" customWidth="1"/>
    <col min="5640" max="5641" width="8.5" style="406" customWidth="1"/>
    <col min="5642" max="5642" width="17.08203125" style="406" customWidth="1"/>
    <col min="5643" max="5888" width="9" style="406"/>
    <col min="5889" max="5889" width="5.25" style="406" customWidth="1"/>
    <col min="5890" max="5891" width="9" style="406" customWidth="1"/>
    <col min="5892" max="5893" width="8.5" style="406" customWidth="1"/>
    <col min="5894" max="5894" width="8.33203125" style="406" customWidth="1"/>
    <col min="5895" max="5895" width="7.33203125" style="406" customWidth="1"/>
    <col min="5896" max="5897" width="8.5" style="406" customWidth="1"/>
    <col min="5898" max="5898" width="17.08203125" style="406" customWidth="1"/>
    <col min="5899" max="6144" width="9" style="406"/>
    <col min="6145" max="6145" width="5.25" style="406" customWidth="1"/>
    <col min="6146" max="6147" width="9" style="406" customWidth="1"/>
    <col min="6148" max="6149" width="8.5" style="406" customWidth="1"/>
    <col min="6150" max="6150" width="8.33203125" style="406" customWidth="1"/>
    <col min="6151" max="6151" width="7.33203125" style="406" customWidth="1"/>
    <col min="6152" max="6153" width="8.5" style="406" customWidth="1"/>
    <col min="6154" max="6154" width="17.08203125" style="406" customWidth="1"/>
    <col min="6155" max="6400" width="9" style="406"/>
    <col min="6401" max="6401" width="5.25" style="406" customWidth="1"/>
    <col min="6402" max="6403" width="9" style="406" customWidth="1"/>
    <col min="6404" max="6405" width="8.5" style="406" customWidth="1"/>
    <col min="6406" max="6406" width="8.33203125" style="406" customWidth="1"/>
    <col min="6407" max="6407" width="7.33203125" style="406" customWidth="1"/>
    <col min="6408" max="6409" width="8.5" style="406" customWidth="1"/>
    <col min="6410" max="6410" width="17.08203125" style="406" customWidth="1"/>
    <col min="6411" max="6656" width="9" style="406"/>
    <col min="6657" max="6657" width="5.25" style="406" customWidth="1"/>
    <col min="6658" max="6659" width="9" style="406" customWidth="1"/>
    <col min="6660" max="6661" width="8.5" style="406" customWidth="1"/>
    <col min="6662" max="6662" width="8.33203125" style="406" customWidth="1"/>
    <col min="6663" max="6663" width="7.33203125" style="406" customWidth="1"/>
    <col min="6664" max="6665" width="8.5" style="406" customWidth="1"/>
    <col min="6666" max="6666" width="17.08203125" style="406" customWidth="1"/>
    <col min="6667" max="6912" width="9" style="406"/>
    <col min="6913" max="6913" width="5.25" style="406" customWidth="1"/>
    <col min="6914" max="6915" width="9" style="406" customWidth="1"/>
    <col min="6916" max="6917" width="8.5" style="406" customWidth="1"/>
    <col min="6918" max="6918" width="8.33203125" style="406" customWidth="1"/>
    <col min="6919" max="6919" width="7.33203125" style="406" customWidth="1"/>
    <col min="6920" max="6921" width="8.5" style="406" customWidth="1"/>
    <col min="6922" max="6922" width="17.08203125" style="406" customWidth="1"/>
    <col min="6923" max="7168" width="9" style="406"/>
    <col min="7169" max="7169" width="5.25" style="406" customWidth="1"/>
    <col min="7170" max="7171" width="9" style="406" customWidth="1"/>
    <col min="7172" max="7173" width="8.5" style="406" customWidth="1"/>
    <col min="7174" max="7174" width="8.33203125" style="406" customWidth="1"/>
    <col min="7175" max="7175" width="7.33203125" style="406" customWidth="1"/>
    <col min="7176" max="7177" width="8.5" style="406" customWidth="1"/>
    <col min="7178" max="7178" width="17.08203125" style="406" customWidth="1"/>
    <col min="7179" max="7424" width="9" style="406"/>
    <col min="7425" max="7425" width="5.25" style="406" customWidth="1"/>
    <col min="7426" max="7427" width="9" style="406" customWidth="1"/>
    <col min="7428" max="7429" width="8.5" style="406" customWidth="1"/>
    <col min="7430" max="7430" width="8.33203125" style="406" customWidth="1"/>
    <col min="7431" max="7431" width="7.33203125" style="406" customWidth="1"/>
    <col min="7432" max="7433" width="8.5" style="406" customWidth="1"/>
    <col min="7434" max="7434" width="17.08203125" style="406" customWidth="1"/>
    <col min="7435" max="7680" width="9" style="406"/>
    <col min="7681" max="7681" width="5.25" style="406" customWidth="1"/>
    <col min="7682" max="7683" width="9" style="406" customWidth="1"/>
    <col min="7684" max="7685" width="8.5" style="406" customWidth="1"/>
    <col min="7686" max="7686" width="8.33203125" style="406" customWidth="1"/>
    <col min="7687" max="7687" width="7.33203125" style="406" customWidth="1"/>
    <col min="7688" max="7689" width="8.5" style="406" customWidth="1"/>
    <col min="7690" max="7690" width="17.08203125" style="406" customWidth="1"/>
    <col min="7691" max="7936" width="9" style="406"/>
    <col min="7937" max="7937" width="5.25" style="406" customWidth="1"/>
    <col min="7938" max="7939" width="9" style="406" customWidth="1"/>
    <col min="7940" max="7941" width="8.5" style="406" customWidth="1"/>
    <col min="7942" max="7942" width="8.33203125" style="406" customWidth="1"/>
    <col min="7943" max="7943" width="7.33203125" style="406" customWidth="1"/>
    <col min="7944" max="7945" width="8.5" style="406" customWidth="1"/>
    <col min="7946" max="7946" width="17.08203125" style="406" customWidth="1"/>
    <col min="7947" max="8192" width="9" style="406"/>
    <col min="8193" max="8193" width="5.25" style="406" customWidth="1"/>
    <col min="8194" max="8195" width="9" style="406" customWidth="1"/>
    <col min="8196" max="8197" width="8.5" style="406" customWidth="1"/>
    <col min="8198" max="8198" width="8.33203125" style="406" customWidth="1"/>
    <col min="8199" max="8199" width="7.33203125" style="406" customWidth="1"/>
    <col min="8200" max="8201" width="8.5" style="406" customWidth="1"/>
    <col min="8202" max="8202" width="17.08203125" style="406" customWidth="1"/>
    <col min="8203" max="8448" width="9" style="406"/>
    <col min="8449" max="8449" width="5.25" style="406" customWidth="1"/>
    <col min="8450" max="8451" width="9" style="406" customWidth="1"/>
    <col min="8452" max="8453" width="8.5" style="406" customWidth="1"/>
    <col min="8454" max="8454" width="8.33203125" style="406" customWidth="1"/>
    <col min="8455" max="8455" width="7.33203125" style="406" customWidth="1"/>
    <col min="8456" max="8457" width="8.5" style="406" customWidth="1"/>
    <col min="8458" max="8458" width="17.08203125" style="406" customWidth="1"/>
    <col min="8459" max="8704" width="9" style="406"/>
    <col min="8705" max="8705" width="5.25" style="406" customWidth="1"/>
    <col min="8706" max="8707" width="9" style="406" customWidth="1"/>
    <col min="8708" max="8709" width="8.5" style="406" customWidth="1"/>
    <col min="8710" max="8710" width="8.33203125" style="406" customWidth="1"/>
    <col min="8711" max="8711" width="7.33203125" style="406" customWidth="1"/>
    <col min="8712" max="8713" width="8.5" style="406" customWidth="1"/>
    <col min="8714" max="8714" width="17.08203125" style="406" customWidth="1"/>
    <col min="8715" max="8960" width="9" style="406"/>
    <col min="8961" max="8961" width="5.25" style="406" customWidth="1"/>
    <col min="8962" max="8963" width="9" style="406" customWidth="1"/>
    <col min="8964" max="8965" width="8.5" style="406" customWidth="1"/>
    <col min="8966" max="8966" width="8.33203125" style="406" customWidth="1"/>
    <col min="8967" max="8967" width="7.33203125" style="406" customWidth="1"/>
    <col min="8968" max="8969" width="8.5" style="406" customWidth="1"/>
    <col min="8970" max="8970" width="17.08203125" style="406" customWidth="1"/>
    <col min="8971" max="9216" width="9" style="406"/>
    <col min="9217" max="9217" width="5.25" style="406" customWidth="1"/>
    <col min="9218" max="9219" width="9" style="406" customWidth="1"/>
    <col min="9220" max="9221" width="8.5" style="406" customWidth="1"/>
    <col min="9222" max="9222" width="8.33203125" style="406" customWidth="1"/>
    <col min="9223" max="9223" width="7.33203125" style="406" customWidth="1"/>
    <col min="9224" max="9225" width="8.5" style="406" customWidth="1"/>
    <col min="9226" max="9226" width="17.08203125" style="406" customWidth="1"/>
    <col min="9227" max="9472" width="9" style="406"/>
    <col min="9473" max="9473" width="5.25" style="406" customWidth="1"/>
    <col min="9474" max="9475" width="9" style="406" customWidth="1"/>
    <col min="9476" max="9477" width="8.5" style="406" customWidth="1"/>
    <col min="9478" max="9478" width="8.33203125" style="406" customWidth="1"/>
    <col min="9479" max="9479" width="7.33203125" style="406" customWidth="1"/>
    <col min="9480" max="9481" width="8.5" style="406" customWidth="1"/>
    <col min="9482" max="9482" width="17.08203125" style="406" customWidth="1"/>
    <col min="9483" max="9728" width="9" style="406"/>
    <col min="9729" max="9729" width="5.25" style="406" customWidth="1"/>
    <col min="9730" max="9731" width="9" style="406" customWidth="1"/>
    <col min="9732" max="9733" width="8.5" style="406" customWidth="1"/>
    <col min="9734" max="9734" width="8.33203125" style="406" customWidth="1"/>
    <col min="9735" max="9735" width="7.33203125" style="406" customWidth="1"/>
    <col min="9736" max="9737" width="8.5" style="406" customWidth="1"/>
    <col min="9738" max="9738" width="17.08203125" style="406" customWidth="1"/>
    <col min="9739" max="9984" width="9" style="406"/>
    <col min="9985" max="9985" width="5.25" style="406" customWidth="1"/>
    <col min="9986" max="9987" width="9" style="406" customWidth="1"/>
    <col min="9988" max="9989" width="8.5" style="406" customWidth="1"/>
    <col min="9990" max="9990" width="8.33203125" style="406" customWidth="1"/>
    <col min="9991" max="9991" width="7.33203125" style="406" customWidth="1"/>
    <col min="9992" max="9993" width="8.5" style="406" customWidth="1"/>
    <col min="9994" max="9994" width="17.08203125" style="406" customWidth="1"/>
    <col min="9995" max="10240" width="9" style="406"/>
    <col min="10241" max="10241" width="5.25" style="406" customWidth="1"/>
    <col min="10242" max="10243" width="9" style="406" customWidth="1"/>
    <col min="10244" max="10245" width="8.5" style="406" customWidth="1"/>
    <col min="10246" max="10246" width="8.33203125" style="406" customWidth="1"/>
    <col min="10247" max="10247" width="7.33203125" style="406" customWidth="1"/>
    <col min="10248" max="10249" width="8.5" style="406" customWidth="1"/>
    <col min="10250" max="10250" width="17.08203125" style="406" customWidth="1"/>
    <col min="10251" max="10496" width="9" style="406"/>
    <col min="10497" max="10497" width="5.25" style="406" customWidth="1"/>
    <col min="10498" max="10499" width="9" style="406" customWidth="1"/>
    <col min="10500" max="10501" width="8.5" style="406" customWidth="1"/>
    <col min="10502" max="10502" width="8.33203125" style="406" customWidth="1"/>
    <col min="10503" max="10503" width="7.33203125" style="406" customWidth="1"/>
    <col min="10504" max="10505" width="8.5" style="406" customWidth="1"/>
    <col min="10506" max="10506" width="17.08203125" style="406" customWidth="1"/>
    <col min="10507" max="10752" width="9" style="406"/>
    <col min="10753" max="10753" width="5.25" style="406" customWidth="1"/>
    <col min="10754" max="10755" width="9" style="406" customWidth="1"/>
    <col min="10756" max="10757" width="8.5" style="406" customWidth="1"/>
    <col min="10758" max="10758" width="8.33203125" style="406" customWidth="1"/>
    <col min="10759" max="10759" width="7.33203125" style="406" customWidth="1"/>
    <col min="10760" max="10761" width="8.5" style="406" customWidth="1"/>
    <col min="10762" max="10762" width="17.08203125" style="406" customWidth="1"/>
    <col min="10763" max="11008" width="9" style="406"/>
    <col min="11009" max="11009" width="5.25" style="406" customWidth="1"/>
    <col min="11010" max="11011" width="9" style="406" customWidth="1"/>
    <col min="11012" max="11013" width="8.5" style="406" customWidth="1"/>
    <col min="11014" max="11014" width="8.33203125" style="406" customWidth="1"/>
    <col min="11015" max="11015" width="7.33203125" style="406" customWidth="1"/>
    <col min="11016" max="11017" width="8.5" style="406" customWidth="1"/>
    <col min="11018" max="11018" width="17.08203125" style="406" customWidth="1"/>
    <col min="11019" max="11264" width="9" style="406"/>
    <col min="11265" max="11265" width="5.25" style="406" customWidth="1"/>
    <col min="11266" max="11267" width="9" style="406" customWidth="1"/>
    <col min="11268" max="11269" width="8.5" style="406" customWidth="1"/>
    <col min="11270" max="11270" width="8.33203125" style="406" customWidth="1"/>
    <col min="11271" max="11271" width="7.33203125" style="406" customWidth="1"/>
    <col min="11272" max="11273" width="8.5" style="406" customWidth="1"/>
    <col min="11274" max="11274" width="17.08203125" style="406" customWidth="1"/>
    <col min="11275" max="11520" width="9" style="406"/>
    <col min="11521" max="11521" width="5.25" style="406" customWidth="1"/>
    <col min="11522" max="11523" width="9" style="406" customWidth="1"/>
    <col min="11524" max="11525" width="8.5" style="406" customWidth="1"/>
    <col min="11526" max="11526" width="8.33203125" style="406" customWidth="1"/>
    <col min="11527" max="11527" width="7.33203125" style="406" customWidth="1"/>
    <col min="11528" max="11529" width="8.5" style="406" customWidth="1"/>
    <col min="11530" max="11530" width="17.08203125" style="406" customWidth="1"/>
    <col min="11531" max="11776" width="9" style="406"/>
    <col min="11777" max="11777" width="5.25" style="406" customWidth="1"/>
    <col min="11778" max="11779" width="9" style="406" customWidth="1"/>
    <col min="11780" max="11781" width="8.5" style="406" customWidth="1"/>
    <col min="11782" max="11782" width="8.33203125" style="406" customWidth="1"/>
    <col min="11783" max="11783" width="7.33203125" style="406" customWidth="1"/>
    <col min="11784" max="11785" width="8.5" style="406" customWidth="1"/>
    <col min="11786" max="11786" width="17.08203125" style="406" customWidth="1"/>
    <col min="11787" max="12032" width="9" style="406"/>
    <col min="12033" max="12033" width="5.25" style="406" customWidth="1"/>
    <col min="12034" max="12035" width="9" style="406" customWidth="1"/>
    <col min="12036" max="12037" width="8.5" style="406" customWidth="1"/>
    <col min="12038" max="12038" width="8.33203125" style="406" customWidth="1"/>
    <col min="12039" max="12039" width="7.33203125" style="406" customWidth="1"/>
    <col min="12040" max="12041" width="8.5" style="406" customWidth="1"/>
    <col min="12042" max="12042" width="17.08203125" style="406" customWidth="1"/>
    <col min="12043" max="12288" width="9" style="406"/>
    <col min="12289" max="12289" width="5.25" style="406" customWidth="1"/>
    <col min="12290" max="12291" width="9" style="406" customWidth="1"/>
    <col min="12292" max="12293" width="8.5" style="406" customWidth="1"/>
    <col min="12294" max="12294" width="8.33203125" style="406" customWidth="1"/>
    <col min="12295" max="12295" width="7.33203125" style="406" customWidth="1"/>
    <col min="12296" max="12297" width="8.5" style="406" customWidth="1"/>
    <col min="12298" max="12298" width="17.08203125" style="406" customWidth="1"/>
    <col min="12299" max="12544" width="9" style="406"/>
    <col min="12545" max="12545" width="5.25" style="406" customWidth="1"/>
    <col min="12546" max="12547" width="9" style="406" customWidth="1"/>
    <col min="12548" max="12549" width="8.5" style="406" customWidth="1"/>
    <col min="12550" max="12550" width="8.33203125" style="406" customWidth="1"/>
    <col min="12551" max="12551" width="7.33203125" style="406" customWidth="1"/>
    <col min="12552" max="12553" width="8.5" style="406" customWidth="1"/>
    <col min="12554" max="12554" width="17.08203125" style="406" customWidth="1"/>
    <col min="12555" max="12800" width="9" style="406"/>
    <col min="12801" max="12801" width="5.25" style="406" customWidth="1"/>
    <col min="12802" max="12803" width="9" style="406" customWidth="1"/>
    <col min="12804" max="12805" width="8.5" style="406" customWidth="1"/>
    <col min="12806" max="12806" width="8.33203125" style="406" customWidth="1"/>
    <col min="12807" max="12807" width="7.33203125" style="406" customWidth="1"/>
    <col min="12808" max="12809" width="8.5" style="406" customWidth="1"/>
    <col min="12810" max="12810" width="17.08203125" style="406" customWidth="1"/>
    <col min="12811" max="13056" width="9" style="406"/>
    <col min="13057" max="13057" width="5.25" style="406" customWidth="1"/>
    <col min="13058" max="13059" width="9" style="406" customWidth="1"/>
    <col min="13060" max="13061" width="8.5" style="406" customWidth="1"/>
    <col min="13062" max="13062" width="8.33203125" style="406" customWidth="1"/>
    <col min="13063" max="13063" width="7.33203125" style="406" customWidth="1"/>
    <col min="13064" max="13065" width="8.5" style="406" customWidth="1"/>
    <col min="13066" max="13066" width="17.08203125" style="406" customWidth="1"/>
    <col min="13067" max="13312" width="9" style="406"/>
    <col min="13313" max="13313" width="5.25" style="406" customWidth="1"/>
    <col min="13314" max="13315" width="9" style="406" customWidth="1"/>
    <col min="13316" max="13317" width="8.5" style="406" customWidth="1"/>
    <col min="13318" max="13318" width="8.33203125" style="406" customWidth="1"/>
    <col min="13319" max="13319" width="7.33203125" style="406" customWidth="1"/>
    <col min="13320" max="13321" width="8.5" style="406" customWidth="1"/>
    <col min="13322" max="13322" width="17.08203125" style="406" customWidth="1"/>
    <col min="13323" max="13568" width="9" style="406"/>
    <col min="13569" max="13569" width="5.25" style="406" customWidth="1"/>
    <col min="13570" max="13571" width="9" style="406" customWidth="1"/>
    <col min="13572" max="13573" width="8.5" style="406" customWidth="1"/>
    <col min="13574" max="13574" width="8.33203125" style="406" customWidth="1"/>
    <col min="13575" max="13575" width="7.33203125" style="406" customWidth="1"/>
    <col min="13576" max="13577" width="8.5" style="406" customWidth="1"/>
    <col min="13578" max="13578" width="17.08203125" style="406" customWidth="1"/>
    <col min="13579" max="13824" width="9" style="406"/>
    <col min="13825" max="13825" width="5.25" style="406" customWidth="1"/>
    <col min="13826" max="13827" width="9" style="406" customWidth="1"/>
    <col min="13828" max="13829" width="8.5" style="406" customWidth="1"/>
    <col min="13830" max="13830" width="8.33203125" style="406" customWidth="1"/>
    <col min="13831" max="13831" width="7.33203125" style="406" customWidth="1"/>
    <col min="13832" max="13833" width="8.5" style="406" customWidth="1"/>
    <col min="13834" max="13834" width="17.08203125" style="406" customWidth="1"/>
    <col min="13835" max="14080" width="9" style="406"/>
    <col min="14081" max="14081" width="5.25" style="406" customWidth="1"/>
    <col min="14082" max="14083" width="9" style="406" customWidth="1"/>
    <col min="14084" max="14085" width="8.5" style="406" customWidth="1"/>
    <col min="14086" max="14086" width="8.33203125" style="406" customWidth="1"/>
    <col min="14087" max="14087" width="7.33203125" style="406" customWidth="1"/>
    <col min="14088" max="14089" width="8.5" style="406" customWidth="1"/>
    <col min="14090" max="14090" width="17.08203125" style="406" customWidth="1"/>
    <col min="14091" max="14336" width="9" style="406"/>
    <col min="14337" max="14337" width="5.25" style="406" customWidth="1"/>
    <col min="14338" max="14339" width="9" style="406" customWidth="1"/>
    <col min="14340" max="14341" width="8.5" style="406" customWidth="1"/>
    <col min="14342" max="14342" width="8.33203125" style="406" customWidth="1"/>
    <col min="14343" max="14343" width="7.33203125" style="406" customWidth="1"/>
    <col min="14344" max="14345" width="8.5" style="406" customWidth="1"/>
    <col min="14346" max="14346" width="17.08203125" style="406" customWidth="1"/>
    <col min="14347" max="14592" width="9" style="406"/>
    <col min="14593" max="14593" width="5.25" style="406" customWidth="1"/>
    <col min="14594" max="14595" width="9" style="406" customWidth="1"/>
    <col min="14596" max="14597" width="8.5" style="406" customWidth="1"/>
    <col min="14598" max="14598" width="8.33203125" style="406" customWidth="1"/>
    <col min="14599" max="14599" width="7.33203125" style="406" customWidth="1"/>
    <col min="14600" max="14601" width="8.5" style="406" customWidth="1"/>
    <col min="14602" max="14602" width="17.08203125" style="406" customWidth="1"/>
    <col min="14603" max="14848" width="9" style="406"/>
    <col min="14849" max="14849" width="5.25" style="406" customWidth="1"/>
    <col min="14850" max="14851" width="9" style="406" customWidth="1"/>
    <col min="14852" max="14853" width="8.5" style="406" customWidth="1"/>
    <col min="14854" max="14854" width="8.33203125" style="406" customWidth="1"/>
    <col min="14855" max="14855" width="7.33203125" style="406" customWidth="1"/>
    <col min="14856" max="14857" width="8.5" style="406" customWidth="1"/>
    <col min="14858" max="14858" width="17.08203125" style="406" customWidth="1"/>
    <col min="14859" max="15104" width="9" style="406"/>
    <col min="15105" max="15105" width="5.25" style="406" customWidth="1"/>
    <col min="15106" max="15107" width="9" style="406" customWidth="1"/>
    <col min="15108" max="15109" width="8.5" style="406" customWidth="1"/>
    <col min="15110" max="15110" width="8.33203125" style="406" customWidth="1"/>
    <col min="15111" max="15111" width="7.33203125" style="406" customWidth="1"/>
    <col min="15112" max="15113" width="8.5" style="406" customWidth="1"/>
    <col min="15114" max="15114" width="17.08203125" style="406" customWidth="1"/>
    <col min="15115" max="15360" width="9" style="406"/>
    <col min="15361" max="15361" width="5.25" style="406" customWidth="1"/>
    <col min="15362" max="15363" width="9" style="406" customWidth="1"/>
    <col min="15364" max="15365" width="8.5" style="406" customWidth="1"/>
    <col min="15366" max="15366" width="8.33203125" style="406" customWidth="1"/>
    <col min="15367" max="15367" width="7.33203125" style="406" customWidth="1"/>
    <col min="15368" max="15369" width="8.5" style="406" customWidth="1"/>
    <col min="15370" max="15370" width="17.08203125" style="406" customWidth="1"/>
    <col min="15371" max="15616" width="9" style="406"/>
    <col min="15617" max="15617" width="5.25" style="406" customWidth="1"/>
    <col min="15618" max="15619" width="9" style="406" customWidth="1"/>
    <col min="15620" max="15621" width="8.5" style="406" customWidth="1"/>
    <col min="15622" max="15622" width="8.33203125" style="406" customWidth="1"/>
    <col min="15623" max="15623" width="7.33203125" style="406" customWidth="1"/>
    <col min="15624" max="15625" width="8.5" style="406" customWidth="1"/>
    <col min="15626" max="15626" width="17.08203125" style="406" customWidth="1"/>
    <col min="15627" max="15872" width="9" style="406"/>
    <col min="15873" max="15873" width="5.25" style="406" customWidth="1"/>
    <col min="15874" max="15875" width="9" style="406" customWidth="1"/>
    <col min="15876" max="15877" width="8.5" style="406" customWidth="1"/>
    <col min="15878" max="15878" width="8.33203125" style="406" customWidth="1"/>
    <col min="15879" max="15879" width="7.33203125" style="406" customWidth="1"/>
    <col min="15880" max="15881" width="8.5" style="406" customWidth="1"/>
    <col min="15882" max="15882" width="17.08203125" style="406" customWidth="1"/>
    <col min="15883" max="16128" width="9" style="406"/>
    <col min="16129" max="16129" width="5.25" style="406" customWidth="1"/>
    <col min="16130" max="16131" width="9" style="406" customWidth="1"/>
    <col min="16132" max="16133" width="8.5" style="406" customWidth="1"/>
    <col min="16134" max="16134" width="8.33203125" style="406" customWidth="1"/>
    <col min="16135" max="16135" width="7.33203125" style="406" customWidth="1"/>
    <col min="16136" max="16137" width="8.5" style="406" customWidth="1"/>
    <col min="16138" max="16138" width="17.08203125" style="406" customWidth="1"/>
    <col min="16139" max="16384" width="9" style="406"/>
  </cols>
  <sheetData>
    <row r="1" spans="1:10" ht="27.75" customHeight="1">
      <c r="A1" s="2595" t="s">
        <v>1438</v>
      </c>
      <c r="B1" s="2549"/>
      <c r="C1" s="2549"/>
      <c r="G1" s="2517" t="s">
        <v>879</v>
      </c>
      <c r="H1" s="2517"/>
      <c r="I1" s="2517"/>
      <c r="J1" s="2517"/>
    </row>
    <row r="2" spans="1:10" ht="84.75" customHeight="1">
      <c r="A2" s="2518" t="s">
        <v>1355</v>
      </c>
      <c r="B2" s="2332"/>
      <c r="C2" s="2332"/>
      <c r="D2" s="2332"/>
      <c r="E2" s="2332"/>
      <c r="F2" s="2332"/>
      <c r="G2" s="2332"/>
      <c r="H2" s="2332"/>
      <c r="I2" s="2332"/>
      <c r="J2" s="2332"/>
    </row>
    <row r="3" spans="1:10" ht="15.75" customHeight="1">
      <c r="A3" s="2329"/>
      <c r="B3" s="2329"/>
      <c r="C3" s="2329"/>
      <c r="D3" s="2329"/>
      <c r="E3" s="2329"/>
    </row>
    <row r="4" spans="1:10" ht="15.75" customHeight="1" thickBot="1">
      <c r="A4" s="2519"/>
      <c r="B4" s="2519"/>
      <c r="C4" s="2519"/>
      <c r="D4" s="2520"/>
      <c r="E4" s="2329"/>
      <c r="F4" s="629"/>
    </row>
    <row r="5" spans="1:10" ht="17.25" customHeight="1">
      <c r="A5" s="2519"/>
      <c r="B5" s="2519"/>
      <c r="C5" s="2519"/>
      <c r="D5" s="2520"/>
      <c r="E5" s="2520"/>
      <c r="F5" s="629"/>
      <c r="G5" s="2585" t="s">
        <v>1354</v>
      </c>
      <c r="H5" s="2586"/>
      <c r="I5" s="2590"/>
      <c r="J5" s="2591"/>
    </row>
    <row r="6" spans="1:10" ht="17.25" customHeight="1">
      <c r="A6" s="2519"/>
      <c r="B6" s="2519"/>
      <c r="C6" s="2519"/>
      <c r="D6" s="2520"/>
      <c r="E6" s="2520"/>
      <c r="F6" s="650"/>
      <c r="G6" s="2587"/>
      <c r="H6" s="2556"/>
      <c r="I6" s="2521"/>
      <c r="J6" s="2592"/>
    </row>
    <row r="7" spans="1:10" ht="17.25" customHeight="1" thickBot="1">
      <c r="A7" s="2519"/>
      <c r="B7" s="2519"/>
      <c r="C7" s="2519"/>
      <c r="D7" s="2520"/>
      <c r="E7" s="2520"/>
      <c r="F7" s="650"/>
      <c r="G7" s="2588"/>
      <c r="H7" s="2589"/>
      <c r="I7" s="2593"/>
      <c r="J7" s="2594"/>
    </row>
    <row r="8" spans="1:10" ht="15.75" customHeight="1"/>
    <row r="9" spans="1:10" ht="15.75" customHeight="1">
      <c r="A9" s="407" t="s">
        <v>1353</v>
      </c>
      <c r="B9" s="407"/>
      <c r="C9" s="407"/>
      <c r="D9" s="407"/>
      <c r="E9" s="407"/>
      <c r="F9" s="407"/>
      <c r="G9" s="407"/>
      <c r="H9" s="407"/>
      <c r="I9" s="407"/>
      <c r="J9" s="407"/>
    </row>
    <row r="10" spans="1:10" s="407" customFormat="1" ht="30" customHeight="1">
      <c r="A10" s="727"/>
      <c r="B10" s="2522" t="s">
        <v>388</v>
      </c>
      <c r="C10" s="2522"/>
      <c r="D10" s="2522" t="s">
        <v>889</v>
      </c>
      <c r="E10" s="2522"/>
      <c r="F10" s="2522" t="s">
        <v>875</v>
      </c>
      <c r="G10" s="2523"/>
      <c r="H10" s="2556" t="s">
        <v>944</v>
      </c>
      <c r="I10" s="2522"/>
      <c r="J10" s="732" t="s">
        <v>1352</v>
      </c>
    </row>
    <row r="11" spans="1:10" s="407" customFormat="1" ht="17.25" customHeight="1">
      <c r="A11" s="727">
        <v>1</v>
      </c>
      <c r="B11" s="2522"/>
      <c r="C11" s="2522"/>
      <c r="D11" s="2528"/>
      <c r="E11" s="2529"/>
      <c r="F11" s="2522"/>
      <c r="G11" s="2523"/>
      <c r="H11" s="2542"/>
      <c r="I11" s="2542"/>
      <c r="J11" s="728"/>
    </row>
    <row r="12" spans="1:10" s="407" customFormat="1" ht="17.25" customHeight="1">
      <c r="A12" s="727">
        <v>2</v>
      </c>
      <c r="B12" s="2522"/>
      <c r="C12" s="2522"/>
      <c r="D12" s="2528"/>
      <c r="E12" s="2529"/>
      <c r="F12" s="2522"/>
      <c r="G12" s="2523"/>
      <c r="H12" s="2542"/>
      <c r="I12" s="2542"/>
      <c r="J12" s="728"/>
    </row>
    <row r="13" spans="1:10" s="407" customFormat="1" ht="17.25" customHeight="1">
      <c r="A13" s="727">
        <v>3</v>
      </c>
      <c r="B13" s="2523"/>
      <c r="C13" s="2532"/>
      <c r="D13" s="2533"/>
      <c r="E13" s="2534"/>
      <c r="F13" s="2523"/>
      <c r="G13" s="2535"/>
      <c r="H13" s="2542"/>
      <c r="I13" s="2542"/>
      <c r="J13" s="728"/>
    </row>
    <row r="14" spans="1:10" s="407" customFormat="1" ht="17.25" customHeight="1">
      <c r="A14" s="727">
        <v>4</v>
      </c>
      <c r="B14" s="2523"/>
      <c r="C14" s="2532"/>
      <c r="D14" s="2533"/>
      <c r="E14" s="2534"/>
      <c r="F14" s="2523"/>
      <c r="G14" s="2535"/>
      <c r="H14" s="2542"/>
      <c r="I14" s="2542"/>
      <c r="J14" s="728"/>
    </row>
    <row r="15" spans="1:10" s="407" customFormat="1" ht="17.25" customHeight="1">
      <c r="A15" s="727">
        <v>5</v>
      </c>
      <c r="B15" s="2523"/>
      <c r="C15" s="2532"/>
      <c r="D15" s="2533"/>
      <c r="E15" s="2534"/>
      <c r="F15" s="2523"/>
      <c r="G15" s="2535"/>
      <c r="H15" s="2542"/>
      <c r="I15" s="2542"/>
      <c r="J15" s="728"/>
    </row>
    <row r="16" spans="1:10" s="407" customFormat="1" ht="17.25" customHeight="1">
      <c r="A16" s="727">
        <v>6</v>
      </c>
      <c r="B16" s="2523"/>
      <c r="C16" s="2532"/>
      <c r="D16" s="2533"/>
      <c r="E16" s="2534"/>
      <c r="F16" s="2523"/>
      <c r="G16" s="2535"/>
      <c r="H16" s="2542"/>
      <c r="I16" s="2542"/>
      <c r="J16" s="726"/>
    </row>
    <row r="17" spans="1:10" s="407" customFormat="1" ht="17.25" customHeight="1">
      <c r="A17" s="727">
        <v>7</v>
      </c>
      <c r="B17" s="2522"/>
      <c r="C17" s="2522"/>
      <c r="D17" s="2522"/>
      <c r="E17" s="2522"/>
      <c r="F17" s="2522"/>
      <c r="G17" s="2523"/>
      <c r="H17" s="2522"/>
      <c r="I17" s="2522"/>
      <c r="J17" s="726"/>
    </row>
    <row r="18" spans="1:10" s="407" customFormat="1" ht="17.25" customHeight="1">
      <c r="A18" s="727">
        <v>8</v>
      </c>
      <c r="B18" s="2522"/>
      <c r="C18" s="2522"/>
      <c r="D18" s="2522"/>
      <c r="E18" s="2522"/>
      <c r="F18" s="2522"/>
      <c r="G18" s="2523"/>
      <c r="H18" s="2522"/>
      <c r="I18" s="2522"/>
      <c r="J18" s="726"/>
    </row>
    <row r="19" spans="1:10" s="407" customFormat="1" ht="17.25" customHeight="1">
      <c r="A19" s="727">
        <v>9</v>
      </c>
      <c r="B19" s="2522"/>
      <c r="C19" s="2522"/>
      <c r="D19" s="2522"/>
      <c r="E19" s="2522"/>
      <c r="F19" s="2522"/>
      <c r="G19" s="2523"/>
      <c r="H19" s="2522"/>
      <c r="I19" s="2522"/>
      <c r="J19" s="726"/>
    </row>
    <row r="20" spans="1:10" s="407" customFormat="1" ht="17.25" customHeight="1">
      <c r="A20" s="727">
        <v>10</v>
      </c>
      <c r="B20" s="2522"/>
      <c r="C20" s="2522"/>
      <c r="D20" s="2522"/>
      <c r="E20" s="2522"/>
      <c r="F20" s="2522"/>
      <c r="G20" s="2523"/>
      <c r="H20" s="2522"/>
      <c r="I20" s="2522"/>
      <c r="J20" s="726"/>
    </row>
    <row r="21" spans="1:10" s="407" customFormat="1" ht="17.25" customHeight="1">
      <c r="A21" s="727">
        <v>11</v>
      </c>
      <c r="B21" s="2523"/>
      <c r="C21" s="2532"/>
      <c r="D21" s="2533"/>
      <c r="E21" s="2534"/>
      <c r="F21" s="2522"/>
      <c r="G21" s="2523"/>
      <c r="H21" s="2542"/>
      <c r="I21" s="2542"/>
      <c r="J21" s="728"/>
    </row>
    <row r="22" spans="1:10" s="407" customFormat="1" ht="17.25" customHeight="1">
      <c r="A22" s="727">
        <v>12</v>
      </c>
      <c r="B22" s="2522"/>
      <c r="C22" s="2522"/>
      <c r="D22" s="2528"/>
      <c r="E22" s="2529"/>
      <c r="F22" s="2522"/>
      <c r="G22" s="2523"/>
      <c r="H22" s="2542"/>
      <c r="I22" s="2542"/>
      <c r="J22" s="728"/>
    </row>
    <row r="23" spans="1:10" s="407" customFormat="1" ht="17.25" customHeight="1">
      <c r="A23" s="727">
        <v>13</v>
      </c>
      <c r="B23" s="2523"/>
      <c r="C23" s="2532"/>
      <c r="D23" s="2533"/>
      <c r="E23" s="2534"/>
      <c r="F23" s="2523"/>
      <c r="G23" s="2535"/>
      <c r="H23" s="2542"/>
      <c r="I23" s="2542"/>
      <c r="J23" s="728"/>
    </row>
    <row r="24" spans="1:10" s="407" customFormat="1" ht="17.25" customHeight="1">
      <c r="A24" s="727">
        <v>14</v>
      </c>
      <c r="B24" s="2522"/>
      <c r="C24" s="2522"/>
      <c r="D24" s="2528"/>
      <c r="E24" s="2529"/>
      <c r="F24" s="2522"/>
      <c r="G24" s="2523"/>
      <c r="H24" s="2542"/>
      <c r="I24" s="2542"/>
      <c r="J24" s="728"/>
    </row>
    <row r="25" spans="1:10" s="407" customFormat="1" ht="17.25" customHeight="1">
      <c r="A25" s="727">
        <v>15</v>
      </c>
      <c r="B25" s="2522"/>
      <c r="C25" s="2522"/>
      <c r="D25" s="2533"/>
      <c r="E25" s="2532"/>
      <c r="F25" s="2522"/>
      <c r="G25" s="2523"/>
      <c r="H25" s="2542"/>
      <c r="I25" s="2542"/>
      <c r="J25" s="726"/>
    </row>
    <row r="26" spans="1:10" s="407" customFormat="1" ht="17.25" customHeight="1">
      <c r="A26" s="727">
        <v>16</v>
      </c>
      <c r="B26" s="2522"/>
      <c r="C26" s="2522"/>
      <c r="D26" s="2542"/>
      <c r="E26" s="2522"/>
      <c r="F26" s="2522"/>
      <c r="G26" s="2523"/>
      <c r="H26" s="2542"/>
      <c r="I26" s="2542"/>
      <c r="J26" s="726"/>
    </row>
    <row r="27" spans="1:10" s="407" customFormat="1" ht="17.25" customHeight="1">
      <c r="A27" s="727">
        <v>17</v>
      </c>
      <c r="B27" s="2522"/>
      <c r="C27" s="2522"/>
      <c r="D27" s="2522"/>
      <c r="E27" s="2522"/>
      <c r="F27" s="2522"/>
      <c r="G27" s="2523"/>
      <c r="H27" s="2542"/>
      <c r="I27" s="2542"/>
      <c r="J27" s="726"/>
    </row>
    <row r="28" spans="1:10" s="407" customFormat="1" ht="17.25" customHeight="1">
      <c r="A28" s="727">
        <v>18</v>
      </c>
      <c r="B28" s="2522"/>
      <c r="C28" s="2522"/>
      <c r="D28" s="2522"/>
      <c r="E28" s="2522"/>
      <c r="F28" s="2522"/>
      <c r="G28" s="2523"/>
      <c r="H28" s="2542"/>
      <c r="I28" s="2542"/>
      <c r="J28" s="726"/>
    </row>
    <row r="29" spans="1:10" s="407" customFormat="1" ht="17.25" customHeight="1">
      <c r="A29" s="727">
        <v>19</v>
      </c>
      <c r="B29" s="2522"/>
      <c r="C29" s="2522"/>
      <c r="D29" s="2522"/>
      <c r="E29" s="2522"/>
      <c r="F29" s="2522"/>
      <c r="G29" s="2523"/>
      <c r="H29" s="2542"/>
      <c r="I29" s="2542"/>
      <c r="J29" s="726"/>
    </row>
    <row r="30" spans="1:10" s="407" customFormat="1" ht="17.25" customHeight="1">
      <c r="A30" s="727">
        <v>20</v>
      </c>
      <c r="B30" s="2522"/>
      <c r="C30" s="2522"/>
      <c r="D30" s="2522"/>
      <c r="E30" s="2522"/>
      <c r="F30" s="2522"/>
      <c r="G30" s="2523"/>
      <c r="H30" s="2542"/>
      <c r="I30" s="2542"/>
      <c r="J30" s="726"/>
    </row>
    <row r="31" spans="1:10" s="407" customFormat="1" ht="17.25" customHeight="1">
      <c r="A31" s="727">
        <v>21</v>
      </c>
      <c r="B31" s="2522"/>
      <c r="C31" s="2522"/>
      <c r="D31" s="2540"/>
      <c r="E31" s="2541"/>
      <c r="F31" s="2522"/>
      <c r="G31" s="2523"/>
      <c r="H31" s="2542"/>
      <c r="I31" s="2542"/>
      <c r="J31" s="728"/>
    </row>
    <row r="32" spans="1:10" s="407" customFormat="1" ht="17.25" customHeight="1">
      <c r="A32" s="727">
        <v>22</v>
      </c>
      <c r="B32" s="2522"/>
      <c r="C32" s="2522"/>
      <c r="D32" s="2540"/>
      <c r="E32" s="2541"/>
      <c r="F32" s="2522"/>
      <c r="G32" s="2523"/>
      <c r="H32" s="2542"/>
      <c r="I32" s="2542"/>
      <c r="J32" s="728"/>
    </row>
    <row r="33" spans="1:10" s="407" customFormat="1" ht="17.25" customHeight="1">
      <c r="A33" s="727">
        <v>23</v>
      </c>
      <c r="B33" s="2522"/>
      <c r="C33" s="2522"/>
      <c r="D33" s="2540"/>
      <c r="E33" s="2541"/>
      <c r="F33" s="2522"/>
      <c r="G33" s="2523"/>
      <c r="H33" s="2542"/>
      <c r="I33" s="2542"/>
      <c r="J33" s="728"/>
    </row>
    <row r="34" spans="1:10" s="407" customFormat="1" ht="17.25" customHeight="1">
      <c r="A34" s="727">
        <v>24</v>
      </c>
      <c r="B34" s="2522"/>
      <c r="C34" s="2522"/>
      <c r="D34" s="2540"/>
      <c r="E34" s="2541"/>
      <c r="F34" s="2522"/>
      <c r="G34" s="2523"/>
      <c r="H34" s="2542"/>
      <c r="I34" s="2542"/>
      <c r="J34" s="726"/>
    </row>
    <row r="35" spans="1:10" s="407" customFormat="1" ht="17.25" customHeight="1">
      <c r="A35" s="727">
        <v>25</v>
      </c>
      <c r="B35" s="2522"/>
      <c r="C35" s="2522"/>
      <c r="D35" s="2540"/>
      <c r="E35" s="2541"/>
      <c r="F35" s="2522"/>
      <c r="G35" s="2523"/>
      <c r="H35" s="2542"/>
      <c r="I35" s="2542"/>
      <c r="J35" s="726"/>
    </row>
    <row r="36" spans="1:10" s="407" customFormat="1" ht="17.25" customHeight="1">
      <c r="A36" s="727">
        <v>26</v>
      </c>
      <c r="B36" s="2522"/>
      <c r="C36" s="2522"/>
      <c r="D36" s="2522"/>
      <c r="E36" s="2522"/>
      <c r="F36" s="2522"/>
      <c r="G36" s="2523"/>
      <c r="H36" s="2542"/>
      <c r="I36" s="2542"/>
      <c r="J36" s="726"/>
    </row>
    <row r="37" spans="1:10" s="407" customFormat="1" ht="17.25" customHeight="1">
      <c r="A37" s="727">
        <v>27</v>
      </c>
      <c r="B37" s="2522"/>
      <c r="C37" s="2522"/>
      <c r="D37" s="2522"/>
      <c r="E37" s="2522"/>
      <c r="F37" s="2522"/>
      <c r="G37" s="2523"/>
      <c r="H37" s="2542"/>
      <c r="I37" s="2542"/>
      <c r="J37" s="726"/>
    </row>
    <row r="38" spans="1:10" s="407" customFormat="1" ht="17.25" customHeight="1">
      <c r="A38" s="727">
        <v>28</v>
      </c>
      <c r="B38" s="2522"/>
      <c r="C38" s="2522"/>
      <c r="D38" s="2522"/>
      <c r="E38" s="2522"/>
      <c r="F38" s="2522"/>
      <c r="G38" s="2523"/>
      <c r="H38" s="2542"/>
      <c r="I38" s="2542"/>
      <c r="J38" s="726"/>
    </row>
    <row r="39" spans="1:10" s="407" customFormat="1" ht="17.25" customHeight="1">
      <c r="A39" s="727">
        <v>29</v>
      </c>
      <c r="B39" s="2522"/>
      <c r="C39" s="2522"/>
      <c r="D39" s="2522"/>
      <c r="E39" s="2522"/>
      <c r="F39" s="2522"/>
      <c r="G39" s="2523"/>
      <c r="H39" s="2542"/>
      <c r="I39" s="2542"/>
      <c r="J39" s="726"/>
    </row>
    <row r="40" spans="1:10" s="407" customFormat="1" ht="17.25" customHeight="1">
      <c r="A40" s="727">
        <v>30</v>
      </c>
      <c r="B40" s="2522"/>
      <c r="C40" s="2522"/>
      <c r="D40" s="2522"/>
      <c r="E40" s="2522"/>
      <c r="F40" s="2522"/>
      <c r="G40" s="2523"/>
      <c r="H40" s="2542"/>
      <c r="I40" s="2542"/>
      <c r="J40" s="726"/>
    </row>
    <row r="41" spans="1:10" ht="20.25" customHeight="1">
      <c r="A41" s="2547" t="s">
        <v>1351</v>
      </c>
      <c r="B41" s="2548"/>
      <c r="C41" s="2548"/>
      <c r="D41" s="2548"/>
      <c r="E41" s="2548"/>
      <c r="F41" s="2548"/>
      <c r="G41" s="2548"/>
      <c r="H41" s="2548"/>
      <c r="I41" s="2548"/>
      <c r="J41" s="2548"/>
    </row>
    <row r="42" spans="1:10" ht="20.25" customHeight="1">
      <c r="A42" s="2548"/>
      <c r="B42" s="2548"/>
      <c r="C42" s="2548"/>
      <c r="D42" s="2548"/>
      <c r="E42" s="2548"/>
      <c r="F42" s="2548"/>
      <c r="G42" s="2548"/>
      <c r="H42" s="2548"/>
      <c r="I42" s="2548"/>
      <c r="J42" s="2548"/>
    </row>
  </sheetData>
  <mergeCells count="140">
    <mergeCell ref="A41:J42"/>
    <mergeCell ref="A1:C1"/>
    <mergeCell ref="B38:C38"/>
    <mergeCell ref="D38:E38"/>
    <mergeCell ref="F38:G38"/>
    <mergeCell ref="H38:I38"/>
    <mergeCell ref="B32:C32"/>
    <mergeCell ref="D32:E32"/>
    <mergeCell ref="F32:G32"/>
    <mergeCell ref="H32:I32"/>
    <mergeCell ref="B33:C33"/>
    <mergeCell ref="D33:E33"/>
    <mergeCell ref="F33:G33"/>
    <mergeCell ref="H33:I33"/>
    <mergeCell ref="F34:G34"/>
    <mergeCell ref="H34:I34"/>
    <mergeCell ref="B35:C35"/>
    <mergeCell ref="D35:E35"/>
    <mergeCell ref="F35:G35"/>
    <mergeCell ref="H35:I35"/>
    <mergeCell ref="F37:G37"/>
    <mergeCell ref="H37:I37"/>
    <mergeCell ref="B34:C34"/>
    <mergeCell ref="D34:E34"/>
    <mergeCell ref="B30:C30"/>
    <mergeCell ref="D30:E30"/>
    <mergeCell ref="F30:G30"/>
    <mergeCell ref="H30:I30"/>
    <mergeCell ref="B40:C40"/>
    <mergeCell ref="D40:E40"/>
    <mergeCell ref="F40:G40"/>
    <mergeCell ref="H40:I40"/>
    <mergeCell ref="B39:C39"/>
    <mergeCell ref="D39:E39"/>
    <mergeCell ref="F39:G39"/>
    <mergeCell ref="H39:I39"/>
    <mergeCell ref="B36:C36"/>
    <mergeCell ref="D36:E36"/>
    <mergeCell ref="F36:G36"/>
    <mergeCell ref="H36:I36"/>
    <mergeCell ref="B37:C37"/>
    <mergeCell ref="D37:E37"/>
    <mergeCell ref="B31:C31"/>
    <mergeCell ref="D31:E31"/>
    <mergeCell ref="F31:G31"/>
    <mergeCell ref="H31:I31"/>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20:C20"/>
    <mergeCell ref="D20:E20"/>
    <mergeCell ref="F20:G20"/>
    <mergeCell ref="H20:I20"/>
    <mergeCell ref="B21:C21"/>
    <mergeCell ref="D21:E21"/>
    <mergeCell ref="F21:G21"/>
    <mergeCell ref="H21:I21"/>
    <mergeCell ref="B22:C22"/>
    <mergeCell ref="D22:E22"/>
    <mergeCell ref="F22:G22"/>
    <mergeCell ref="H22:I22"/>
    <mergeCell ref="B14:C14"/>
    <mergeCell ref="D14:E14"/>
    <mergeCell ref="F14:G14"/>
    <mergeCell ref="H14:I14"/>
    <mergeCell ref="B23:C23"/>
    <mergeCell ref="D23:E23"/>
    <mergeCell ref="F23:G23"/>
    <mergeCell ref="H23:I23"/>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F11:G11"/>
    <mergeCell ref="H11:I11"/>
    <mergeCell ref="B12:C12"/>
    <mergeCell ref="D12:E12"/>
    <mergeCell ref="F12:G12"/>
    <mergeCell ref="H12:I12"/>
    <mergeCell ref="B13:C13"/>
    <mergeCell ref="D13:E13"/>
    <mergeCell ref="F13:G13"/>
    <mergeCell ref="H13:I13"/>
    <mergeCell ref="G1:J1"/>
    <mergeCell ref="A2:J2"/>
    <mergeCell ref="A3:C3"/>
    <mergeCell ref="D3:E3"/>
    <mergeCell ref="A4:C4"/>
    <mergeCell ref="D4:E4"/>
    <mergeCell ref="B15:C15"/>
    <mergeCell ref="D15:E15"/>
    <mergeCell ref="F15:G15"/>
    <mergeCell ref="H15:I15"/>
    <mergeCell ref="A5:C5"/>
    <mergeCell ref="D5:E5"/>
    <mergeCell ref="G5:H7"/>
    <mergeCell ref="I5:J7"/>
    <mergeCell ref="A6:C6"/>
    <mergeCell ref="D6:E6"/>
    <mergeCell ref="A7:C7"/>
    <mergeCell ref="D7:E7"/>
    <mergeCell ref="B10:C10"/>
    <mergeCell ref="D10:E10"/>
    <mergeCell ref="F10:G10"/>
    <mergeCell ref="H10:I10"/>
    <mergeCell ref="B11:C11"/>
    <mergeCell ref="D11:E11"/>
  </mergeCells>
  <phoneticPr fontId="14"/>
  <pageMargins left="0.7" right="0.7" top="0.75" bottom="0.75" header="0.3" footer="0.3"/>
  <pageSetup paperSize="9" scale="88"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E4D4B-5B6C-4866-9FB3-97D66ACBDF9D}">
  <sheetPr>
    <pageSetUpPr fitToPage="1"/>
  </sheetPr>
  <dimension ref="A1:I42"/>
  <sheetViews>
    <sheetView showGridLines="0" view="pageBreakPreview" zoomScale="110" zoomScaleNormal="100" zoomScaleSheetLayoutView="110" workbookViewId="0">
      <selection activeCell="M22" sqref="M22"/>
    </sheetView>
  </sheetViews>
  <sheetFormatPr defaultRowHeight="18"/>
  <cols>
    <col min="1" max="1" width="5.25" style="406" customWidth="1"/>
    <col min="2" max="9" width="10.5" style="406" customWidth="1"/>
    <col min="10" max="256" width="9" style="406"/>
    <col min="257" max="257" width="5.25" style="406" customWidth="1"/>
    <col min="258" max="265" width="10.5" style="406" customWidth="1"/>
    <col min="266" max="512" width="9" style="406"/>
    <col min="513" max="513" width="5.25" style="406" customWidth="1"/>
    <col min="514" max="521" width="10.5" style="406" customWidth="1"/>
    <col min="522" max="768" width="9" style="406"/>
    <col min="769" max="769" width="5.25" style="406" customWidth="1"/>
    <col min="770" max="777" width="10.5" style="406" customWidth="1"/>
    <col min="778" max="1024" width="9" style="406"/>
    <col min="1025" max="1025" width="5.25" style="406" customWidth="1"/>
    <col min="1026" max="1033" width="10.5" style="406" customWidth="1"/>
    <col min="1034" max="1280" width="9" style="406"/>
    <col min="1281" max="1281" width="5.25" style="406" customWidth="1"/>
    <col min="1282" max="1289" width="10.5" style="406" customWidth="1"/>
    <col min="1290" max="1536" width="9" style="406"/>
    <col min="1537" max="1537" width="5.25" style="406" customWidth="1"/>
    <col min="1538" max="1545" width="10.5" style="406" customWidth="1"/>
    <col min="1546" max="1792" width="9" style="406"/>
    <col min="1793" max="1793" width="5.25" style="406" customWidth="1"/>
    <col min="1794" max="1801" width="10.5" style="406" customWidth="1"/>
    <col min="1802" max="2048" width="9" style="406"/>
    <col min="2049" max="2049" width="5.25" style="406" customWidth="1"/>
    <col min="2050" max="2057" width="10.5" style="406" customWidth="1"/>
    <col min="2058" max="2304" width="9" style="406"/>
    <col min="2305" max="2305" width="5.25" style="406" customWidth="1"/>
    <col min="2306" max="2313" width="10.5" style="406" customWidth="1"/>
    <col min="2314" max="2560" width="9" style="406"/>
    <col min="2561" max="2561" width="5.25" style="406" customWidth="1"/>
    <col min="2562" max="2569" width="10.5" style="406" customWidth="1"/>
    <col min="2570" max="2816" width="9" style="406"/>
    <col min="2817" max="2817" width="5.25" style="406" customWidth="1"/>
    <col min="2818" max="2825" width="10.5" style="406" customWidth="1"/>
    <col min="2826" max="3072" width="9" style="406"/>
    <col min="3073" max="3073" width="5.25" style="406" customWidth="1"/>
    <col min="3074" max="3081" width="10.5" style="406" customWidth="1"/>
    <col min="3082" max="3328" width="9" style="406"/>
    <col min="3329" max="3329" width="5.25" style="406" customWidth="1"/>
    <col min="3330" max="3337" width="10.5" style="406" customWidth="1"/>
    <col min="3338" max="3584" width="9" style="406"/>
    <col min="3585" max="3585" width="5.25" style="406" customWidth="1"/>
    <col min="3586" max="3593" width="10.5" style="406" customWidth="1"/>
    <col min="3594" max="3840" width="9" style="406"/>
    <col min="3841" max="3841" width="5.25" style="406" customWidth="1"/>
    <col min="3842" max="3849" width="10.5" style="406" customWidth="1"/>
    <col min="3850" max="4096" width="9" style="406"/>
    <col min="4097" max="4097" width="5.25" style="406" customWidth="1"/>
    <col min="4098" max="4105" width="10.5" style="406" customWidth="1"/>
    <col min="4106" max="4352" width="9" style="406"/>
    <col min="4353" max="4353" width="5.25" style="406" customWidth="1"/>
    <col min="4354" max="4361" width="10.5" style="406" customWidth="1"/>
    <col min="4362" max="4608" width="9" style="406"/>
    <col min="4609" max="4609" width="5.25" style="406" customWidth="1"/>
    <col min="4610" max="4617" width="10.5" style="406" customWidth="1"/>
    <col min="4618" max="4864" width="9" style="406"/>
    <col min="4865" max="4865" width="5.25" style="406" customWidth="1"/>
    <col min="4866" max="4873" width="10.5" style="406" customWidth="1"/>
    <col min="4874" max="5120" width="9" style="406"/>
    <col min="5121" max="5121" width="5.25" style="406" customWidth="1"/>
    <col min="5122" max="5129" width="10.5" style="406" customWidth="1"/>
    <col min="5130" max="5376" width="9" style="406"/>
    <col min="5377" max="5377" width="5.25" style="406" customWidth="1"/>
    <col min="5378" max="5385" width="10.5" style="406" customWidth="1"/>
    <col min="5386" max="5632" width="9" style="406"/>
    <col min="5633" max="5633" width="5.25" style="406" customWidth="1"/>
    <col min="5634" max="5641" width="10.5" style="406" customWidth="1"/>
    <col min="5642" max="5888" width="9" style="406"/>
    <col min="5889" max="5889" width="5.25" style="406" customWidth="1"/>
    <col min="5890" max="5897" width="10.5" style="406" customWidth="1"/>
    <col min="5898" max="6144" width="9" style="406"/>
    <col min="6145" max="6145" width="5.25" style="406" customWidth="1"/>
    <col min="6146" max="6153" width="10.5" style="406" customWidth="1"/>
    <col min="6154" max="6400" width="9" style="406"/>
    <col min="6401" max="6401" width="5.25" style="406" customWidth="1"/>
    <col min="6402" max="6409" width="10.5" style="406" customWidth="1"/>
    <col min="6410" max="6656" width="9" style="406"/>
    <col min="6657" max="6657" width="5.25" style="406" customWidth="1"/>
    <col min="6658" max="6665" width="10.5" style="406" customWidth="1"/>
    <col min="6666" max="6912" width="9" style="406"/>
    <col min="6913" max="6913" width="5.25" style="406" customWidth="1"/>
    <col min="6914" max="6921" width="10.5" style="406" customWidth="1"/>
    <col min="6922" max="7168" width="9" style="406"/>
    <col min="7169" max="7169" width="5.25" style="406" customWidth="1"/>
    <col min="7170" max="7177" width="10.5" style="406" customWidth="1"/>
    <col min="7178" max="7424" width="9" style="406"/>
    <col min="7425" max="7425" width="5.25" style="406" customWidth="1"/>
    <col min="7426" max="7433" width="10.5" style="406" customWidth="1"/>
    <col min="7434" max="7680" width="9" style="406"/>
    <col min="7681" max="7681" width="5.25" style="406" customWidth="1"/>
    <col min="7682" max="7689" width="10.5" style="406" customWidth="1"/>
    <col min="7690" max="7936" width="9" style="406"/>
    <col min="7937" max="7937" width="5.25" style="406" customWidth="1"/>
    <col min="7938" max="7945" width="10.5" style="406" customWidth="1"/>
    <col min="7946" max="8192" width="9" style="406"/>
    <col min="8193" max="8193" width="5.25" style="406" customWidth="1"/>
    <col min="8194" max="8201" width="10.5" style="406" customWidth="1"/>
    <col min="8202" max="8448" width="9" style="406"/>
    <col min="8449" max="8449" width="5.25" style="406" customWidth="1"/>
    <col min="8450" max="8457" width="10.5" style="406" customWidth="1"/>
    <col min="8458" max="8704" width="9" style="406"/>
    <col min="8705" max="8705" width="5.25" style="406" customWidth="1"/>
    <col min="8706" max="8713" width="10.5" style="406" customWidth="1"/>
    <col min="8714" max="8960" width="9" style="406"/>
    <col min="8961" max="8961" width="5.25" style="406" customWidth="1"/>
    <col min="8962" max="8969" width="10.5" style="406" customWidth="1"/>
    <col min="8970" max="9216" width="9" style="406"/>
    <col min="9217" max="9217" width="5.25" style="406" customWidth="1"/>
    <col min="9218" max="9225" width="10.5" style="406" customWidth="1"/>
    <col min="9226" max="9472" width="9" style="406"/>
    <col min="9473" max="9473" width="5.25" style="406" customWidth="1"/>
    <col min="9474" max="9481" width="10.5" style="406" customWidth="1"/>
    <col min="9482" max="9728" width="9" style="406"/>
    <col min="9729" max="9729" width="5.25" style="406" customWidth="1"/>
    <col min="9730" max="9737" width="10.5" style="406" customWidth="1"/>
    <col min="9738" max="9984" width="9" style="406"/>
    <col min="9985" max="9985" width="5.25" style="406" customWidth="1"/>
    <col min="9986" max="9993" width="10.5" style="406" customWidth="1"/>
    <col min="9994" max="10240" width="9" style="406"/>
    <col min="10241" max="10241" width="5.25" style="406" customWidth="1"/>
    <col min="10242" max="10249" width="10.5" style="406" customWidth="1"/>
    <col min="10250" max="10496" width="9" style="406"/>
    <col min="10497" max="10497" width="5.25" style="406" customWidth="1"/>
    <col min="10498" max="10505" width="10.5" style="406" customWidth="1"/>
    <col min="10506" max="10752" width="9" style="406"/>
    <col min="10753" max="10753" width="5.25" style="406" customWidth="1"/>
    <col min="10754" max="10761" width="10.5" style="406" customWidth="1"/>
    <col min="10762" max="11008" width="9" style="406"/>
    <col min="11009" max="11009" width="5.25" style="406" customWidth="1"/>
    <col min="11010" max="11017" width="10.5" style="406" customWidth="1"/>
    <col min="11018" max="11264" width="9" style="406"/>
    <col min="11265" max="11265" width="5.25" style="406" customWidth="1"/>
    <col min="11266" max="11273" width="10.5" style="406" customWidth="1"/>
    <col min="11274" max="11520" width="9" style="406"/>
    <col min="11521" max="11521" width="5.25" style="406" customWidth="1"/>
    <col min="11522" max="11529" width="10.5" style="406" customWidth="1"/>
    <col min="11530" max="11776" width="9" style="406"/>
    <col min="11777" max="11777" width="5.25" style="406" customWidth="1"/>
    <col min="11778" max="11785" width="10.5" style="406" customWidth="1"/>
    <col min="11786" max="12032" width="9" style="406"/>
    <col min="12033" max="12033" width="5.25" style="406" customWidth="1"/>
    <col min="12034" max="12041" width="10.5" style="406" customWidth="1"/>
    <col min="12042" max="12288" width="9" style="406"/>
    <col min="12289" max="12289" width="5.25" style="406" customWidth="1"/>
    <col min="12290" max="12297" width="10.5" style="406" customWidth="1"/>
    <col min="12298" max="12544" width="9" style="406"/>
    <col min="12545" max="12545" width="5.25" style="406" customWidth="1"/>
    <col min="12546" max="12553" width="10.5" style="406" customWidth="1"/>
    <col min="12554" max="12800" width="9" style="406"/>
    <col min="12801" max="12801" width="5.25" style="406" customWidth="1"/>
    <col min="12802" max="12809" width="10.5" style="406" customWidth="1"/>
    <col min="12810" max="13056" width="9" style="406"/>
    <col min="13057" max="13057" width="5.25" style="406" customWidth="1"/>
    <col min="13058" max="13065" width="10.5" style="406" customWidth="1"/>
    <col min="13066" max="13312" width="9" style="406"/>
    <col min="13313" max="13313" width="5.25" style="406" customWidth="1"/>
    <col min="13314" max="13321" width="10.5" style="406" customWidth="1"/>
    <col min="13322" max="13568" width="9" style="406"/>
    <col min="13569" max="13569" width="5.25" style="406" customWidth="1"/>
    <col min="13570" max="13577" width="10.5" style="406" customWidth="1"/>
    <col min="13578" max="13824" width="9" style="406"/>
    <col min="13825" max="13825" width="5.25" style="406" customWidth="1"/>
    <col min="13826" max="13833" width="10.5" style="406" customWidth="1"/>
    <col min="13834" max="14080" width="9" style="406"/>
    <col min="14081" max="14081" width="5.25" style="406" customWidth="1"/>
    <col min="14082" max="14089" width="10.5" style="406" customWidth="1"/>
    <col min="14090" max="14336" width="9" style="406"/>
    <col min="14337" max="14337" width="5.25" style="406" customWidth="1"/>
    <col min="14338" max="14345" width="10.5" style="406" customWidth="1"/>
    <col min="14346" max="14592" width="9" style="406"/>
    <col min="14593" max="14593" width="5.25" style="406" customWidth="1"/>
    <col min="14594" max="14601" width="10.5" style="406" customWidth="1"/>
    <col min="14602" max="14848" width="9" style="406"/>
    <col min="14849" max="14849" width="5.25" style="406" customWidth="1"/>
    <col min="14850" max="14857" width="10.5" style="406" customWidth="1"/>
    <col min="14858" max="15104" width="9" style="406"/>
    <col min="15105" max="15105" width="5.25" style="406" customWidth="1"/>
    <col min="15106" max="15113" width="10.5" style="406" customWidth="1"/>
    <col min="15114" max="15360" width="9" style="406"/>
    <col min="15361" max="15361" width="5.25" style="406" customWidth="1"/>
    <col min="15362" max="15369" width="10.5" style="406" customWidth="1"/>
    <col min="15370" max="15616" width="9" style="406"/>
    <col min="15617" max="15617" width="5.25" style="406" customWidth="1"/>
    <col min="15618" max="15625" width="10.5" style="406" customWidth="1"/>
    <col min="15626" max="15872" width="9" style="406"/>
    <col min="15873" max="15873" width="5.25" style="406" customWidth="1"/>
    <col min="15874" max="15881" width="10.5" style="406" customWidth="1"/>
    <col min="15882" max="16128" width="9" style="406"/>
    <col min="16129" max="16129" width="5.25" style="406" customWidth="1"/>
    <col min="16130" max="16137" width="10.5" style="406" customWidth="1"/>
    <col min="16138" max="16384" width="9" style="406"/>
  </cols>
  <sheetData>
    <row r="1" spans="1:9" ht="27.75" customHeight="1">
      <c r="A1" s="2595" t="s">
        <v>1389</v>
      </c>
      <c r="B1" s="2549"/>
      <c r="C1" s="2549"/>
      <c r="G1" s="2329" t="s">
        <v>879</v>
      </c>
      <c r="H1" s="2329"/>
      <c r="I1" s="2329"/>
    </row>
    <row r="2" spans="1:9" ht="84.75" customHeight="1">
      <c r="A2" s="2596" t="s">
        <v>1360</v>
      </c>
      <c r="B2" s="2597"/>
      <c r="C2" s="2597"/>
      <c r="D2" s="2597"/>
      <c r="E2" s="2597"/>
      <c r="F2" s="2597"/>
      <c r="G2" s="2597"/>
      <c r="H2" s="2597"/>
      <c r="I2" s="2597"/>
    </row>
    <row r="3" spans="1:9" ht="15.75" customHeight="1">
      <c r="A3" s="2329"/>
      <c r="B3" s="2329"/>
      <c r="C3" s="2329"/>
      <c r="D3" s="2329"/>
      <c r="E3" s="2329"/>
    </row>
    <row r="4" spans="1:9" ht="15.75" customHeight="1" thickBot="1">
      <c r="A4" s="2519"/>
      <c r="B4" s="2519"/>
      <c r="C4" s="2519"/>
      <c r="D4" s="2520"/>
      <c r="E4" s="2329"/>
      <c r="F4" s="629"/>
    </row>
    <row r="5" spans="1:9" ht="17.25" customHeight="1">
      <c r="A5" s="2519"/>
      <c r="B5" s="2519"/>
      <c r="C5" s="2519"/>
      <c r="D5" s="734"/>
      <c r="E5" s="2598" t="s">
        <v>1359</v>
      </c>
      <c r="F5" s="2599"/>
      <c r="G5" s="2391"/>
      <c r="H5" s="2398"/>
      <c r="I5" s="733"/>
    </row>
    <row r="6" spans="1:9" ht="17.25" customHeight="1">
      <c r="A6" s="2519"/>
      <c r="B6" s="2519"/>
      <c r="C6" s="2519"/>
      <c r="D6" s="734"/>
      <c r="E6" s="2600"/>
      <c r="F6" s="2601"/>
      <c r="G6" s="2604"/>
      <c r="H6" s="2605"/>
      <c r="I6" s="733"/>
    </row>
    <row r="7" spans="1:9" ht="17.25" customHeight="1" thickBot="1">
      <c r="A7" s="2519"/>
      <c r="B7" s="2519"/>
      <c r="C7" s="2519"/>
      <c r="D7" s="734"/>
      <c r="E7" s="2602"/>
      <c r="F7" s="2603"/>
      <c r="G7" s="2394"/>
      <c r="H7" s="2400"/>
      <c r="I7" s="733"/>
    </row>
    <row r="8" spans="1:9" ht="15.75" customHeight="1"/>
    <row r="9" spans="1:9" ht="15.75" customHeight="1">
      <c r="A9" s="407" t="s">
        <v>1358</v>
      </c>
      <c r="B9" s="407"/>
      <c r="C9" s="407"/>
      <c r="D9" s="407"/>
      <c r="E9" s="407"/>
      <c r="F9" s="407"/>
      <c r="G9" s="407"/>
      <c r="H9" s="407"/>
      <c r="I9" s="407"/>
    </row>
    <row r="10" spans="1:9" s="407" customFormat="1" ht="30" customHeight="1">
      <c r="A10" s="727"/>
      <c r="B10" s="2522" t="s">
        <v>388</v>
      </c>
      <c r="C10" s="2522"/>
      <c r="D10" s="2522" t="s">
        <v>889</v>
      </c>
      <c r="E10" s="2522"/>
      <c r="F10" s="2522" t="s">
        <v>875</v>
      </c>
      <c r="G10" s="2523"/>
      <c r="H10" s="2556" t="s">
        <v>1357</v>
      </c>
      <c r="I10" s="2522"/>
    </row>
    <row r="11" spans="1:9" s="407" customFormat="1" ht="17.25" customHeight="1">
      <c r="A11" s="727">
        <v>1</v>
      </c>
      <c r="B11" s="2522"/>
      <c r="C11" s="2522"/>
      <c r="D11" s="2528"/>
      <c r="E11" s="2529"/>
      <c r="F11" s="2522"/>
      <c r="G11" s="2523"/>
      <c r="H11" s="2542"/>
      <c r="I11" s="2542"/>
    </row>
    <row r="12" spans="1:9" s="407" customFormat="1" ht="17.25" customHeight="1">
      <c r="A12" s="727">
        <v>2</v>
      </c>
      <c r="B12" s="2522"/>
      <c r="C12" s="2522"/>
      <c r="D12" s="2528"/>
      <c r="E12" s="2529"/>
      <c r="F12" s="2522"/>
      <c r="G12" s="2523"/>
      <c r="H12" s="2542"/>
      <c r="I12" s="2542"/>
    </row>
    <row r="13" spans="1:9" s="407" customFormat="1" ht="17.25" customHeight="1">
      <c r="A13" s="727">
        <v>3</v>
      </c>
      <c r="B13" s="2523"/>
      <c r="C13" s="2532"/>
      <c r="D13" s="2533"/>
      <c r="E13" s="2534"/>
      <c r="F13" s="2523"/>
      <c r="G13" s="2535"/>
      <c r="H13" s="2542"/>
      <c r="I13" s="2542"/>
    </row>
    <row r="14" spans="1:9" s="407" customFormat="1" ht="17.25" customHeight="1">
      <c r="A14" s="727">
        <v>4</v>
      </c>
      <c r="B14" s="2523"/>
      <c r="C14" s="2532"/>
      <c r="D14" s="2533"/>
      <c r="E14" s="2534"/>
      <c r="F14" s="2523"/>
      <c r="G14" s="2535"/>
      <c r="H14" s="2542"/>
      <c r="I14" s="2542"/>
    </row>
    <row r="15" spans="1:9" s="407" customFormat="1" ht="17.25" customHeight="1">
      <c r="A15" s="727">
        <v>5</v>
      </c>
      <c r="B15" s="2523"/>
      <c r="C15" s="2532"/>
      <c r="D15" s="2533"/>
      <c r="E15" s="2534"/>
      <c r="F15" s="2523"/>
      <c r="G15" s="2535"/>
      <c r="H15" s="2542"/>
      <c r="I15" s="2542"/>
    </row>
    <row r="16" spans="1:9" s="407" customFormat="1" ht="17.25" customHeight="1">
      <c r="A16" s="727">
        <v>6</v>
      </c>
      <c r="B16" s="2523"/>
      <c r="C16" s="2532"/>
      <c r="D16" s="2533"/>
      <c r="E16" s="2534"/>
      <c r="F16" s="2523"/>
      <c r="G16" s="2535"/>
      <c r="H16" s="2542"/>
      <c r="I16" s="2542"/>
    </row>
    <row r="17" spans="1:9" s="407" customFormat="1" ht="17.25" customHeight="1">
      <c r="A17" s="727">
        <v>7</v>
      </c>
      <c r="B17" s="2522"/>
      <c r="C17" s="2522"/>
      <c r="D17" s="2522"/>
      <c r="E17" s="2522"/>
      <c r="F17" s="2522"/>
      <c r="G17" s="2523"/>
      <c r="H17" s="2522"/>
      <c r="I17" s="2522"/>
    </row>
    <row r="18" spans="1:9" s="407" customFormat="1" ht="17.25" customHeight="1">
      <c r="A18" s="727">
        <v>8</v>
      </c>
      <c r="B18" s="2522"/>
      <c r="C18" s="2522"/>
      <c r="D18" s="2522"/>
      <c r="E18" s="2522"/>
      <c r="F18" s="2522"/>
      <c r="G18" s="2523"/>
      <c r="H18" s="2522"/>
      <c r="I18" s="2522"/>
    </row>
    <row r="19" spans="1:9" s="407" customFormat="1" ht="17.25" customHeight="1">
      <c r="A19" s="727">
        <v>9</v>
      </c>
      <c r="B19" s="2522"/>
      <c r="C19" s="2522"/>
      <c r="D19" s="2522"/>
      <c r="E19" s="2522"/>
      <c r="F19" s="2522"/>
      <c r="G19" s="2523"/>
      <c r="H19" s="2522"/>
      <c r="I19" s="2522"/>
    </row>
    <row r="20" spans="1:9" s="407" customFormat="1" ht="17.25" customHeight="1">
      <c r="A20" s="727">
        <v>10</v>
      </c>
      <c r="B20" s="2522"/>
      <c r="C20" s="2522"/>
      <c r="D20" s="2522"/>
      <c r="E20" s="2522"/>
      <c r="F20" s="2522"/>
      <c r="G20" s="2523"/>
      <c r="H20" s="2522"/>
      <c r="I20" s="2522"/>
    </row>
    <row r="21" spans="1:9" s="407" customFormat="1" ht="17.25" customHeight="1">
      <c r="A21" s="727">
        <v>11</v>
      </c>
      <c r="B21" s="2523"/>
      <c r="C21" s="2532"/>
      <c r="D21" s="2533"/>
      <c r="E21" s="2534"/>
      <c r="F21" s="2522"/>
      <c r="G21" s="2523"/>
      <c r="H21" s="2542"/>
      <c r="I21" s="2542"/>
    </row>
    <row r="22" spans="1:9" s="407" customFormat="1" ht="17.25" customHeight="1">
      <c r="A22" s="727">
        <v>12</v>
      </c>
      <c r="B22" s="2522"/>
      <c r="C22" s="2522"/>
      <c r="D22" s="2528"/>
      <c r="E22" s="2529"/>
      <c r="F22" s="2522"/>
      <c r="G22" s="2523"/>
      <c r="H22" s="2542"/>
      <c r="I22" s="2542"/>
    </row>
    <row r="23" spans="1:9" s="407" customFormat="1" ht="17.25" customHeight="1">
      <c r="A23" s="727">
        <v>13</v>
      </c>
      <c r="B23" s="2523"/>
      <c r="C23" s="2532"/>
      <c r="D23" s="2533"/>
      <c r="E23" s="2534"/>
      <c r="F23" s="2523"/>
      <c r="G23" s="2535"/>
      <c r="H23" s="2542"/>
      <c r="I23" s="2542"/>
    </row>
    <row r="24" spans="1:9" s="407" customFormat="1" ht="17.25" customHeight="1">
      <c r="A24" s="727">
        <v>14</v>
      </c>
      <c r="B24" s="2522"/>
      <c r="C24" s="2522"/>
      <c r="D24" s="2528"/>
      <c r="E24" s="2529"/>
      <c r="F24" s="2522"/>
      <c r="G24" s="2523"/>
      <c r="H24" s="2542"/>
      <c r="I24" s="2542"/>
    </row>
    <row r="25" spans="1:9" s="407" customFormat="1" ht="17.25" customHeight="1">
      <c r="A25" s="727">
        <v>15</v>
      </c>
      <c r="B25" s="2522"/>
      <c r="C25" s="2522"/>
      <c r="D25" s="2533"/>
      <c r="E25" s="2532"/>
      <c r="F25" s="2522"/>
      <c r="G25" s="2523"/>
      <c r="H25" s="2542"/>
      <c r="I25" s="2542"/>
    </row>
    <row r="26" spans="1:9" s="407" customFormat="1" ht="17.25" customHeight="1">
      <c r="A26" s="727">
        <v>16</v>
      </c>
      <c r="B26" s="2522"/>
      <c r="C26" s="2522"/>
      <c r="D26" s="2542"/>
      <c r="E26" s="2522"/>
      <c r="F26" s="2522"/>
      <c r="G26" s="2523"/>
      <c r="H26" s="2542"/>
      <c r="I26" s="2542"/>
    </row>
    <row r="27" spans="1:9" s="407" customFormat="1" ht="17.25" customHeight="1">
      <c r="A27" s="727">
        <v>17</v>
      </c>
      <c r="B27" s="2522"/>
      <c r="C27" s="2522"/>
      <c r="D27" s="2522"/>
      <c r="E27" s="2522"/>
      <c r="F27" s="2522"/>
      <c r="G27" s="2523"/>
      <c r="H27" s="2542"/>
      <c r="I27" s="2542"/>
    </row>
    <row r="28" spans="1:9" s="407" customFormat="1" ht="17.25" customHeight="1">
      <c r="A28" s="727">
        <v>18</v>
      </c>
      <c r="B28" s="2522"/>
      <c r="C28" s="2522"/>
      <c r="D28" s="2522"/>
      <c r="E28" s="2522"/>
      <c r="F28" s="2522"/>
      <c r="G28" s="2523"/>
      <c r="H28" s="2542"/>
      <c r="I28" s="2542"/>
    </row>
    <row r="29" spans="1:9" s="407" customFormat="1" ht="17.25" customHeight="1">
      <c r="A29" s="727">
        <v>19</v>
      </c>
      <c r="B29" s="2522"/>
      <c r="C29" s="2522"/>
      <c r="D29" s="2522"/>
      <c r="E29" s="2522"/>
      <c r="F29" s="2522"/>
      <c r="G29" s="2523"/>
      <c r="H29" s="2542"/>
      <c r="I29" s="2542"/>
    </row>
    <row r="30" spans="1:9" s="407" customFormat="1" ht="17.25" customHeight="1">
      <c r="A30" s="727">
        <v>20</v>
      </c>
      <c r="B30" s="2522"/>
      <c r="C30" s="2522"/>
      <c r="D30" s="2522"/>
      <c r="E30" s="2522"/>
      <c r="F30" s="2522"/>
      <c r="G30" s="2523"/>
      <c r="H30" s="2542"/>
      <c r="I30" s="2542"/>
    </row>
    <row r="31" spans="1:9" s="407" customFormat="1" ht="17.25" customHeight="1">
      <c r="A31" s="727">
        <v>21</v>
      </c>
      <c r="B31" s="2522"/>
      <c r="C31" s="2522"/>
      <c r="D31" s="2540"/>
      <c r="E31" s="2541"/>
      <c r="F31" s="2522"/>
      <c r="G31" s="2523"/>
      <c r="H31" s="2542"/>
      <c r="I31" s="2542"/>
    </row>
    <row r="32" spans="1:9" s="407" customFormat="1" ht="17.25" customHeight="1">
      <c r="A32" s="727">
        <v>22</v>
      </c>
      <c r="B32" s="2522"/>
      <c r="C32" s="2522"/>
      <c r="D32" s="2540"/>
      <c r="E32" s="2541"/>
      <c r="F32" s="2522"/>
      <c r="G32" s="2523"/>
      <c r="H32" s="2542"/>
      <c r="I32" s="2542"/>
    </row>
    <row r="33" spans="1:9" s="407" customFormat="1" ht="17.25" customHeight="1">
      <c r="A33" s="727">
        <v>23</v>
      </c>
      <c r="B33" s="2522"/>
      <c r="C33" s="2522"/>
      <c r="D33" s="2540"/>
      <c r="E33" s="2541"/>
      <c r="F33" s="2522"/>
      <c r="G33" s="2523"/>
      <c r="H33" s="2542"/>
      <c r="I33" s="2542"/>
    </row>
    <row r="34" spans="1:9" s="407" customFormat="1" ht="17.25" customHeight="1">
      <c r="A34" s="727">
        <v>24</v>
      </c>
      <c r="B34" s="2522"/>
      <c r="C34" s="2522"/>
      <c r="D34" s="2540"/>
      <c r="E34" s="2541"/>
      <c r="F34" s="2522"/>
      <c r="G34" s="2523"/>
      <c r="H34" s="2542"/>
      <c r="I34" s="2542"/>
    </row>
    <row r="35" spans="1:9" s="407" customFormat="1" ht="17.25" customHeight="1">
      <c r="A35" s="727">
        <v>25</v>
      </c>
      <c r="B35" s="2522"/>
      <c r="C35" s="2522"/>
      <c r="D35" s="2540"/>
      <c r="E35" s="2541"/>
      <c r="F35" s="2522"/>
      <c r="G35" s="2523"/>
      <c r="H35" s="2542"/>
      <c r="I35" s="2542"/>
    </row>
    <row r="36" spans="1:9" s="407" customFormat="1" ht="17.25" customHeight="1">
      <c r="A36" s="727">
        <v>26</v>
      </c>
      <c r="B36" s="2522"/>
      <c r="C36" s="2522"/>
      <c r="D36" s="2522"/>
      <c r="E36" s="2522"/>
      <c r="F36" s="2522"/>
      <c r="G36" s="2523"/>
      <c r="H36" s="2542"/>
      <c r="I36" s="2542"/>
    </row>
    <row r="37" spans="1:9" s="407" customFormat="1" ht="17.25" customHeight="1">
      <c r="A37" s="727">
        <v>27</v>
      </c>
      <c r="B37" s="2522"/>
      <c r="C37" s="2522"/>
      <c r="D37" s="2522"/>
      <c r="E37" s="2522"/>
      <c r="F37" s="2522"/>
      <c r="G37" s="2523"/>
      <c r="H37" s="2542"/>
      <c r="I37" s="2542"/>
    </row>
    <row r="38" spans="1:9" s="407" customFormat="1" ht="17.25" customHeight="1">
      <c r="A38" s="727">
        <v>28</v>
      </c>
      <c r="B38" s="2522"/>
      <c r="C38" s="2522"/>
      <c r="D38" s="2522"/>
      <c r="E38" s="2522"/>
      <c r="F38" s="2522"/>
      <c r="G38" s="2523"/>
      <c r="H38" s="2542"/>
      <c r="I38" s="2542"/>
    </row>
    <row r="39" spans="1:9" s="407" customFormat="1" ht="17.25" customHeight="1">
      <c r="A39" s="727">
        <v>29</v>
      </c>
      <c r="B39" s="2522"/>
      <c r="C39" s="2522"/>
      <c r="D39" s="2522"/>
      <c r="E39" s="2522"/>
      <c r="F39" s="2522"/>
      <c r="G39" s="2523"/>
      <c r="H39" s="2542"/>
      <c r="I39" s="2542"/>
    </row>
    <row r="40" spans="1:9" s="407" customFormat="1" ht="17.25" customHeight="1">
      <c r="A40" s="727">
        <v>30</v>
      </c>
      <c r="B40" s="2522"/>
      <c r="C40" s="2522"/>
      <c r="D40" s="2522"/>
      <c r="E40" s="2522"/>
      <c r="F40" s="2522"/>
      <c r="G40" s="2523"/>
      <c r="H40" s="2542"/>
      <c r="I40" s="2542"/>
    </row>
    <row r="41" spans="1:9" ht="22.5" customHeight="1">
      <c r="A41" s="2547" t="s">
        <v>1356</v>
      </c>
      <c r="B41" s="2548"/>
      <c r="C41" s="2548"/>
      <c r="D41" s="2548"/>
      <c r="E41" s="2548"/>
      <c r="F41" s="2548"/>
      <c r="G41" s="2548"/>
      <c r="H41" s="2548"/>
      <c r="I41" s="2548"/>
    </row>
    <row r="42" spans="1:9" ht="22.5" customHeight="1">
      <c r="A42" s="2548"/>
      <c r="B42" s="2548"/>
      <c r="C42" s="2548"/>
      <c r="D42" s="2548"/>
      <c r="E42" s="2548"/>
      <c r="F42" s="2548"/>
      <c r="G42" s="2548"/>
      <c r="H42" s="2548"/>
      <c r="I42" s="2548"/>
    </row>
  </sheetData>
  <mergeCells count="137">
    <mergeCell ref="A41:I42"/>
    <mergeCell ref="A1:C1"/>
    <mergeCell ref="B39:C39"/>
    <mergeCell ref="D39:E39"/>
    <mergeCell ref="F39:G39"/>
    <mergeCell ref="H39:I39"/>
    <mergeCell ref="B40:C40"/>
    <mergeCell ref="D40:E40"/>
    <mergeCell ref="F40:G40"/>
    <mergeCell ref="H40:I40"/>
    <mergeCell ref="F36:G36"/>
    <mergeCell ref="H36:I36"/>
    <mergeCell ref="B33:C33"/>
    <mergeCell ref="D33:E33"/>
    <mergeCell ref="F33:G33"/>
    <mergeCell ref="H33:I33"/>
    <mergeCell ref="B34:C34"/>
    <mergeCell ref="D34:E34"/>
    <mergeCell ref="F34:G34"/>
    <mergeCell ref="H34:I34"/>
    <mergeCell ref="B35:C35"/>
    <mergeCell ref="D35:E35"/>
    <mergeCell ref="F35:G35"/>
    <mergeCell ref="H35:I35"/>
    <mergeCell ref="B31:C31"/>
    <mergeCell ref="D31:E31"/>
    <mergeCell ref="F31:G31"/>
    <mergeCell ref="H31:I31"/>
    <mergeCell ref="B38:C38"/>
    <mergeCell ref="D38:E38"/>
    <mergeCell ref="F38:G38"/>
    <mergeCell ref="H38:I38"/>
    <mergeCell ref="B36:C36"/>
    <mergeCell ref="D36:E36"/>
    <mergeCell ref="B37:C37"/>
    <mergeCell ref="D37:E37"/>
    <mergeCell ref="F37:G37"/>
    <mergeCell ref="H37:I37"/>
    <mergeCell ref="B32:C32"/>
    <mergeCell ref="D32:E32"/>
    <mergeCell ref="F32:G32"/>
    <mergeCell ref="H32:I32"/>
    <mergeCell ref="B26:C26"/>
    <mergeCell ref="D26:E26"/>
    <mergeCell ref="F26:G26"/>
    <mergeCell ref="H26:I26"/>
    <mergeCell ref="B27:C27"/>
    <mergeCell ref="D27:E27"/>
    <mergeCell ref="F27:G27"/>
    <mergeCell ref="H27:I27"/>
    <mergeCell ref="B30:C30"/>
    <mergeCell ref="D30:E30"/>
    <mergeCell ref="F30:G30"/>
    <mergeCell ref="H30:I30"/>
    <mergeCell ref="B28:C28"/>
    <mergeCell ref="D28:E28"/>
    <mergeCell ref="F28:G28"/>
    <mergeCell ref="H28:I28"/>
    <mergeCell ref="B29:C29"/>
    <mergeCell ref="D29:E29"/>
    <mergeCell ref="F29:G29"/>
    <mergeCell ref="H29:I29"/>
    <mergeCell ref="B21:C21"/>
    <mergeCell ref="D21:E21"/>
    <mergeCell ref="F21:G21"/>
    <mergeCell ref="H21:I21"/>
    <mergeCell ref="B22:C22"/>
    <mergeCell ref="D22:E22"/>
    <mergeCell ref="F22:G22"/>
    <mergeCell ref="H22:I22"/>
    <mergeCell ref="B23:C23"/>
    <mergeCell ref="D23:E23"/>
    <mergeCell ref="F23:G23"/>
    <mergeCell ref="H23:I23"/>
    <mergeCell ref="B25:C25"/>
    <mergeCell ref="D25:E25"/>
    <mergeCell ref="F25:G25"/>
    <mergeCell ref="H25:I25"/>
    <mergeCell ref="B15:C15"/>
    <mergeCell ref="D15:E15"/>
    <mergeCell ref="F15:G15"/>
    <mergeCell ref="H15:I15"/>
    <mergeCell ref="B24:C24"/>
    <mergeCell ref="D24:E24"/>
    <mergeCell ref="F24:G24"/>
    <mergeCell ref="H24:I24"/>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D12:E12"/>
    <mergeCell ref="F12:G12"/>
    <mergeCell ref="H12:I12"/>
    <mergeCell ref="B13:C13"/>
    <mergeCell ref="D13:E13"/>
    <mergeCell ref="F13:G13"/>
    <mergeCell ref="H13:I13"/>
    <mergeCell ref="B14:C14"/>
    <mergeCell ref="D14:E14"/>
    <mergeCell ref="F14:G14"/>
    <mergeCell ref="H14:I14"/>
    <mergeCell ref="G1:I1"/>
    <mergeCell ref="A2:I2"/>
    <mergeCell ref="A3:C3"/>
    <mergeCell ref="D3:E3"/>
    <mergeCell ref="A4:C4"/>
    <mergeCell ref="D4:E4"/>
    <mergeCell ref="B16:C16"/>
    <mergeCell ref="D16:E16"/>
    <mergeCell ref="F16:G16"/>
    <mergeCell ref="H16:I16"/>
    <mergeCell ref="A5:C5"/>
    <mergeCell ref="E5:F7"/>
    <mergeCell ref="G5:H7"/>
    <mergeCell ref="A6:C6"/>
    <mergeCell ref="A7:C7"/>
    <mergeCell ref="B10:C10"/>
    <mergeCell ref="D10:E10"/>
    <mergeCell ref="F10:G10"/>
    <mergeCell ref="H10:I10"/>
    <mergeCell ref="B11:C11"/>
    <mergeCell ref="D11:E11"/>
    <mergeCell ref="F11:G11"/>
    <mergeCell ref="H11:I11"/>
    <mergeCell ref="B12:C12"/>
  </mergeCells>
  <phoneticPr fontId="14"/>
  <pageMargins left="0.7" right="0.7" top="0.75" bottom="0.75" header="0.3" footer="0.3"/>
  <pageSetup paperSize="9" scale="87"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27190-184A-46E0-8595-C84448264E75}">
  <sheetPr>
    <pageSetUpPr fitToPage="1"/>
  </sheetPr>
  <dimension ref="A1:AI26"/>
  <sheetViews>
    <sheetView view="pageBreakPreview" zoomScaleNormal="100" zoomScaleSheetLayoutView="100" workbookViewId="0">
      <selection activeCell="AP20" sqref="AP20"/>
    </sheetView>
  </sheetViews>
  <sheetFormatPr defaultColWidth="9" defaultRowHeight="21" customHeight="1"/>
  <cols>
    <col min="1" max="1" width="2.83203125" style="76" customWidth="1"/>
    <col min="2" max="39" width="2.58203125" style="76" customWidth="1"/>
    <col min="40" max="16384" width="9" style="76"/>
  </cols>
  <sheetData>
    <row r="1" spans="1:35" ht="21" customHeight="1">
      <c r="A1" s="76" t="s">
        <v>1390</v>
      </c>
      <c r="AI1" s="591" t="s">
        <v>806</v>
      </c>
    </row>
    <row r="2" spans="1:35" ht="21" customHeight="1">
      <c r="A2" s="882" t="s">
        <v>1383</v>
      </c>
      <c r="B2" s="882"/>
      <c r="C2" s="882"/>
      <c r="D2" s="882"/>
      <c r="E2" s="882"/>
      <c r="F2" s="882"/>
      <c r="G2" s="882"/>
      <c r="H2" s="882"/>
      <c r="I2" s="882"/>
      <c r="J2" s="882"/>
      <c r="K2" s="882"/>
      <c r="L2" s="882"/>
      <c r="M2" s="882"/>
      <c r="N2" s="882"/>
      <c r="O2" s="882"/>
      <c r="P2" s="882"/>
      <c r="Q2" s="882"/>
      <c r="R2" s="882"/>
      <c r="S2" s="882"/>
      <c r="T2" s="882"/>
      <c r="U2" s="882"/>
      <c r="V2" s="882"/>
      <c r="W2" s="882"/>
      <c r="X2" s="882"/>
      <c r="Y2" s="882"/>
      <c r="Z2" s="882"/>
      <c r="AA2" s="882"/>
      <c r="AB2" s="882"/>
      <c r="AC2" s="882"/>
      <c r="AD2" s="882"/>
      <c r="AE2" s="882"/>
      <c r="AF2" s="882"/>
      <c r="AG2" s="882"/>
      <c r="AH2" s="882"/>
      <c r="AI2" s="882"/>
    </row>
    <row r="3" spans="1:35" ht="21" customHeight="1" thickBot="1">
      <c r="AA3" s="76" t="s">
        <v>1382</v>
      </c>
    </row>
    <row r="4" spans="1:35" ht="21" customHeight="1">
      <c r="A4" s="2614" t="s">
        <v>677</v>
      </c>
      <c r="B4" s="2615"/>
      <c r="C4" s="2615"/>
      <c r="D4" s="2615"/>
      <c r="E4" s="2615"/>
      <c r="F4" s="2615"/>
      <c r="G4" s="2615"/>
      <c r="H4" s="2615"/>
      <c r="I4" s="2615"/>
      <c r="J4" s="2615"/>
      <c r="K4" s="2615"/>
      <c r="L4" s="2616"/>
      <c r="M4" s="2617"/>
      <c r="N4" s="2617"/>
      <c r="O4" s="2617"/>
      <c r="P4" s="2617"/>
      <c r="Q4" s="2617"/>
      <c r="R4" s="2617"/>
      <c r="S4" s="2617"/>
      <c r="T4" s="2617"/>
      <c r="U4" s="2617"/>
      <c r="V4" s="2617"/>
      <c r="W4" s="2617"/>
      <c r="X4" s="2617"/>
      <c r="Y4" s="2617"/>
      <c r="Z4" s="2617"/>
      <c r="AA4" s="2617"/>
      <c r="AB4" s="2617"/>
      <c r="AC4" s="2617"/>
      <c r="AD4" s="2617"/>
      <c r="AE4" s="2617"/>
      <c r="AF4" s="2617"/>
      <c r="AG4" s="2617"/>
      <c r="AH4" s="2617"/>
      <c r="AI4" s="2618"/>
    </row>
    <row r="5" spans="1:35" ht="21" customHeight="1">
      <c r="A5" s="2619" t="s">
        <v>260</v>
      </c>
      <c r="B5" s="2612"/>
      <c r="C5" s="2612"/>
      <c r="D5" s="2612"/>
      <c r="E5" s="2612"/>
      <c r="F5" s="2612"/>
      <c r="G5" s="2612"/>
      <c r="H5" s="2612"/>
      <c r="I5" s="2612"/>
      <c r="J5" s="2612"/>
      <c r="K5" s="2612"/>
      <c r="L5" s="2613"/>
      <c r="M5" s="2620"/>
      <c r="N5" s="2620"/>
      <c r="O5" s="2620"/>
      <c r="P5" s="2620"/>
      <c r="Q5" s="2620"/>
      <c r="R5" s="2620"/>
      <c r="S5" s="2620"/>
      <c r="T5" s="2620"/>
      <c r="U5" s="2620"/>
      <c r="V5" s="2620"/>
      <c r="W5" s="2620"/>
      <c r="X5" s="2620"/>
      <c r="Y5" s="2620"/>
      <c r="Z5" s="2620"/>
      <c r="AA5" s="2620"/>
      <c r="AB5" s="2620"/>
      <c r="AC5" s="2620"/>
      <c r="AD5" s="2620"/>
      <c r="AE5" s="2620"/>
      <c r="AF5" s="2620"/>
      <c r="AG5" s="2620"/>
      <c r="AH5" s="2620"/>
      <c r="AI5" s="2621"/>
    </row>
    <row r="6" spans="1:35" ht="21" customHeight="1">
      <c r="A6" s="2622" t="s">
        <v>1150</v>
      </c>
      <c r="B6" s="2623"/>
      <c r="C6" s="2623"/>
      <c r="D6" s="2623"/>
      <c r="E6" s="2623"/>
      <c r="F6" s="2623"/>
      <c r="G6" s="2623"/>
      <c r="H6" s="2623"/>
      <c r="I6" s="2623"/>
      <c r="J6" s="2623"/>
      <c r="K6" s="2623"/>
      <c r="L6" s="2624"/>
      <c r="M6" s="2625"/>
      <c r="N6" s="2625"/>
      <c r="O6" s="2625"/>
      <c r="P6" s="2625"/>
      <c r="Q6" s="2625"/>
      <c r="R6" s="2625"/>
      <c r="S6" s="2625"/>
      <c r="T6" s="2625"/>
      <c r="U6" s="2625"/>
      <c r="V6" s="2625"/>
      <c r="W6" s="2625"/>
      <c r="X6" s="2625"/>
      <c r="Y6" s="2625"/>
      <c r="Z6" s="2625"/>
      <c r="AA6" s="2625"/>
      <c r="AB6" s="2625"/>
      <c r="AC6" s="2625"/>
      <c r="AD6" s="2625"/>
      <c r="AE6" s="2625"/>
      <c r="AF6" s="2625"/>
      <c r="AG6" s="2625"/>
      <c r="AH6" s="2625"/>
      <c r="AI6" s="2626"/>
    </row>
    <row r="7" spans="1:35" ht="21" customHeight="1">
      <c r="A7" s="2632" t="s">
        <v>1381</v>
      </c>
      <c r="B7" s="2633"/>
      <c r="C7" s="2633"/>
      <c r="D7" s="2633"/>
      <c r="E7" s="2633"/>
      <c r="F7" s="2633"/>
      <c r="G7" s="2633"/>
      <c r="H7" s="2633"/>
      <c r="I7" s="2633"/>
      <c r="J7" s="2633"/>
      <c r="K7" s="2633"/>
      <c r="L7" s="2634"/>
      <c r="M7" s="2620"/>
      <c r="N7" s="2620"/>
      <c r="O7" s="2620"/>
      <c r="P7" s="2620"/>
      <c r="Q7" s="2620"/>
      <c r="R7" s="2620"/>
      <c r="S7" s="2620"/>
      <c r="T7" s="2620"/>
      <c r="U7" s="2620"/>
      <c r="V7" s="2620"/>
      <c r="W7" s="2620"/>
      <c r="X7" s="2620"/>
      <c r="Y7" s="2620"/>
      <c r="Z7" s="2620"/>
      <c r="AA7" s="2620"/>
      <c r="AB7" s="2620"/>
      <c r="AC7" s="2620"/>
      <c r="AD7" s="2620"/>
      <c r="AE7" s="2620"/>
      <c r="AF7" s="2620"/>
      <c r="AG7" s="2620"/>
      <c r="AH7" s="2620"/>
      <c r="AI7" s="2621"/>
    </row>
    <row r="8" spans="1:35" ht="21" customHeight="1" thickBot="1">
      <c r="A8" s="739"/>
      <c r="B8" s="2627" t="s">
        <v>1380</v>
      </c>
      <c r="C8" s="2627"/>
      <c r="D8" s="2627"/>
      <c r="E8" s="2627"/>
      <c r="F8" s="2627"/>
      <c r="G8" s="2627"/>
      <c r="H8" s="2627"/>
      <c r="I8" s="2627"/>
      <c r="J8" s="2627"/>
      <c r="K8" s="2627"/>
      <c r="L8" s="2628"/>
      <c r="M8" s="2638" t="s">
        <v>1379</v>
      </c>
      <c r="N8" s="2638"/>
      <c r="O8" s="2638"/>
      <c r="P8" s="2638"/>
      <c r="Q8" s="2638"/>
      <c r="R8" s="2638"/>
      <c r="S8" s="2639"/>
      <c r="T8" s="2639"/>
      <c r="U8" s="2639"/>
      <c r="V8" s="2639"/>
      <c r="W8" s="2645" t="s">
        <v>1378</v>
      </c>
      <c r="X8" s="2646"/>
      <c r="Y8" s="2646"/>
      <c r="Z8" s="2646"/>
      <c r="AA8" s="2646"/>
      <c r="AB8" s="2646"/>
      <c r="AC8" s="2646"/>
      <c r="AD8" s="2646"/>
      <c r="AE8" s="2646"/>
      <c r="AF8" s="2646"/>
      <c r="AG8" s="2646"/>
      <c r="AH8" s="2646"/>
      <c r="AI8" s="2647"/>
    </row>
    <row r="9" spans="1:35" ht="21" customHeight="1" thickTop="1">
      <c r="A9" s="738">
        <v>1</v>
      </c>
      <c r="B9" s="2629" t="s">
        <v>910</v>
      </c>
      <c r="C9" s="2630"/>
      <c r="D9" s="2630"/>
      <c r="E9" s="2630"/>
      <c r="F9" s="2630"/>
      <c r="G9" s="2630"/>
      <c r="H9" s="2630"/>
      <c r="I9" s="2630"/>
      <c r="J9" s="2630"/>
      <c r="K9" s="2630"/>
      <c r="L9" s="2631"/>
      <c r="M9" s="2640" t="s">
        <v>1365</v>
      </c>
      <c r="N9" s="2641"/>
      <c r="O9" s="2641"/>
      <c r="P9" s="2641"/>
      <c r="Q9" s="2641"/>
      <c r="R9" s="2641"/>
      <c r="S9" s="2641"/>
      <c r="T9" s="2641"/>
      <c r="U9" s="2641"/>
      <c r="V9" s="2642"/>
      <c r="W9" s="2643" t="s">
        <v>1363</v>
      </c>
      <c r="X9" s="2641"/>
      <c r="Y9" s="2641"/>
      <c r="Z9" s="2641"/>
      <c r="AA9" s="2641"/>
      <c r="AB9" s="2641"/>
      <c r="AC9" s="2641"/>
      <c r="AD9" s="2641"/>
      <c r="AE9" s="2641"/>
      <c r="AF9" s="2641"/>
      <c r="AG9" s="2641"/>
      <c r="AH9" s="2641"/>
      <c r="AI9" s="2644"/>
    </row>
    <row r="10" spans="1:35" ht="21" customHeight="1">
      <c r="A10" s="737">
        <v>2</v>
      </c>
      <c r="B10" s="2611" t="s">
        <v>913</v>
      </c>
      <c r="C10" s="2612"/>
      <c r="D10" s="2612"/>
      <c r="E10" s="2612"/>
      <c r="F10" s="2612"/>
      <c r="G10" s="2612"/>
      <c r="H10" s="2612"/>
      <c r="I10" s="2612"/>
      <c r="J10" s="2612"/>
      <c r="K10" s="2612"/>
      <c r="L10" s="2613"/>
      <c r="M10" s="2606" t="s">
        <v>1365</v>
      </c>
      <c r="N10" s="2607"/>
      <c r="O10" s="2607"/>
      <c r="P10" s="2607"/>
      <c r="Q10" s="2607"/>
      <c r="R10" s="2607"/>
      <c r="S10" s="2607"/>
      <c r="T10" s="2607"/>
      <c r="U10" s="2607"/>
      <c r="V10" s="2608"/>
      <c r="W10" s="2609" t="s">
        <v>1363</v>
      </c>
      <c r="X10" s="2607"/>
      <c r="Y10" s="2607"/>
      <c r="Z10" s="2607"/>
      <c r="AA10" s="2607"/>
      <c r="AB10" s="2607"/>
      <c r="AC10" s="2607"/>
      <c r="AD10" s="2607"/>
      <c r="AE10" s="2607"/>
      <c r="AF10" s="2607"/>
      <c r="AG10" s="2607"/>
      <c r="AH10" s="2607"/>
      <c r="AI10" s="2610"/>
    </row>
    <row r="11" spans="1:35" ht="21" customHeight="1">
      <c r="A11" s="737">
        <v>3</v>
      </c>
      <c r="B11" s="2611" t="s">
        <v>915</v>
      </c>
      <c r="C11" s="2612"/>
      <c r="D11" s="2612"/>
      <c r="E11" s="2612"/>
      <c r="F11" s="2612"/>
      <c r="G11" s="2612"/>
      <c r="H11" s="2612"/>
      <c r="I11" s="2612"/>
      <c r="J11" s="2612"/>
      <c r="K11" s="2612"/>
      <c r="L11" s="2613"/>
      <c r="M11" s="2606" t="s">
        <v>1365</v>
      </c>
      <c r="N11" s="2607"/>
      <c r="O11" s="2607"/>
      <c r="P11" s="2607"/>
      <c r="Q11" s="2607"/>
      <c r="R11" s="2607"/>
      <c r="S11" s="2607"/>
      <c r="T11" s="2607"/>
      <c r="U11" s="2607"/>
      <c r="V11" s="2608"/>
      <c r="W11" s="2609" t="s">
        <v>1363</v>
      </c>
      <c r="X11" s="2607"/>
      <c r="Y11" s="2607"/>
      <c r="Z11" s="2607"/>
      <c r="AA11" s="2607"/>
      <c r="AB11" s="2607"/>
      <c r="AC11" s="2607"/>
      <c r="AD11" s="2607"/>
      <c r="AE11" s="2607"/>
      <c r="AF11" s="2607"/>
      <c r="AG11" s="2607"/>
      <c r="AH11" s="2607"/>
      <c r="AI11" s="2610"/>
    </row>
    <row r="12" spans="1:35" ht="21" customHeight="1">
      <c r="A12" s="737">
        <v>4</v>
      </c>
      <c r="B12" s="2611" t="s">
        <v>1377</v>
      </c>
      <c r="C12" s="2612"/>
      <c r="D12" s="2612"/>
      <c r="E12" s="2612"/>
      <c r="F12" s="2612"/>
      <c r="G12" s="2612"/>
      <c r="H12" s="2612"/>
      <c r="I12" s="2612"/>
      <c r="J12" s="2612"/>
      <c r="K12" s="2612"/>
      <c r="L12" s="2613"/>
      <c r="M12" s="2606" t="s">
        <v>1365</v>
      </c>
      <c r="N12" s="2607"/>
      <c r="O12" s="2607"/>
      <c r="P12" s="2607"/>
      <c r="Q12" s="2607"/>
      <c r="R12" s="2607"/>
      <c r="S12" s="2607"/>
      <c r="T12" s="2607"/>
      <c r="U12" s="2607"/>
      <c r="V12" s="2608"/>
      <c r="W12" s="2609" t="s">
        <v>1363</v>
      </c>
      <c r="X12" s="2607"/>
      <c r="Y12" s="2607"/>
      <c r="Z12" s="2607"/>
      <c r="AA12" s="2607"/>
      <c r="AB12" s="2607"/>
      <c r="AC12" s="2607"/>
      <c r="AD12" s="2607"/>
      <c r="AE12" s="2607"/>
      <c r="AF12" s="2607"/>
      <c r="AG12" s="2607"/>
      <c r="AH12" s="2607"/>
      <c r="AI12" s="2610"/>
    </row>
    <row r="13" spans="1:35" ht="21" customHeight="1">
      <c r="A13" s="737">
        <v>5</v>
      </c>
      <c r="B13" s="2611" t="s">
        <v>1376</v>
      </c>
      <c r="C13" s="2612"/>
      <c r="D13" s="2612"/>
      <c r="E13" s="2612"/>
      <c r="F13" s="2612"/>
      <c r="G13" s="2612"/>
      <c r="H13" s="2612"/>
      <c r="I13" s="2612"/>
      <c r="J13" s="2612"/>
      <c r="K13" s="2612"/>
      <c r="L13" s="2613"/>
      <c r="M13" s="2606" t="s">
        <v>1365</v>
      </c>
      <c r="N13" s="2607"/>
      <c r="O13" s="2607"/>
      <c r="P13" s="2607"/>
      <c r="Q13" s="2607"/>
      <c r="R13" s="2607"/>
      <c r="S13" s="2607"/>
      <c r="T13" s="2607"/>
      <c r="U13" s="2607"/>
      <c r="V13" s="2608"/>
      <c r="W13" s="2609" t="s">
        <v>1363</v>
      </c>
      <c r="X13" s="2607"/>
      <c r="Y13" s="2607"/>
      <c r="Z13" s="2607"/>
      <c r="AA13" s="2607"/>
      <c r="AB13" s="2607"/>
      <c r="AC13" s="2607"/>
      <c r="AD13" s="2607"/>
      <c r="AE13" s="2607"/>
      <c r="AF13" s="2607"/>
      <c r="AG13" s="2607"/>
      <c r="AH13" s="2607"/>
      <c r="AI13" s="2610"/>
    </row>
    <row r="14" spans="1:35" ht="21" customHeight="1">
      <c r="A14" s="737">
        <v>6</v>
      </c>
      <c r="B14" s="2611" t="s">
        <v>1375</v>
      </c>
      <c r="C14" s="2612"/>
      <c r="D14" s="2612"/>
      <c r="E14" s="2612"/>
      <c r="F14" s="2612"/>
      <c r="G14" s="2612"/>
      <c r="H14" s="2612"/>
      <c r="I14" s="2612"/>
      <c r="J14" s="2612"/>
      <c r="K14" s="2612"/>
      <c r="L14" s="2613"/>
      <c r="M14" s="2606" t="s">
        <v>1365</v>
      </c>
      <c r="N14" s="2607"/>
      <c r="O14" s="2607"/>
      <c r="P14" s="2607"/>
      <c r="Q14" s="2607"/>
      <c r="R14" s="2607"/>
      <c r="S14" s="2607"/>
      <c r="T14" s="2607"/>
      <c r="U14" s="2607"/>
      <c r="V14" s="2608"/>
      <c r="W14" s="2609" t="s">
        <v>1363</v>
      </c>
      <c r="X14" s="2607"/>
      <c r="Y14" s="2607"/>
      <c r="Z14" s="2607"/>
      <c r="AA14" s="2607"/>
      <c r="AB14" s="2607"/>
      <c r="AC14" s="2607"/>
      <c r="AD14" s="2607"/>
      <c r="AE14" s="2607"/>
      <c r="AF14" s="2607"/>
      <c r="AG14" s="2607"/>
      <c r="AH14" s="2607"/>
      <c r="AI14" s="2610"/>
    </row>
    <row r="15" spans="1:35" ht="21" customHeight="1">
      <c r="A15" s="737">
        <v>7</v>
      </c>
      <c r="B15" s="2611" t="s">
        <v>1374</v>
      </c>
      <c r="C15" s="2612"/>
      <c r="D15" s="2612"/>
      <c r="E15" s="2612"/>
      <c r="F15" s="2612"/>
      <c r="G15" s="2612"/>
      <c r="H15" s="2612"/>
      <c r="I15" s="2612"/>
      <c r="J15" s="2612"/>
      <c r="K15" s="2612"/>
      <c r="L15" s="2613"/>
      <c r="M15" s="2606" t="s">
        <v>1365</v>
      </c>
      <c r="N15" s="2607"/>
      <c r="O15" s="2607"/>
      <c r="P15" s="2607"/>
      <c r="Q15" s="2607"/>
      <c r="R15" s="2607"/>
      <c r="S15" s="2607"/>
      <c r="T15" s="2607"/>
      <c r="U15" s="2607"/>
      <c r="V15" s="2608"/>
      <c r="W15" s="2609" t="s">
        <v>1363</v>
      </c>
      <c r="X15" s="2607"/>
      <c r="Y15" s="2607"/>
      <c r="Z15" s="2607"/>
      <c r="AA15" s="2607"/>
      <c r="AB15" s="2607"/>
      <c r="AC15" s="2607"/>
      <c r="AD15" s="2607"/>
      <c r="AE15" s="2607"/>
      <c r="AF15" s="2607"/>
      <c r="AG15" s="2607"/>
      <c r="AH15" s="2607"/>
      <c r="AI15" s="2610"/>
    </row>
    <row r="16" spans="1:35" ht="21" customHeight="1">
      <c r="A16" s="737">
        <v>8</v>
      </c>
      <c r="B16" s="2611" t="s">
        <v>1373</v>
      </c>
      <c r="C16" s="2612"/>
      <c r="D16" s="2612"/>
      <c r="E16" s="2612"/>
      <c r="F16" s="2612"/>
      <c r="G16" s="2612"/>
      <c r="H16" s="2612"/>
      <c r="I16" s="2612"/>
      <c r="J16" s="2612"/>
      <c r="K16" s="2612"/>
      <c r="L16" s="2613"/>
      <c r="M16" s="2606" t="s">
        <v>1365</v>
      </c>
      <c r="N16" s="2607"/>
      <c r="O16" s="2607"/>
      <c r="P16" s="2607"/>
      <c r="Q16" s="2607"/>
      <c r="R16" s="2607"/>
      <c r="S16" s="2607"/>
      <c r="T16" s="2607"/>
      <c r="U16" s="2607"/>
      <c r="V16" s="2608"/>
      <c r="W16" s="2609" t="s">
        <v>1363</v>
      </c>
      <c r="X16" s="2607"/>
      <c r="Y16" s="2607"/>
      <c r="Z16" s="2607"/>
      <c r="AA16" s="2607"/>
      <c r="AB16" s="2607"/>
      <c r="AC16" s="2607"/>
      <c r="AD16" s="2607"/>
      <c r="AE16" s="2607"/>
      <c r="AF16" s="2607"/>
      <c r="AG16" s="2607"/>
      <c r="AH16" s="2607"/>
      <c r="AI16" s="2610"/>
    </row>
    <row r="17" spans="1:35" ht="21" customHeight="1">
      <c r="A17" s="737">
        <v>9</v>
      </c>
      <c r="B17" s="2611" t="s">
        <v>1372</v>
      </c>
      <c r="C17" s="2612"/>
      <c r="D17" s="2612"/>
      <c r="E17" s="2612"/>
      <c r="F17" s="2612"/>
      <c r="G17" s="2612"/>
      <c r="H17" s="2612"/>
      <c r="I17" s="2612"/>
      <c r="J17" s="2612"/>
      <c r="K17" s="2612"/>
      <c r="L17" s="2613"/>
      <c r="M17" s="2606" t="s">
        <v>1365</v>
      </c>
      <c r="N17" s="2607"/>
      <c r="O17" s="2607"/>
      <c r="P17" s="2607"/>
      <c r="Q17" s="2607"/>
      <c r="R17" s="2607"/>
      <c r="S17" s="2607"/>
      <c r="T17" s="2607"/>
      <c r="U17" s="2607"/>
      <c r="V17" s="2608"/>
      <c r="W17" s="2609" t="s">
        <v>1363</v>
      </c>
      <c r="X17" s="2607"/>
      <c r="Y17" s="2607"/>
      <c r="Z17" s="2607"/>
      <c r="AA17" s="2607"/>
      <c r="AB17" s="2607"/>
      <c r="AC17" s="2607"/>
      <c r="AD17" s="2607"/>
      <c r="AE17" s="2607"/>
      <c r="AF17" s="2607"/>
      <c r="AG17" s="2607"/>
      <c r="AH17" s="2607"/>
      <c r="AI17" s="2610"/>
    </row>
    <row r="18" spans="1:35" ht="21" customHeight="1">
      <c r="A18" s="737">
        <v>10</v>
      </c>
      <c r="B18" s="2611" t="s">
        <v>1371</v>
      </c>
      <c r="C18" s="2612"/>
      <c r="D18" s="2612"/>
      <c r="E18" s="2612"/>
      <c r="F18" s="2612"/>
      <c r="G18" s="2612"/>
      <c r="H18" s="2612"/>
      <c r="I18" s="2612"/>
      <c r="J18" s="2612"/>
      <c r="K18" s="2612"/>
      <c r="L18" s="2613"/>
      <c r="M18" s="2606" t="s">
        <v>1365</v>
      </c>
      <c r="N18" s="2607"/>
      <c r="O18" s="2607"/>
      <c r="P18" s="2607"/>
      <c r="Q18" s="2607"/>
      <c r="R18" s="2607"/>
      <c r="S18" s="2607"/>
      <c r="T18" s="2607"/>
      <c r="U18" s="2607"/>
      <c r="V18" s="2608"/>
      <c r="W18" s="2609" t="s">
        <v>1363</v>
      </c>
      <c r="X18" s="2607"/>
      <c r="Y18" s="2607"/>
      <c r="Z18" s="2607"/>
      <c r="AA18" s="2607"/>
      <c r="AB18" s="2607"/>
      <c r="AC18" s="2607"/>
      <c r="AD18" s="2607"/>
      <c r="AE18" s="2607"/>
      <c r="AF18" s="2607"/>
      <c r="AG18" s="2607"/>
      <c r="AH18" s="2607"/>
      <c r="AI18" s="2610"/>
    </row>
    <row r="19" spans="1:35" ht="21" customHeight="1">
      <c r="A19" s="737">
        <v>11</v>
      </c>
      <c r="B19" s="2611" t="s">
        <v>1370</v>
      </c>
      <c r="C19" s="2612"/>
      <c r="D19" s="2612"/>
      <c r="E19" s="2612"/>
      <c r="F19" s="2612"/>
      <c r="G19" s="2612"/>
      <c r="H19" s="2612"/>
      <c r="I19" s="2612"/>
      <c r="J19" s="2612"/>
      <c r="K19" s="2612"/>
      <c r="L19" s="2613"/>
      <c r="M19" s="2606" t="s">
        <v>1365</v>
      </c>
      <c r="N19" s="2607"/>
      <c r="O19" s="2607"/>
      <c r="P19" s="2607"/>
      <c r="Q19" s="2607"/>
      <c r="R19" s="2607"/>
      <c r="S19" s="2607"/>
      <c r="T19" s="2607"/>
      <c r="U19" s="2607"/>
      <c r="V19" s="2608"/>
      <c r="W19" s="2609" t="s">
        <v>1363</v>
      </c>
      <c r="X19" s="2607"/>
      <c r="Y19" s="2607"/>
      <c r="Z19" s="2607"/>
      <c r="AA19" s="2607"/>
      <c r="AB19" s="2607"/>
      <c r="AC19" s="2607"/>
      <c r="AD19" s="2607"/>
      <c r="AE19" s="2607"/>
      <c r="AF19" s="2607"/>
      <c r="AG19" s="2607"/>
      <c r="AH19" s="2607"/>
      <c r="AI19" s="2610"/>
    </row>
    <row r="20" spans="1:35" ht="21" customHeight="1">
      <c r="A20" s="737">
        <v>12</v>
      </c>
      <c r="B20" s="2611" t="s">
        <v>1369</v>
      </c>
      <c r="C20" s="2612"/>
      <c r="D20" s="2612"/>
      <c r="E20" s="2612"/>
      <c r="F20" s="2612"/>
      <c r="G20" s="2612"/>
      <c r="H20" s="2612"/>
      <c r="I20" s="2612"/>
      <c r="J20" s="2612"/>
      <c r="K20" s="2612"/>
      <c r="L20" s="2613"/>
      <c r="M20" s="2606" t="s">
        <v>1365</v>
      </c>
      <c r="N20" s="2607"/>
      <c r="O20" s="2607"/>
      <c r="P20" s="2607"/>
      <c r="Q20" s="2607"/>
      <c r="R20" s="2607"/>
      <c r="S20" s="2607"/>
      <c r="T20" s="2607"/>
      <c r="U20" s="2607"/>
      <c r="V20" s="2608"/>
      <c r="W20" s="2609" t="s">
        <v>1363</v>
      </c>
      <c r="X20" s="2607"/>
      <c r="Y20" s="2607"/>
      <c r="Z20" s="2607"/>
      <c r="AA20" s="2607"/>
      <c r="AB20" s="2607"/>
      <c r="AC20" s="2607"/>
      <c r="AD20" s="2607"/>
      <c r="AE20" s="2607"/>
      <c r="AF20" s="2607"/>
      <c r="AG20" s="2607"/>
      <c r="AH20" s="2607"/>
      <c r="AI20" s="2610"/>
    </row>
    <row r="21" spans="1:35" ht="21" customHeight="1">
      <c r="A21" s="737">
        <v>13</v>
      </c>
      <c r="B21" s="2611" t="s">
        <v>1368</v>
      </c>
      <c r="C21" s="2612"/>
      <c r="D21" s="2612"/>
      <c r="E21" s="2612"/>
      <c r="F21" s="2612"/>
      <c r="G21" s="2612"/>
      <c r="H21" s="2612"/>
      <c r="I21" s="2612"/>
      <c r="J21" s="2612"/>
      <c r="K21" s="2612"/>
      <c r="L21" s="2613"/>
      <c r="M21" s="2606" t="s">
        <v>1365</v>
      </c>
      <c r="N21" s="2607"/>
      <c r="O21" s="2607"/>
      <c r="P21" s="2607"/>
      <c r="Q21" s="2607"/>
      <c r="R21" s="2607"/>
      <c r="S21" s="2607"/>
      <c r="T21" s="2607"/>
      <c r="U21" s="2607"/>
      <c r="V21" s="2608"/>
      <c r="W21" s="2609" t="s">
        <v>1363</v>
      </c>
      <c r="X21" s="2607"/>
      <c r="Y21" s="2607"/>
      <c r="Z21" s="2607"/>
      <c r="AA21" s="2607"/>
      <c r="AB21" s="2607"/>
      <c r="AC21" s="2607"/>
      <c r="AD21" s="2607"/>
      <c r="AE21" s="2607"/>
      <c r="AF21" s="2607"/>
      <c r="AG21" s="2607"/>
      <c r="AH21" s="2607"/>
      <c r="AI21" s="2610"/>
    </row>
    <row r="22" spans="1:35" ht="21" customHeight="1">
      <c r="A22" s="737">
        <v>14</v>
      </c>
      <c r="B22" s="2611" t="s">
        <v>1367</v>
      </c>
      <c r="C22" s="2612"/>
      <c r="D22" s="2612"/>
      <c r="E22" s="2612"/>
      <c r="F22" s="2612"/>
      <c r="G22" s="2612"/>
      <c r="H22" s="2612"/>
      <c r="I22" s="2612"/>
      <c r="J22" s="2612"/>
      <c r="K22" s="2612"/>
      <c r="L22" s="2613"/>
      <c r="M22" s="2606" t="s">
        <v>1365</v>
      </c>
      <c r="N22" s="2607"/>
      <c r="O22" s="2607"/>
      <c r="P22" s="2607"/>
      <c r="Q22" s="2607"/>
      <c r="R22" s="2607"/>
      <c r="S22" s="2607"/>
      <c r="T22" s="2607"/>
      <c r="U22" s="2607"/>
      <c r="V22" s="2608"/>
      <c r="W22" s="2609" t="s">
        <v>1363</v>
      </c>
      <c r="X22" s="2607"/>
      <c r="Y22" s="2607"/>
      <c r="Z22" s="2607"/>
      <c r="AA22" s="2607"/>
      <c r="AB22" s="2607"/>
      <c r="AC22" s="2607"/>
      <c r="AD22" s="2607"/>
      <c r="AE22" s="2607"/>
      <c r="AF22" s="2607"/>
      <c r="AG22" s="2607"/>
      <c r="AH22" s="2607"/>
      <c r="AI22" s="2610"/>
    </row>
    <row r="23" spans="1:35" ht="21" customHeight="1" thickBot="1">
      <c r="A23" s="736">
        <v>15</v>
      </c>
      <c r="B23" s="2635" t="s">
        <v>1366</v>
      </c>
      <c r="C23" s="2636"/>
      <c r="D23" s="2636"/>
      <c r="E23" s="2636"/>
      <c r="F23" s="2636"/>
      <c r="G23" s="2636"/>
      <c r="H23" s="2636"/>
      <c r="I23" s="2636"/>
      <c r="J23" s="2636"/>
      <c r="K23" s="2636"/>
      <c r="L23" s="2637"/>
      <c r="M23" s="2650" t="s">
        <v>1365</v>
      </c>
      <c r="N23" s="2651"/>
      <c r="O23" s="2651"/>
      <c r="P23" s="2651"/>
      <c r="Q23" s="2651"/>
      <c r="R23" s="2651"/>
      <c r="S23" s="2651"/>
      <c r="T23" s="2651"/>
      <c r="U23" s="2651"/>
      <c r="V23" s="2652"/>
      <c r="W23" s="2609" t="s">
        <v>1363</v>
      </c>
      <c r="X23" s="2607"/>
      <c r="Y23" s="2607"/>
      <c r="Z23" s="2607"/>
      <c r="AA23" s="2607"/>
      <c r="AB23" s="2607"/>
      <c r="AC23" s="2607"/>
      <c r="AD23" s="2607"/>
      <c r="AE23" s="2607"/>
      <c r="AF23" s="2607"/>
      <c r="AG23" s="2607"/>
      <c r="AH23" s="2607"/>
      <c r="AI23" s="2610"/>
    </row>
    <row r="24" spans="1:35" ht="21" customHeight="1" thickBot="1">
      <c r="A24" s="2653" t="s">
        <v>1364</v>
      </c>
      <c r="B24" s="2654"/>
      <c r="C24" s="2654"/>
      <c r="D24" s="2654"/>
      <c r="E24" s="2654"/>
      <c r="F24" s="2654"/>
      <c r="G24" s="2654"/>
      <c r="H24" s="2654"/>
      <c r="I24" s="2654"/>
      <c r="J24" s="2654"/>
      <c r="K24" s="2654"/>
      <c r="L24" s="2654"/>
      <c r="M24" s="2654"/>
      <c r="N24" s="2654"/>
      <c r="O24" s="2654"/>
      <c r="P24" s="2654"/>
      <c r="Q24" s="2654"/>
      <c r="R24" s="2654"/>
      <c r="S24" s="2654"/>
      <c r="T24" s="2654"/>
      <c r="U24" s="2654"/>
      <c r="V24" s="2654"/>
      <c r="W24" s="2655" t="s">
        <v>1363</v>
      </c>
      <c r="X24" s="2654"/>
      <c r="Y24" s="2654"/>
      <c r="Z24" s="2654"/>
      <c r="AA24" s="2654"/>
      <c r="AB24" s="2654"/>
      <c r="AC24" s="2654"/>
      <c r="AD24" s="2654"/>
      <c r="AE24" s="2654"/>
      <c r="AF24" s="2654"/>
      <c r="AG24" s="2654"/>
      <c r="AH24" s="2654"/>
      <c r="AI24" s="2656"/>
    </row>
    <row r="25" spans="1:35" ht="21" customHeight="1">
      <c r="A25" s="2648" t="s">
        <v>1362</v>
      </c>
      <c r="B25" s="2649"/>
      <c r="C25" s="2649"/>
      <c r="D25" s="2649"/>
      <c r="E25" s="2649"/>
      <c r="F25" s="2649"/>
      <c r="G25" s="2649"/>
      <c r="H25" s="2649"/>
      <c r="I25" s="2649"/>
      <c r="J25" s="2649"/>
      <c r="K25" s="2649"/>
      <c r="L25" s="2649"/>
      <c r="M25" s="2649"/>
      <c r="N25" s="2649"/>
      <c r="O25" s="2649"/>
      <c r="P25" s="2649"/>
      <c r="Q25" s="2649"/>
      <c r="R25" s="2649"/>
      <c r="S25" s="2649"/>
      <c r="T25" s="2649"/>
      <c r="U25" s="2649"/>
      <c r="V25" s="2649"/>
      <c r="W25" s="2649"/>
      <c r="X25" s="2649"/>
      <c r="Y25" s="2649"/>
      <c r="Z25" s="2649"/>
      <c r="AA25" s="2649"/>
      <c r="AB25" s="2649"/>
      <c r="AC25" s="2649"/>
      <c r="AD25" s="2649"/>
      <c r="AE25" s="2649"/>
      <c r="AF25" s="2649"/>
      <c r="AG25" s="2649"/>
      <c r="AH25" s="2649"/>
      <c r="AI25" s="2649"/>
    </row>
    <row r="26" spans="1:35" ht="21" customHeight="1">
      <c r="A26" s="2649"/>
      <c r="B26" s="2649"/>
      <c r="C26" s="2649"/>
      <c r="D26" s="2649"/>
      <c r="E26" s="2649"/>
      <c r="F26" s="2649"/>
      <c r="G26" s="2649"/>
      <c r="H26" s="2649"/>
      <c r="I26" s="2649"/>
      <c r="J26" s="2649"/>
      <c r="K26" s="2649"/>
      <c r="L26" s="2649"/>
      <c r="M26" s="2649"/>
      <c r="N26" s="2649"/>
      <c r="O26" s="2649"/>
      <c r="P26" s="2649"/>
      <c r="Q26" s="2649"/>
      <c r="R26" s="2649"/>
      <c r="S26" s="2649"/>
      <c r="T26" s="2649"/>
      <c r="U26" s="2649"/>
      <c r="V26" s="2649"/>
      <c r="W26" s="2649"/>
      <c r="X26" s="2649"/>
      <c r="Y26" s="2649"/>
      <c r="Z26" s="2649"/>
      <c r="AA26" s="2649"/>
      <c r="AB26" s="2649"/>
      <c r="AC26" s="2649"/>
      <c r="AD26" s="2649"/>
      <c r="AE26" s="2649"/>
      <c r="AF26" s="2649"/>
      <c r="AG26" s="2649"/>
      <c r="AH26" s="2649"/>
      <c r="AI26" s="2649"/>
    </row>
  </sheetData>
  <mergeCells count="60">
    <mergeCell ref="M21:V21"/>
    <mergeCell ref="W21:AI21"/>
    <mergeCell ref="A25:AI26"/>
    <mergeCell ref="B16:L16"/>
    <mergeCell ref="M23:V23"/>
    <mergeCell ref="W23:AI23"/>
    <mergeCell ref="M17:V17"/>
    <mergeCell ref="W17:AI17"/>
    <mergeCell ref="A24:V24"/>
    <mergeCell ref="W24:AI24"/>
    <mergeCell ref="M16:V16"/>
    <mergeCell ref="W16:AI16"/>
    <mergeCell ref="W19:AI19"/>
    <mergeCell ref="M20:V20"/>
    <mergeCell ref="W20:AI20"/>
    <mergeCell ref="B22:L22"/>
    <mergeCell ref="M22:V22"/>
    <mergeCell ref="W22:AI22"/>
    <mergeCell ref="A2:AI2"/>
    <mergeCell ref="A7:L7"/>
    <mergeCell ref="B23:L23"/>
    <mergeCell ref="B17:L17"/>
    <mergeCell ref="B18:L18"/>
    <mergeCell ref="B19:L19"/>
    <mergeCell ref="B20:L20"/>
    <mergeCell ref="B21:L21"/>
    <mergeCell ref="M8:V8"/>
    <mergeCell ref="M9:V9"/>
    <mergeCell ref="W9:AI9"/>
    <mergeCell ref="W8:AI8"/>
    <mergeCell ref="M11:V11"/>
    <mergeCell ref="W11:AI11"/>
    <mergeCell ref="A4:L4"/>
    <mergeCell ref="M4:AI4"/>
    <mergeCell ref="A5:L5"/>
    <mergeCell ref="M5:AI5"/>
    <mergeCell ref="M10:V10"/>
    <mergeCell ref="W10:AI10"/>
    <mergeCell ref="A6:L6"/>
    <mergeCell ref="M6:AI6"/>
    <mergeCell ref="M7:AI7"/>
    <mergeCell ref="B8:L8"/>
    <mergeCell ref="B9:L9"/>
    <mergeCell ref="B10:L10"/>
    <mergeCell ref="M15:V15"/>
    <mergeCell ref="W13:AI13"/>
    <mergeCell ref="W15:AI15"/>
    <mergeCell ref="M19:V19"/>
    <mergeCell ref="B11:L11"/>
    <mergeCell ref="M18:V18"/>
    <mergeCell ref="W18:AI18"/>
    <mergeCell ref="M12:V12"/>
    <mergeCell ref="W12:AI12"/>
    <mergeCell ref="B15:L15"/>
    <mergeCell ref="B13:L13"/>
    <mergeCell ref="B14:L14"/>
    <mergeCell ref="B12:L12"/>
    <mergeCell ref="M13:V13"/>
    <mergeCell ref="M14:V14"/>
    <mergeCell ref="W14:AI14"/>
  </mergeCells>
  <phoneticPr fontId="14"/>
  <pageMargins left="0.70866141732283472" right="0.70866141732283472" top="0.74803149606299213" bottom="0.74803149606299213" header="0.31496062992125984" footer="0.31496062992125984"/>
  <pageSetup paperSize="9" scale="88"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20135-92AB-4F79-A8A3-B2694655908C}">
  <sheetPr>
    <pageSetUpPr fitToPage="1"/>
  </sheetPr>
  <dimension ref="A1:O35"/>
  <sheetViews>
    <sheetView view="pageBreakPreview" zoomScaleNormal="85" zoomScaleSheetLayoutView="100" workbookViewId="0">
      <selection activeCell="S7" sqref="S7"/>
    </sheetView>
  </sheetViews>
  <sheetFormatPr defaultColWidth="9" defaultRowHeight="13"/>
  <cols>
    <col min="1" max="1" width="3.33203125" style="201" customWidth="1"/>
    <col min="2" max="2" width="16.08203125" style="201" customWidth="1"/>
    <col min="3" max="3" width="9" style="201"/>
    <col min="4" max="4" width="8.75" style="201" customWidth="1"/>
    <col min="5" max="5" width="10.08203125" style="201" customWidth="1"/>
    <col min="6" max="6" width="8.75" style="201" customWidth="1"/>
    <col min="7" max="7" width="4" style="201" customWidth="1"/>
    <col min="8" max="8" width="9" style="201"/>
    <col min="9" max="9" width="10.25" style="201" customWidth="1"/>
    <col min="10" max="10" width="3.83203125" style="201" customWidth="1"/>
    <col min="11" max="12" width="4" style="201" customWidth="1"/>
    <col min="13" max="16384" width="9" style="201"/>
  </cols>
  <sheetData>
    <row r="1" spans="1:10" ht="14">
      <c r="A1" s="624" t="s">
        <v>1154</v>
      </c>
      <c r="B1" s="624"/>
      <c r="C1" s="624"/>
      <c r="D1" s="624"/>
      <c r="E1" s="624"/>
      <c r="F1" s="624"/>
      <c r="G1" s="1170" t="s">
        <v>1153</v>
      </c>
      <c r="H1" s="1170"/>
      <c r="I1" s="1170"/>
      <c r="J1" s="1170"/>
    </row>
    <row r="2" spans="1:10" ht="34.5" customHeight="1">
      <c r="A2" s="1171" t="s">
        <v>1152</v>
      </c>
      <c r="B2" s="1171"/>
      <c r="C2" s="1171"/>
      <c r="D2" s="1171"/>
      <c r="E2" s="1171"/>
      <c r="F2" s="1171"/>
      <c r="G2" s="1171"/>
      <c r="H2" s="1171"/>
      <c r="I2" s="1171"/>
      <c r="J2" s="1171"/>
    </row>
    <row r="3" spans="1:10" ht="16.5">
      <c r="A3" s="625"/>
      <c r="B3" s="625"/>
      <c r="C3" s="625"/>
      <c r="D3" s="625"/>
      <c r="E3" s="625"/>
      <c r="F3" s="625"/>
      <c r="G3" s="625"/>
      <c r="H3" s="625"/>
      <c r="I3" s="625"/>
      <c r="J3" s="625"/>
    </row>
    <row r="4" spans="1:10" ht="25.5" customHeight="1">
      <c r="A4" s="1172" t="s">
        <v>260</v>
      </c>
      <c r="B4" s="1173"/>
      <c r="C4" s="1173"/>
      <c r="D4" s="1173"/>
      <c r="E4" s="1174"/>
      <c r="F4" s="1174"/>
      <c r="G4" s="1174"/>
      <c r="H4" s="1174"/>
      <c r="I4" s="1174"/>
      <c r="J4" s="1174"/>
    </row>
    <row r="5" spans="1:10" ht="14">
      <c r="A5" s="624"/>
      <c r="B5" s="624"/>
      <c r="C5" s="624"/>
      <c r="D5" s="624"/>
      <c r="E5" s="624"/>
      <c r="F5" s="624"/>
      <c r="G5" s="624"/>
      <c r="H5" s="624"/>
      <c r="I5" s="624"/>
      <c r="J5" s="624"/>
    </row>
    <row r="6" spans="1:10" ht="14">
      <c r="A6" s="603" t="s">
        <v>1151</v>
      </c>
      <c r="B6" s="623"/>
      <c r="C6" s="623"/>
      <c r="D6" s="623"/>
      <c r="E6" s="622"/>
      <c r="F6" s="622"/>
      <c r="G6" s="622"/>
      <c r="H6" s="622"/>
      <c r="I6" s="622"/>
      <c r="J6" s="622"/>
    </row>
    <row r="7" spans="1:10" ht="30" customHeight="1">
      <c r="A7" s="1172" t="s">
        <v>1150</v>
      </c>
      <c r="B7" s="1175"/>
      <c r="C7" s="1176"/>
      <c r="D7" s="1176"/>
      <c r="E7" s="1177"/>
      <c r="F7" s="1177"/>
      <c r="G7" s="1177"/>
      <c r="H7" s="1177"/>
      <c r="I7" s="1177"/>
      <c r="J7" s="1177"/>
    </row>
    <row r="8" spans="1:10" ht="30" customHeight="1">
      <c r="A8" s="1201"/>
      <c r="B8" s="621" t="s">
        <v>1149</v>
      </c>
      <c r="C8" s="1209">
        <f>IF(SUM(C11:C16)=0,0,SUM(C11:C16))</f>
        <v>0</v>
      </c>
      <c r="D8" s="1195"/>
      <c r="E8" s="1210" t="s">
        <v>1148</v>
      </c>
      <c r="F8" s="1210"/>
      <c r="G8" s="1211"/>
      <c r="H8" s="1178"/>
      <c r="I8" s="1178"/>
      <c r="J8" s="1179"/>
    </row>
    <row r="9" spans="1:10" ht="11.15" customHeight="1">
      <c r="A9" s="1202"/>
      <c r="B9" s="1180" t="s">
        <v>1147</v>
      </c>
      <c r="C9" s="1182" t="s">
        <v>1146</v>
      </c>
      <c r="D9" s="620"/>
      <c r="E9" s="1183" t="s">
        <v>1145</v>
      </c>
      <c r="F9" s="1185"/>
      <c r="G9" s="1186"/>
      <c r="H9" s="1180" t="s">
        <v>1144</v>
      </c>
      <c r="I9" s="1183" t="s">
        <v>1143</v>
      </c>
      <c r="J9" s="1187"/>
    </row>
    <row r="10" spans="1:10" ht="30" customHeight="1">
      <c r="A10" s="1202"/>
      <c r="B10" s="1181"/>
      <c r="C10" s="1182"/>
      <c r="D10" s="619" t="s">
        <v>1142</v>
      </c>
      <c r="E10" s="1184"/>
      <c r="F10" s="1189" t="s">
        <v>1141</v>
      </c>
      <c r="G10" s="1190"/>
      <c r="H10" s="1184"/>
      <c r="I10" s="1184"/>
      <c r="J10" s="1188"/>
    </row>
    <row r="11" spans="1:10" ht="21.65" customHeight="1">
      <c r="A11" s="1202"/>
      <c r="B11" s="616" t="s">
        <v>1140</v>
      </c>
      <c r="C11" s="618" t="str">
        <f t="shared" ref="C11:D16" si="0">IF($H$8="","",E11/$H$8)</f>
        <v/>
      </c>
      <c r="D11" s="618" t="str">
        <f t="shared" si="0"/>
        <v/>
      </c>
      <c r="E11" s="617"/>
      <c r="F11" s="614"/>
      <c r="G11" s="1191" t="s">
        <v>1139</v>
      </c>
      <c r="H11" s="612"/>
      <c r="I11" s="1237"/>
      <c r="J11" s="1238"/>
    </row>
    <row r="12" spans="1:10" ht="21.65" customHeight="1">
      <c r="A12" s="1202"/>
      <c r="B12" s="616" t="s">
        <v>1138</v>
      </c>
      <c r="C12" s="618" t="str">
        <f t="shared" si="0"/>
        <v/>
      </c>
      <c r="D12" s="618" t="str">
        <f t="shared" si="0"/>
        <v/>
      </c>
      <c r="E12" s="617"/>
      <c r="F12" s="614"/>
      <c r="G12" s="1212"/>
      <c r="H12" s="604" t="s">
        <v>1137</v>
      </c>
      <c r="I12" s="1199">
        <f>E12*2</f>
        <v>0</v>
      </c>
      <c r="J12" s="1200"/>
    </row>
    <row r="13" spans="1:10" ht="21.65" customHeight="1">
      <c r="A13" s="1202"/>
      <c r="B13" s="616" t="s">
        <v>1136</v>
      </c>
      <c r="C13" s="618" t="str">
        <f t="shared" si="0"/>
        <v/>
      </c>
      <c r="D13" s="618" t="str">
        <f t="shared" si="0"/>
        <v/>
      </c>
      <c r="E13" s="617"/>
      <c r="F13" s="614"/>
      <c r="G13" s="1212"/>
      <c r="H13" s="604" t="s">
        <v>1135</v>
      </c>
      <c r="I13" s="1199">
        <f>E13*3</f>
        <v>0</v>
      </c>
      <c r="J13" s="1200"/>
    </row>
    <row r="14" spans="1:10" ht="21.65" customHeight="1">
      <c r="A14" s="1202"/>
      <c r="B14" s="616" t="s">
        <v>1134</v>
      </c>
      <c r="C14" s="618" t="str">
        <f t="shared" si="0"/>
        <v/>
      </c>
      <c r="D14" s="618" t="str">
        <f t="shared" si="0"/>
        <v/>
      </c>
      <c r="E14" s="617"/>
      <c r="F14" s="614"/>
      <c r="G14" s="1192"/>
      <c r="H14" s="604" t="s">
        <v>1133</v>
      </c>
      <c r="I14" s="1199">
        <f>E14*4</f>
        <v>0</v>
      </c>
      <c r="J14" s="1200"/>
    </row>
    <row r="15" spans="1:10" ht="21.65" customHeight="1">
      <c r="A15" s="1202"/>
      <c r="B15" s="616" t="s">
        <v>1132</v>
      </c>
      <c r="C15" s="1206" t="str">
        <f t="shared" si="0"/>
        <v/>
      </c>
      <c r="D15" s="1207" t="str">
        <f t="shared" si="0"/>
        <v/>
      </c>
      <c r="E15" s="1204"/>
      <c r="F15" s="1205"/>
      <c r="G15" s="1191" t="s">
        <v>182</v>
      </c>
      <c r="H15" s="604" t="s">
        <v>1131</v>
      </c>
      <c r="I15" s="1199">
        <f>E15*5</f>
        <v>0</v>
      </c>
      <c r="J15" s="1200"/>
    </row>
    <row r="16" spans="1:10" ht="21.65" customHeight="1">
      <c r="A16" s="1202"/>
      <c r="B16" s="615" t="s">
        <v>1130</v>
      </c>
      <c r="C16" s="1206" t="str">
        <f t="shared" si="0"/>
        <v/>
      </c>
      <c r="D16" s="1207" t="str">
        <f t="shared" si="0"/>
        <v/>
      </c>
      <c r="E16" s="1204"/>
      <c r="F16" s="1205"/>
      <c r="G16" s="1192"/>
      <c r="H16" s="613" t="s">
        <v>1129</v>
      </c>
      <c r="I16" s="1199">
        <f>E16*6</f>
        <v>0</v>
      </c>
      <c r="J16" s="1200"/>
    </row>
    <row r="17" spans="1:15" ht="21.65" customHeight="1">
      <c r="A17" s="1202"/>
      <c r="B17" s="1199" t="s">
        <v>1128</v>
      </c>
      <c r="C17" s="1203"/>
      <c r="D17" s="1200"/>
      <c r="E17" s="1199">
        <f>SUM(E11,E12,E13,E14,E15,E16)</f>
        <v>0</v>
      </c>
      <c r="F17" s="1208"/>
      <c r="G17" s="608" t="s">
        <v>186</v>
      </c>
      <c r="H17" s="612"/>
      <c r="I17" s="611">
        <f>SUM(I12:I16)</f>
        <v>0</v>
      </c>
      <c r="J17" s="608" t="s">
        <v>187</v>
      </c>
    </row>
    <row r="18" spans="1:15" ht="30.65" customHeight="1">
      <c r="A18" s="1193" t="s">
        <v>1127</v>
      </c>
      <c r="B18" s="1193"/>
      <c r="C18" s="1193"/>
      <c r="D18" s="1193"/>
      <c r="E18" s="1193"/>
      <c r="F18" s="1193"/>
      <c r="G18" s="1193"/>
      <c r="H18" s="1193"/>
      <c r="I18" s="1194">
        <f>ROUND(IF(E17=0,0,I17/E17),1)</f>
        <v>0</v>
      </c>
      <c r="J18" s="1195"/>
    </row>
    <row r="19" spans="1:15" ht="30.65" customHeight="1">
      <c r="A19" s="1196" t="s">
        <v>1126</v>
      </c>
      <c r="B19" s="1193"/>
      <c r="C19" s="1193"/>
      <c r="D19" s="1193"/>
      <c r="E19" s="1193"/>
      <c r="F19" s="1193"/>
      <c r="G19" s="1193"/>
      <c r="H19" s="1193"/>
      <c r="I19" s="1197">
        <f>IF(E17=0,0,(E15+E16+F11+F12+F13+F14)/E17)</f>
        <v>0</v>
      </c>
      <c r="J19" s="1198"/>
      <c r="L19" s="610"/>
      <c r="M19" s="610" t="s">
        <v>1125</v>
      </c>
      <c r="N19" s="610" t="s">
        <v>1124</v>
      </c>
      <c r="O19" s="610" t="s">
        <v>1123</v>
      </c>
    </row>
    <row r="20" spans="1:15" ht="15.65" customHeight="1">
      <c r="A20" s="1217" t="s">
        <v>1122</v>
      </c>
      <c r="B20" s="1191"/>
      <c r="C20" s="1220"/>
      <c r="D20" s="1221"/>
      <c r="E20" s="1217" t="s">
        <v>1121</v>
      </c>
      <c r="F20" s="1191"/>
      <c r="G20" s="609" t="str">
        <f>IF(O20="○","○","")</f>
        <v/>
      </c>
      <c r="H20" s="1214" t="s">
        <v>1120</v>
      </c>
      <c r="I20" s="1214"/>
      <c r="J20" s="1191"/>
      <c r="L20" s="605" t="s">
        <v>1119</v>
      </c>
      <c r="M20" s="604" t="str">
        <f>IF(OR(I19=0.6,I19&gt;0.6),"○","×")</f>
        <v>×</v>
      </c>
      <c r="N20" s="604" t="str">
        <f>IF(C8=0,"",IF(C20/C8&gt;=1/1.5,"○","×"))</f>
        <v/>
      </c>
      <c r="O20" s="604" t="str">
        <f>IF(M20="×","×",IF(N20="○","○",""))</f>
        <v>×</v>
      </c>
    </row>
    <row r="21" spans="1:15" ht="15.65" customHeight="1">
      <c r="A21" s="1218"/>
      <c r="B21" s="1212"/>
      <c r="C21" s="1222"/>
      <c r="D21" s="1223"/>
      <c r="E21" s="1218"/>
      <c r="F21" s="1212"/>
      <c r="G21" s="607" t="str">
        <f>IF(AND(G20="",O21="○"),"○","")</f>
        <v/>
      </c>
      <c r="H21" s="1215" t="s">
        <v>1118</v>
      </c>
      <c r="I21" s="1215"/>
      <c r="J21" s="1212"/>
      <c r="L21" s="605" t="s">
        <v>1117</v>
      </c>
      <c r="M21" s="604" t="str">
        <f>IF(OR(I19=0.6,I19&gt;0.6),"○","×")</f>
        <v>×</v>
      </c>
      <c r="N21" s="604" t="str">
        <f>IF(C8=0,"",IF(C20/C8&gt;=1/1.7,"○","×"))</f>
        <v/>
      </c>
      <c r="O21" s="604" t="str">
        <f>IF(M21="×","×",IF(N21="○","○",""))</f>
        <v>×</v>
      </c>
    </row>
    <row r="22" spans="1:15" ht="15.65" customHeight="1">
      <c r="A22" s="1218"/>
      <c r="B22" s="1212"/>
      <c r="C22" s="1222"/>
      <c r="D22" s="1223"/>
      <c r="E22" s="1218"/>
      <c r="F22" s="1212"/>
      <c r="G22" s="607" t="str">
        <f>IF(AND(G20="",G21="",O22="○"),"○","")</f>
        <v/>
      </c>
      <c r="H22" s="1215" t="s">
        <v>1116</v>
      </c>
      <c r="I22" s="1215"/>
      <c r="J22" s="1212"/>
      <c r="L22" s="605" t="s">
        <v>1115</v>
      </c>
      <c r="M22" s="604" t="str">
        <f>IF(OR(I19=0.5,I19&gt;0.5),"○","×")</f>
        <v>×</v>
      </c>
      <c r="N22" s="604" t="str">
        <f>IF(C8=0,"",IF(C20/C8&gt;=1/2,"○","×"))</f>
        <v/>
      </c>
      <c r="O22" s="604" t="str">
        <f>IF(M22="×","×",IF(N22="○","○",""))</f>
        <v>×</v>
      </c>
    </row>
    <row r="23" spans="1:15" ht="15.65" customHeight="1">
      <c r="A23" s="1218"/>
      <c r="B23" s="1212"/>
      <c r="C23" s="1222"/>
      <c r="D23" s="1223"/>
      <c r="E23" s="1218"/>
      <c r="F23" s="1212"/>
      <c r="G23" s="607" t="str">
        <f>IF(AND(G20="",G21="",G22="",O23="○"),"○","")</f>
        <v/>
      </c>
      <c r="H23" s="1215" t="s">
        <v>1114</v>
      </c>
      <c r="I23" s="1215"/>
      <c r="J23" s="1212"/>
      <c r="L23" s="605" t="s">
        <v>1113</v>
      </c>
      <c r="M23" s="605" t="s">
        <v>1111</v>
      </c>
      <c r="N23" s="604" t="str">
        <f>IF(C8=0,"",IF(C20/C8&gt;=1/2.5,"○","×"))</f>
        <v/>
      </c>
      <c r="O23" s="604" t="str">
        <f>IF(N23="○","○","×")</f>
        <v>×</v>
      </c>
    </row>
    <row r="24" spans="1:15" ht="15.65" customHeight="1">
      <c r="A24" s="1219"/>
      <c r="B24" s="1192"/>
      <c r="C24" s="1224"/>
      <c r="D24" s="1225"/>
      <c r="E24" s="1219"/>
      <c r="F24" s="1192"/>
      <c r="G24" s="606" t="str">
        <f>IF(AND(G20="",G21="",G22="",G23="",N24="○"),"○","")</f>
        <v/>
      </c>
      <c r="H24" s="1216" t="s">
        <v>1112</v>
      </c>
      <c r="I24" s="1216"/>
      <c r="J24" s="1192"/>
      <c r="L24" s="605" t="s">
        <v>1111</v>
      </c>
      <c r="M24" s="605" t="s">
        <v>1111</v>
      </c>
      <c r="N24" s="604" t="str">
        <f>IF(C8=0,"",IF(I18&gt;=5,IF(C20/C8&gt;=1/3,"○","×"),IF(I18&gt;=4,IF(C20/C8&gt;=1/5,"○","×"),IF(C20/C8&gt;=1/6,"○","×"))))</f>
        <v/>
      </c>
      <c r="O24" s="604" t="s">
        <v>1110</v>
      </c>
    </row>
    <row r="25" spans="1:15" ht="10.5" customHeight="1"/>
    <row r="26" spans="1:15" ht="24.65" customHeight="1">
      <c r="A26" s="1213" t="s">
        <v>1109</v>
      </c>
      <c r="B26" s="1213"/>
      <c r="C26" s="1213"/>
      <c r="D26" s="1213"/>
      <c r="E26" s="1213"/>
      <c r="F26" s="1213"/>
      <c r="G26" s="1213"/>
      <c r="H26" s="1213"/>
      <c r="I26" s="1213"/>
      <c r="J26" s="1213"/>
    </row>
    <row r="27" spans="1:15" ht="24.65" customHeight="1">
      <c r="A27" s="1213" t="s">
        <v>1108</v>
      </c>
      <c r="B27" s="1213"/>
      <c r="C27" s="1213"/>
      <c r="D27" s="1213"/>
      <c r="E27" s="1213"/>
      <c r="F27" s="1213"/>
      <c r="G27" s="1213"/>
      <c r="H27" s="1213"/>
      <c r="I27" s="1213"/>
      <c r="J27" s="1213"/>
    </row>
    <row r="28" spans="1:15" ht="16" customHeight="1">
      <c r="A28" s="1213" t="s">
        <v>1107</v>
      </c>
      <c r="B28" s="1213"/>
      <c r="C28" s="1213"/>
      <c r="D28" s="1213"/>
      <c r="E28" s="1213"/>
      <c r="F28" s="1213"/>
      <c r="G28" s="1213"/>
      <c r="H28" s="1213"/>
      <c r="I28" s="1213"/>
      <c r="J28" s="1213"/>
    </row>
    <row r="29" spans="1:15" ht="24.65" customHeight="1">
      <c r="A29" s="1213" t="s">
        <v>1106</v>
      </c>
      <c r="B29" s="1213"/>
      <c r="C29" s="1213"/>
      <c r="D29" s="1213"/>
      <c r="E29" s="1213"/>
      <c r="F29" s="1213"/>
      <c r="G29" s="1213"/>
      <c r="H29" s="1213"/>
      <c r="I29" s="1213"/>
      <c r="J29" s="1213"/>
    </row>
    <row r="30" spans="1:15" ht="21" customHeight="1">
      <c r="A30" s="603" t="s">
        <v>1105</v>
      </c>
      <c r="B30" s="602"/>
      <c r="C30" s="602"/>
      <c r="D30" s="601"/>
      <c r="E30" s="601"/>
      <c r="F30" s="601"/>
      <c r="G30" s="601"/>
      <c r="H30" s="601"/>
      <c r="I30" s="601"/>
      <c r="J30" s="601"/>
    </row>
    <row r="31" spans="1:15" ht="30.65" customHeight="1">
      <c r="A31" s="1228" t="s">
        <v>1104</v>
      </c>
      <c r="B31" s="1229"/>
      <c r="C31" s="1230" t="s">
        <v>1103</v>
      </c>
      <c r="D31" s="1231"/>
      <c r="E31" s="1231"/>
      <c r="F31" s="1231"/>
      <c r="G31" s="1231"/>
      <c r="H31" s="1231"/>
      <c r="I31" s="1231"/>
      <c r="J31" s="1232"/>
    </row>
    <row r="32" spans="1:15" ht="30.65" customHeight="1">
      <c r="A32" s="1233" t="s">
        <v>1102</v>
      </c>
      <c r="B32" s="1234"/>
      <c r="C32" s="1235"/>
      <c r="D32" s="1236"/>
      <c r="E32" s="600" t="s">
        <v>1101</v>
      </c>
      <c r="F32" s="600"/>
      <c r="G32" s="599"/>
      <c r="H32" s="1236"/>
      <c r="I32" s="1236"/>
      <c r="J32" s="598" t="s">
        <v>1100</v>
      </c>
    </row>
    <row r="33" spans="1:10" ht="14">
      <c r="A33" s="597"/>
      <c r="B33" s="596"/>
      <c r="C33" s="595"/>
      <c r="D33" s="595"/>
      <c r="E33" s="594"/>
      <c r="F33" s="594"/>
      <c r="G33" s="593"/>
      <c r="H33" s="593"/>
      <c r="I33" s="593"/>
      <c r="J33" s="593"/>
    </row>
    <row r="34" spans="1:10">
      <c r="A34" s="1226" t="s">
        <v>1099</v>
      </c>
      <c r="B34" s="1226"/>
      <c r="C34" s="1226"/>
      <c r="D34" s="1226"/>
      <c r="E34" s="1226"/>
      <c r="F34" s="1226"/>
      <c r="G34" s="1226"/>
      <c r="H34" s="1226"/>
      <c r="I34" s="1226"/>
      <c r="J34" s="1226"/>
    </row>
    <row r="35" spans="1:10">
      <c r="A35" s="1227" t="s">
        <v>1098</v>
      </c>
      <c r="B35" s="1227"/>
      <c r="C35" s="1227"/>
      <c r="D35" s="1227"/>
      <c r="E35" s="1227"/>
      <c r="F35" s="1227"/>
      <c r="G35" s="1227"/>
      <c r="H35" s="1227"/>
      <c r="I35" s="1227"/>
      <c r="J35" s="1227"/>
    </row>
  </sheetData>
  <sheetProtection sheet="1" objects="1" scenarios="1"/>
  <protectedRanges>
    <protectedRange sqref="E4:J4 E7:J7 H8:J8 E11:F16 C20:D24 C31:J31 C32:D32 H32:I32 G1:J1" name="範囲1"/>
  </protectedRanges>
  <mergeCells count="54">
    <mergeCell ref="I11:J11"/>
    <mergeCell ref="I12:J12"/>
    <mergeCell ref="I13:J13"/>
    <mergeCell ref="I14:J14"/>
    <mergeCell ref="I15:J15"/>
    <mergeCell ref="A34:J34"/>
    <mergeCell ref="A35:J35"/>
    <mergeCell ref="A28:J28"/>
    <mergeCell ref="A29:J29"/>
    <mergeCell ref="A31:B31"/>
    <mergeCell ref="C31:J31"/>
    <mergeCell ref="A32:B32"/>
    <mergeCell ref="C32:D32"/>
    <mergeCell ref="H32:I32"/>
    <mergeCell ref="A26:J26"/>
    <mergeCell ref="A27:J27"/>
    <mergeCell ref="H20:J20"/>
    <mergeCell ref="H21:J21"/>
    <mergeCell ref="H22:J22"/>
    <mergeCell ref="H23:J23"/>
    <mergeCell ref="H24:J24"/>
    <mergeCell ref="A20:B24"/>
    <mergeCell ref="C20:D24"/>
    <mergeCell ref="E20:F24"/>
    <mergeCell ref="G15:G16"/>
    <mergeCell ref="A18:H18"/>
    <mergeCell ref="I18:J18"/>
    <mergeCell ref="A19:H19"/>
    <mergeCell ref="I19:J19"/>
    <mergeCell ref="I16:J16"/>
    <mergeCell ref="A8:A17"/>
    <mergeCell ref="B17:D17"/>
    <mergeCell ref="E15:F15"/>
    <mergeCell ref="E16:F16"/>
    <mergeCell ref="C15:D15"/>
    <mergeCell ref="C16:D16"/>
    <mergeCell ref="E17:F17"/>
    <mergeCell ref="C8:D8"/>
    <mergeCell ref="E8:G8"/>
    <mergeCell ref="G11:G14"/>
    <mergeCell ref="H8:J8"/>
    <mergeCell ref="B9:B10"/>
    <mergeCell ref="C9:C10"/>
    <mergeCell ref="E9:E10"/>
    <mergeCell ref="F9:G9"/>
    <mergeCell ref="H9:H10"/>
    <mergeCell ref="I9:J10"/>
    <mergeCell ref="F10:G10"/>
    <mergeCell ref="G1:J1"/>
    <mergeCell ref="A2:J2"/>
    <mergeCell ref="A4:D4"/>
    <mergeCell ref="E4:J4"/>
    <mergeCell ref="A7:D7"/>
    <mergeCell ref="E7:J7"/>
  </mergeCells>
  <phoneticPr fontId="14"/>
  <pageMargins left="0.7" right="0.7" top="0.75" bottom="0.75" header="0.3" footer="0.3"/>
  <pageSetup paperSize="9" scale="96"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375EA-66EC-4BD8-8030-2FCD89D4189F}">
  <sheetPr>
    <pageSetUpPr fitToPage="1"/>
  </sheetPr>
  <dimension ref="A1:Q36"/>
  <sheetViews>
    <sheetView view="pageBreakPreview" zoomScaleNormal="85" zoomScaleSheetLayoutView="100" workbookViewId="0">
      <selection activeCell="V20" sqref="V20"/>
    </sheetView>
  </sheetViews>
  <sheetFormatPr defaultColWidth="9" defaultRowHeight="13"/>
  <cols>
    <col min="1" max="1" width="3.33203125" style="201" customWidth="1"/>
    <col min="2" max="2" width="16.08203125" style="201" customWidth="1"/>
    <col min="3" max="4" width="7.08203125" style="201" customWidth="1"/>
    <col min="5" max="5" width="9.5" style="201" customWidth="1"/>
    <col min="6" max="6" width="7.08203125" style="201" customWidth="1"/>
    <col min="7" max="7" width="10.08203125" style="201" customWidth="1"/>
    <col min="8" max="8" width="6.5" style="201" customWidth="1"/>
    <col min="9" max="9" width="3.08203125" style="201" customWidth="1"/>
    <col min="10" max="10" width="7.5" style="201" customWidth="1"/>
    <col min="11" max="11" width="7.58203125" style="201" customWidth="1"/>
    <col min="12" max="14" width="4" style="201" customWidth="1"/>
    <col min="15" max="16384" width="9" style="201"/>
  </cols>
  <sheetData>
    <row r="1" spans="1:12" ht="14">
      <c r="A1" s="624" t="s">
        <v>1162</v>
      </c>
      <c r="B1" s="624"/>
      <c r="C1" s="624"/>
      <c r="D1" s="624"/>
      <c r="E1" s="624"/>
      <c r="F1" s="624"/>
      <c r="G1" s="1170" t="s">
        <v>1161</v>
      </c>
      <c r="H1" s="1170"/>
      <c r="I1" s="1170"/>
      <c r="J1" s="1170"/>
      <c r="K1" s="1170"/>
      <c r="L1" s="1170"/>
    </row>
    <row r="2" spans="1:12" ht="34.5" customHeight="1">
      <c r="A2" s="1171" t="s">
        <v>1152</v>
      </c>
      <c r="B2" s="1171"/>
      <c r="C2" s="1171"/>
      <c r="D2" s="1171"/>
      <c r="E2" s="1171"/>
      <c r="F2" s="1171"/>
      <c r="G2" s="1171"/>
      <c r="H2" s="1171"/>
      <c r="I2" s="1171"/>
      <c r="J2" s="1171"/>
      <c r="K2" s="1171"/>
      <c r="L2" s="1171"/>
    </row>
    <row r="3" spans="1:12" ht="16.5">
      <c r="A3" s="625"/>
      <c r="B3" s="625"/>
      <c r="C3" s="625"/>
      <c r="D3" s="625"/>
      <c r="E3" s="625"/>
      <c r="F3" s="625"/>
      <c r="G3" s="625"/>
      <c r="H3" s="625"/>
      <c r="I3" s="625"/>
      <c r="J3" s="625"/>
      <c r="K3" s="625"/>
      <c r="L3" s="625"/>
    </row>
    <row r="4" spans="1:12" ht="25.5" customHeight="1">
      <c r="A4" s="1172" t="s">
        <v>260</v>
      </c>
      <c r="B4" s="1173"/>
      <c r="C4" s="1173"/>
      <c r="D4" s="1173"/>
      <c r="E4" s="1174"/>
      <c r="F4" s="1174"/>
      <c r="G4" s="1174"/>
      <c r="H4" s="1174"/>
      <c r="I4" s="1174"/>
      <c r="J4" s="1174"/>
      <c r="K4" s="1174"/>
      <c r="L4" s="1174"/>
    </row>
    <row r="5" spans="1:12" ht="14">
      <c r="A5" s="624"/>
      <c r="B5" s="624"/>
      <c r="C5" s="624"/>
      <c r="D5" s="624"/>
      <c r="E5" s="624"/>
      <c r="F5" s="624"/>
      <c r="G5" s="624"/>
      <c r="H5" s="624"/>
      <c r="I5" s="624"/>
      <c r="J5" s="624"/>
      <c r="K5" s="624"/>
      <c r="L5" s="624"/>
    </row>
    <row r="6" spans="1:12" ht="14">
      <c r="A6" s="603" t="s">
        <v>1151</v>
      </c>
      <c r="B6" s="623"/>
      <c r="C6" s="623"/>
      <c r="D6" s="623"/>
      <c r="E6" s="622"/>
      <c r="F6" s="622"/>
      <c r="G6" s="622"/>
      <c r="H6" s="622"/>
      <c r="I6" s="622"/>
      <c r="J6" s="622"/>
      <c r="K6" s="622"/>
      <c r="L6" s="622"/>
    </row>
    <row r="7" spans="1:12" ht="30" customHeight="1">
      <c r="A7" s="1172" t="s">
        <v>1150</v>
      </c>
      <c r="B7" s="1175"/>
      <c r="C7" s="1176"/>
      <c r="D7" s="1176"/>
      <c r="E7" s="1177"/>
      <c r="F7" s="1177"/>
      <c r="G7" s="1177"/>
      <c r="H7" s="1177"/>
      <c r="I7" s="1177"/>
      <c r="J7" s="1177"/>
      <c r="K7" s="1177"/>
      <c r="L7" s="1177"/>
    </row>
    <row r="8" spans="1:12" ht="30" customHeight="1">
      <c r="A8" s="1201"/>
      <c r="B8" s="1239" t="s">
        <v>1149</v>
      </c>
      <c r="C8" s="1241">
        <f>IF(SUM(C12:C17)=0,0,SUM(C12:C17))</f>
        <v>0</v>
      </c>
      <c r="D8" s="1241"/>
      <c r="E8" s="1245" t="s">
        <v>1148</v>
      </c>
      <c r="F8" s="1245"/>
      <c r="G8" s="1210" t="s">
        <v>1160</v>
      </c>
      <c r="H8" s="1210"/>
      <c r="I8" s="1211"/>
      <c r="J8" s="1178"/>
      <c r="K8" s="1178"/>
      <c r="L8" s="1179"/>
    </row>
    <row r="9" spans="1:12" ht="30" customHeight="1">
      <c r="A9" s="1202"/>
      <c r="B9" s="1240"/>
      <c r="C9" s="1241"/>
      <c r="D9" s="1241"/>
      <c r="E9" s="1245"/>
      <c r="F9" s="1245"/>
      <c r="G9" s="1210" t="s">
        <v>1159</v>
      </c>
      <c r="H9" s="1210"/>
      <c r="I9" s="1211"/>
      <c r="J9" s="1242"/>
      <c r="K9" s="1178"/>
      <c r="L9" s="1179"/>
    </row>
    <row r="10" spans="1:12" ht="17.5" customHeight="1">
      <c r="A10" s="1202"/>
      <c r="B10" s="1180" t="s">
        <v>1147</v>
      </c>
      <c r="C10" s="1182" t="s">
        <v>1146</v>
      </c>
      <c r="D10" s="620"/>
      <c r="E10" s="1183" t="s">
        <v>1158</v>
      </c>
      <c r="F10" s="1243"/>
      <c r="G10" s="1183" t="s">
        <v>1157</v>
      </c>
      <c r="H10" s="1244"/>
      <c r="I10" s="1243"/>
      <c r="J10" s="1180" t="s">
        <v>1144</v>
      </c>
      <c r="K10" s="1183" t="s">
        <v>1143</v>
      </c>
      <c r="L10" s="1187"/>
    </row>
    <row r="11" spans="1:12" ht="30" customHeight="1">
      <c r="A11" s="1202"/>
      <c r="B11" s="1181"/>
      <c r="C11" s="1182"/>
      <c r="D11" s="627" t="s">
        <v>1142</v>
      </c>
      <c r="E11" s="628" t="s">
        <v>1156</v>
      </c>
      <c r="F11" s="627" t="s">
        <v>1141</v>
      </c>
      <c r="G11" s="628" t="s">
        <v>1156</v>
      </c>
      <c r="H11" s="1251" t="s">
        <v>1141</v>
      </c>
      <c r="I11" s="1252"/>
      <c r="J11" s="1184"/>
      <c r="K11" s="1184"/>
      <c r="L11" s="1188"/>
    </row>
    <row r="12" spans="1:12" ht="21.65" customHeight="1">
      <c r="A12" s="1202"/>
      <c r="B12" s="616" t="s">
        <v>1140</v>
      </c>
      <c r="C12" s="618" t="str">
        <f t="shared" ref="C12:D17" si="0">IF(AND($J$8="",$J$9=""),"",(E12/$J$8+G12/$J$9))</f>
        <v/>
      </c>
      <c r="D12" s="618" t="str">
        <f t="shared" si="0"/>
        <v/>
      </c>
      <c r="E12" s="617"/>
      <c r="F12" s="614"/>
      <c r="G12" s="617"/>
      <c r="H12" s="614"/>
      <c r="I12" s="1191" t="s">
        <v>1139</v>
      </c>
      <c r="J12" s="612"/>
      <c r="K12" s="1237"/>
      <c r="L12" s="1238"/>
    </row>
    <row r="13" spans="1:12" ht="21.65" customHeight="1">
      <c r="A13" s="1202"/>
      <c r="B13" s="616" t="s">
        <v>1138</v>
      </c>
      <c r="C13" s="618" t="str">
        <f t="shared" si="0"/>
        <v/>
      </c>
      <c r="D13" s="618" t="str">
        <f t="shared" si="0"/>
        <v/>
      </c>
      <c r="E13" s="617"/>
      <c r="F13" s="614"/>
      <c r="G13" s="617"/>
      <c r="H13" s="614"/>
      <c r="I13" s="1212"/>
      <c r="J13" s="604" t="s">
        <v>1137</v>
      </c>
      <c r="K13" s="1199">
        <f>(E13+G13)*2</f>
        <v>0</v>
      </c>
      <c r="L13" s="1200"/>
    </row>
    <row r="14" spans="1:12" ht="21.65" customHeight="1">
      <c r="A14" s="1202"/>
      <c r="B14" s="616" t="s">
        <v>1136</v>
      </c>
      <c r="C14" s="618" t="str">
        <f t="shared" si="0"/>
        <v/>
      </c>
      <c r="D14" s="618" t="str">
        <f t="shared" si="0"/>
        <v/>
      </c>
      <c r="E14" s="617"/>
      <c r="F14" s="614"/>
      <c r="G14" s="617"/>
      <c r="H14" s="614"/>
      <c r="I14" s="1212"/>
      <c r="J14" s="604" t="s">
        <v>1135</v>
      </c>
      <c r="K14" s="1199">
        <f>(E14+G14)*3</f>
        <v>0</v>
      </c>
      <c r="L14" s="1200"/>
    </row>
    <row r="15" spans="1:12" ht="21.65" customHeight="1">
      <c r="A15" s="1202"/>
      <c r="B15" s="616" t="s">
        <v>1134</v>
      </c>
      <c r="C15" s="618" t="str">
        <f t="shared" si="0"/>
        <v/>
      </c>
      <c r="D15" s="618" t="str">
        <f t="shared" si="0"/>
        <v/>
      </c>
      <c r="E15" s="617"/>
      <c r="F15" s="614"/>
      <c r="G15" s="617"/>
      <c r="H15" s="614"/>
      <c r="I15" s="1192"/>
      <c r="J15" s="604" t="s">
        <v>1133</v>
      </c>
      <c r="K15" s="1199">
        <f>(E15+G15)*4</f>
        <v>0</v>
      </c>
      <c r="L15" s="1200"/>
    </row>
    <row r="16" spans="1:12" ht="21.65" customHeight="1">
      <c r="A16" s="1202"/>
      <c r="B16" s="616" t="s">
        <v>1132</v>
      </c>
      <c r="C16" s="1199" t="str">
        <f t="shared" si="0"/>
        <v/>
      </c>
      <c r="D16" s="1200" t="str">
        <f t="shared" si="0"/>
        <v/>
      </c>
      <c r="E16" s="1204"/>
      <c r="F16" s="1205"/>
      <c r="G16" s="1204"/>
      <c r="H16" s="1205"/>
      <c r="I16" s="1191" t="s">
        <v>182</v>
      </c>
      <c r="J16" s="604" t="s">
        <v>1131</v>
      </c>
      <c r="K16" s="1199">
        <f>(E16+G16)*5</f>
        <v>0</v>
      </c>
      <c r="L16" s="1200"/>
    </row>
    <row r="17" spans="1:17" ht="21.65" customHeight="1">
      <c r="A17" s="1202"/>
      <c r="B17" s="615" t="s">
        <v>1130</v>
      </c>
      <c r="C17" s="1199" t="str">
        <f t="shared" si="0"/>
        <v/>
      </c>
      <c r="D17" s="1200" t="str">
        <f t="shared" si="0"/>
        <v/>
      </c>
      <c r="E17" s="1204"/>
      <c r="F17" s="1205"/>
      <c r="G17" s="1204"/>
      <c r="H17" s="1205"/>
      <c r="I17" s="1192"/>
      <c r="J17" s="613" t="s">
        <v>1129</v>
      </c>
      <c r="K17" s="1199">
        <f>(E17+G17)*6</f>
        <v>0</v>
      </c>
      <c r="L17" s="1200"/>
    </row>
    <row r="18" spans="1:17" ht="21.65" customHeight="1">
      <c r="A18" s="1202"/>
      <c r="B18" s="1199" t="s">
        <v>1128</v>
      </c>
      <c r="C18" s="1203"/>
      <c r="D18" s="1200"/>
      <c r="E18" s="1199">
        <f>SUM(E12,E13,E14,E15,E16,E17)</f>
        <v>0</v>
      </c>
      <c r="F18" s="1208"/>
      <c r="G18" s="1199">
        <f>SUM(G12,G13,G14,G15,G16,G17)</f>
        <v>0</v>
      </c>
      <c r="H18" s="1208"/>
      <c r="I18" s="608" t="s">
        <v>186</v>
      </c>
      <c r="J18" s="612"/>
      <c r="K18" s="611">
        <f>SUM(K13:K17)</f>
        <v>0</v>
      </c>
      <c r="L18" s="608" t="s">
        <v>187</v>
      </c>
    </row>
    <row r="19" spans="1:17" ht="30.65" customHeight="1">
      <c r="A19" s="1193" t="s">
        <v>1127</v>
      </c>
      <c r="B19" s="1193"/>
      <c r="C19" s="1193"/>
      <c r="D19" s="1193"/>
      <c r="E19" s="1193"/>
      <c r="F19" s="1193"/>
      <c r="G19" s="1193"/>
      <c r="H19" s="1193"/>
      <c r="I19" s="1193"/>
      <c r="J19" s="1193"/>
      <c r="K19" s="1194">
        <f>ROUND(IF(AND(E18=0,G18=0),0,K18/(E18+G18)),1)</f>
        <v>0</v>
      </c>
      <c r="L19" s="1195"/>
    </row>
    <row r="20" spans="1:17" ht="30.65" customHeight="1">
      <c r="A20" s="1196" t="s">
        <v>1126</v>
      </c>
      <c r="B20" s="1193"/>
      <c r="C20" s="1193"/>
      <c r="D20" s="1193"/>
      <c r="E20" s="1193"/>
      <c r="F20" s="1193"/>
      <c r="G20" s="1193"/>
      <c r="H20" s="1193"/>
      <c r="I20" s="1193"/>
      <c r="J20" s="1193"/>
      <c r="K20" s="1197">
        <f>IF(E18=0,0,(E16+E17+F12+F13+F14+F15+G16+G17+H12+H13+H14+H15)/(E18+G18))</f>
        <v>0</v>
      </c>
      <c r="L20" s="1198"/>
      <c r="N20" s="610"/>
      <c r="O20" s="610" t="s">
        <v>1125</v>
      </c>
      <c r="P20" s="610" t="s">
        <v>1124</v>
      </c>
      <c r="Q20" s="610" t="s">
        <v>1123</v>
      </c>
    </row>
    <row r="21" spans="1:17" ht="15.65" customHeight="1">
      <c r="A21" s="1217" t="s">
        <v>1122</v>
      </c>
      <c r="B21" s="1191"/>
      <c r="C21" s="1220"/>
      <c r="D21" s="1221"/>
      <c r="E21" s="1217" t="s">
        <v>1121</v>
      </c>
      <c r="F21" s="1191"/>
      <c r="G21" s="1217" t="s">
        <v>1121</v>
      </c>
      <c r="H21" s="1191"/>
      <c r="I21" s="609" t="str">
        <f>IF(Q21="○","○","")</f>
        <v/>
      </c>
      <c r="J21" s="1247" t="s">
        <v>1120</v>
      </c>
      <c r="K21" s="1247"/>
      <c r="L21" s="1248"/>
      <c r="N21" s="605" t="s">
        <v>1119</v>
      </c>
      <c r="O21" s="604" t="str">
        <f>IF(K20&gt;=0.6,"○","×")</f>
        <v>×</v>
      </c>
      <c r="P21" s="604" t="str">
        <f>IF(C8=0,"",IF(C21/C8&gt;=1/1.5,"○","×"))</f>
        <v/>
      </c>
      <c r="Q21" s="604" t="str">
        <f>IF(O21="×","×",IF(P21="○","○","×"))</f>
        <v>×</v>
      </c>
    </row>
    <row r="22" spans="1:17" ht="15.65" customHeight="1">
      <c r="A22" s="1218"/>
      <c r="B22" s="1212"/>
      <c r="C22" s="1222"/>
      <c r="D22" s="1223"/>
      <c r="E22" s="1218"/>
      <c r="F22" s="1212"/>
      <c r="G22" s="1218"/>
      <c r="H22" s="1212"/>
      <c r="I22" s="607" t="str">
        <f>IF(AND(I21="",Q22="○"),"○","")</f>
        <v/>
      </c>
      <c r="J22" s="1249" t="s">
        <v>1118</v>
      </c>
      <c r="K22" s="1249"/>
      <c r="L22" s="1250"/>
      <c r="N22" s="605" t="s">
        <v>1117</v>
      </c>
      <c r="O22" s="604" t="str">
        <f>IF(K20&gt;=0.6,"○","×")</f>
        <v>×</v>
      </c>
      <c r="P22" s="604" t="str">
        <f>IF(C8=0,"",IF(C21/C8&gt;=1/1.7,"○","×"))</f>
        <v/>
      </c>
      <c r="Q22" s="604" t="str">
        <f>IF(O22="×","×",IF(P22="○","○","×"))</f>
        <v>×</v>
      </c>
    </row>
    <row r="23" spans="1:17" ht="15.65" customHeight="1">
      <c r="A23" s="1218"/>
      <c r="B23" s="1212"/>
      <c r="C23" s="1222"/>
      <c r="D23" s="1223"/>
      <c r="E23" s="1218"/>
      <c r="F23" s="1212"/>
      <c r="G23" s="1218"/>
      <c r="H23" s="1212"/>
      <c r="I23" s="607" t="str">
        <f>IF(AND(I21="",I22="",Q23="○"),"○","")</f>
        <v/>
      </c>
      <c r="J23" s="1249" t="s">
        <v>1116</v>
      </c>
      <c r="K23" s="1249"/>
      <c r="L23" s="1250"/>
      <c r="N23" s="605" t="s">
        <v>1115</v>
      </c>
      <c r="O23" s="604" t="str">
        <f>IF(K20&gt;=0.5,"○","×")</f>
        <v>×</v>
      </c>
      <c r="P23" s="604" t="str">
        <f>IF(C8=0,"",IF(C21/C8&gt;=1/2,"○","×"))</f>
        <v/>
      </c>
      <c r="Q23" s="604" t="str">
        <f>IF(O23="×","×",IF(P23="○","○","×"))</f>
        <v>×</v>
      </c>
    </row>
    <row r="24" spans="1:17" ht="15.65" customHeight="1">
      <c r="A24" s="1218"/>
      <c r="B24" s="1212"/>
      <c r="C24" s="1222"/>
      <c r="D24" s="1223"/>
      <c r="E24" s="1218"/>
      <c r="F24" s="1212"/>
      <c r="G24" s="1218"/>
      <c r="H24" s="1212"/>
      <c r="I24" s="607" t="str">
        <f>IF(AND(I21="",I22="",I23="",Q24="○"),"○","")</f>
        <v/>
      </c>
      <c r="J24" s="1249" t="s">
        <v>1114</v>
      </c>
      <c r="K24" s="1249"/>
      <c r="L24" s="1250"/>
      <c r="N24" s="605" t="s">
        <v>1113</v>
      </c>
      <c r="O24" s="605" t="s">
        <v>1111</v>
      </c>
      <c r="P24" s="604" t="str">
        <f>IF(C8=0,"",IF(C21/C8&gt;=1/2.5,"○","×"))</f>
        <v/>
      </c>
      <c r="Q24" s="604" t="str">
        <f>IF(P24="○","○","×")</f>
        <v>×</v>
      </c>
    </row>
    <row r="25" spans="1:17" ht="15.65" customHeight="1">
      <c r="A25" s="1219"/>
      <c r="B25" s="1192"/>
      <c r="C25" s="1224"/>
      <c r="D25" s="1225"/>
      <c r="E25" s="1219"/>
      <c r="F25" s="1192"/>
      <c r="G25" s="1219"/>
      <c r="H25" s="1192"/>
      <c r="I25" s="606" t="str">
        <f>IF(AND(I21="",I22="",I23="",I24="",P25="○"),"○","")</f>
        <v/>
      </c>
      <c r="J25" s="1216" t="s">
        <v>1112</v>
      </c>
      <c r="K25" s="1216"/>
      <c r="L25" s="1192"/>
      <c r="N25" s="605" t="s">
        <v>1111</v>
      </c>
      <c r="O25" s="605" t="s">
        <v>1111</v>
      </c>
      <c r="P25" s="604" t="str">
        <f>IF(C8=0,"",IF(K19&gt;=5,IF(C21/C8&gt;=1/3,"○","×"),IF(K19&gt;=4,IF(C21/C8&gt;=1/5,"○","×"),IF(C21/C8&gt;=1/6,"○","×"))))</f>
        <v/>
      </c>
      <c r="Q25" s="604" t="s">
        <v>1110</v>
      </c>
    </row>
    <row r="26" spans="1:17" ht="10.5" customHeight="1"/>
    <row r="27" spans="1:17" ht="24.65" customHeight="1">
      <c r="A27" s="1213" t="s">
        <v>1109</v>
      </c>
      <c r="B27" s="1213"/>
      <c r="C27" s="1213"/>
      <c r="D27" s="1213"/>
      <c r="E27" s="1213"/>
      <c r="F27" s="1213"/>
      <c r="G27" s="1213"/>
      <c r="H27" s="1213"/>
      <c r="I27" s="1213"/>
      <c r="J27" s="1213"/>
      <c r="K27" s="1213"/>
      <c r="L27" s="1213"/>
    </row>
    <row r="28" spans="1:17" ht="24.65" customHeight="1">
      <c r="A28" s="1213" t="s">
        <v>1108</v>
      </c>
      <c r="B28" s="1213"/>
      <c r="C28" s="1213"/>
      <c r="D28" s="1213"/>
      <c r="E28" s="1213"/>
      <c r="F28" s="1213"/>
      <c r="G28" s="1213"/>
      <c r="H28" s="1213"/>
      <c r="I28" s="1213"/>
      <c r="J28" s="1213"/>
      <c r="K28" s="1213"/>
      <c r="L28" s="1213"/>
    </row>
    <row r="29" spans="1:17" ht="16" customHeight="1">
      <c r="A29" s="1213" t="s">
        <v>1107</v>
      </c>
      <c r="B29" s="1213"/>
      <c r="C29" s="1213"/>
      <c r="D29" s="1213"/>
      <c r="E29" s="1213"/>
      <c r="F29" s="1213"/>
      <c r="G29" s="1213"/>
      <c r="H29" s="1213"/>
      <c r="I29" s="1213"/>
      <c r="J29" s="1213"/>
      <c r="K29" s="1213"/>
      <c r="L29" s="1213"/>
    </row>
    <row r="30" spans="1:17" ht="24.65" customHeight="1">
      <c r="A30" s="1213" t="s">
        <v>1106</v>
      </c>
      <c r="B30" s="1213"/>
      <c r="C30" s="1213"/>
      <c r="D30" s="1213"/>
      <c r="E30" s="1213"/>
      <c r="F30" s="1213"/>
      <c r="G30" s="1213"/>
      <c r="H30" s="1213"/>
      <c r="I30" s="1213"/>
      <c r="J30" s="1213"/>
      <c r="K30" s="1213"/>
      <c r="L30" s="1213"/>
    </row>
    <row r="31" spans="1:17" ht="21" customHeight="1">
      <c r="A31" s="603" t="s">
        <v>1105</v>
      </c>
      <c r="B31" s="602"/>
      <c r="C31" s="602"/>
      <c r="D31" s="601"/>
      <c r="E31" s="601"/>
      <c r="F31" s="601"/>
      <c r="G31" s="601"/>
      <c r="H31" s="601"/>
      <c r="I31" s="601"/>
      <c r="J31" s="601"/>
      <c r="K31" s="601"/>
      <c r="L31" s="601"/>
    </row>
    <row r="32" spans="1:17" ht="30.65" customHeight="1">
      <c r="A32" s="1246" t="s">
        <v>1104</v>
      </c>
      <c r="B32" s="1229"/>
      <c r="C32" s="1230" t="s">
        <v>1103</v>
      </c>
      <c r="D32" s="1231"/>
      <c r="E32" s="1231"/>
      <c r="F32" s="1231"/>
      <c r="G32" s="1231"/>
      <c r="H32" s="1231"/>
      <c r="I32" s="1231"/>
      <c r="J32" s="1231"/>
      <c r="K32" s="1231"/>
      <c r="L32" s="1232"/>
    </row>
    <row r="33" spans="1:12" ht="30.65" customHeight="1">
      <c r="A33" s="1233" t="s">
        <v>1102</v>
      </c>
      <c r="B33" s="1234"/>
      <c r="C33" s="1235"/>
      <c r="D33" s="1236"/>
      <c r="E33" s="626" t="s">
        <v>183</v>
      </c>
      <c r="F33" s="600"/>
      <c r="G33" s="626" t="s">
        <v>1155</v>
      </c>
      <c r="H33" s="600"/>
      <c r="I33" s="599"/>
      <c r="J33" s="1236"/>
      <c r="K33" s="1236"/>
      <c r="L33" s="598" t="s">
        <v>1100</v>
      </c>
    </row>
    <row r="34" spans="1:12" ht="14">
      <c r="A34" s="597"/>
      <c r="B34" s="596"/>
      <c r="C34" s="595"/>
      <c r="D34" s="595"/>
      <c r="E34" s="594"/>
      <c r="F34" s="594"/>
      <c r="G34" s="594"/>
      <c r="H34" s="594"/>
      <c r="I34" s="593"/>
      <c r="J34" s="593"/>
      <c r="K34" s="593"/>
      <c r="L34" s="593"/>
    </row>
    <row r="35" spans="1:12">
      <c r="A35" s="1226" t="s">
        <v>1099</v>
      </c>
      <c r="B35" s="1226"/>
      <c r="C35" s="1226"/>
      <c r="D35" s="1226"/>
      <c r="E35" s="1226"/>
      <c r="F35" s="1226"/>
      <c r="G35" s="1226"/>
      <c r="H35" s="1226"/>
      <c r="I35" s="1226"/>
      <c r="J35" s="1226"/>
      <c r="K35" s="1226"/>
      <c r="L35" s="1226"/>
    </row>
    <row r="36" spans="1:12">
      <c r="A36" s="1227" t="s">
        <v>1098</v>
      </c>
      <c r="B36" s="1227"/>
      <c r="C36" s="1227"/>
      <c r="D36" s="1227"/>
      <c r="E36" s="1227"/>
      <c r="F36" s="1227"/>
      <c r="G36" s="1227"/>
      <c r="H36" s="1227"/>
      <c r="I36" s="1227"/>
      <c r="J36" s="1227"/>
      <c r="K36" s="1227"/>
      <c r="L36" s="1227"/>
    </row>
  </sheetData>
  <sheetProtection sheet="1" objects="1" scenarios="1"/>
  <protectedRanges>
    <protectedRange sqref="J8:L9 C21:D25 C33:D33 J33:K33 E4:L4 E12:H17 I1:L1 C32:L32 E7:L7" name="範囲1"/>
  </protectedRanges>
  <mergeCells count="62">
    <mergeCell ref="I16:I17"/>
    <mergeCell ref="G17:H17"/>
    <mergeCell ref="H11:I11"/>
    <mergeCell ref="I12:I15"/>
    <mergeCell ref="A20:J20"/>
    <mergeCell ref="B10:B11"/>
    <mergeCell ref="C10:C11"/>
    <mergeCell ref="C16:D16"/>
    <mergeCell ref="A8:A18"/>
    <mergeCell ref="B18:D18"/>
    <mergeCell ref="E18:F18"/>
    <mergeCell ref="A19:J19"/>
    <mergeCell ref="K12:L12"/>
    <mergeCell ref="K13:L13"/>
    <mergeCell ref="K14:L14"/>
    <mergeCell ref="K15:L15"/>
    <mergeCell ref="J8:L8"/>
    <mergeCell ref="K19:L19"/>
    <mergeCell ref="K20:L20"/>
    <mergeCell ref="G18:H18"/>
    <mergeCell ref="A27:L27"/>
    <mergeCell ref="A28:L28"/>
    <mergeCell ref="A21:B25"/>
    <mergeCell ref="C21:D25"/>
    <mergeCell ref="E21:F25"/>
    <mergeCell ref="J21:L21"/>
    <mergeCell ref="J22:L22"/>
    <mergeCell ref="J23:L23"/>
    <mergeCell ref="J24:L24"/>
    <mergeCell ref="J25:L25"/>
    <mergeCell ref="G21:H25"/>
    <mergeCell ref="A35:L35"/>
    <mergeCell ref="A36:L36"/>
    <mergeCell ref="A29:L29"/>
    <mergeCell ref="A30:L30"/>
    <mergeCell ref="A32:B32"/>
    <mergeCell ref="C32:L32"/>
    <mergeCell ref="A33:B33"/>
    <mergeCell ref="C33:D33"/>
    <mergeCell ref="J33:K33"/>
    <mergeCell ref="K16:L16"/>
    <mergeCell ref="C17:D17"/>
    <mergeCell ref="E17:F17"/>
    <mergeCell ref="K17:L17"/>
    <mergeCell ref="B8:B9"/>
    <mergeCell ref="G16:H16"/>
    <mergeCell ref="C8:D9"/>
    <mergeCell ref="J9:L9"/>
    <mergeCell ref="E10:F10"/>
    <mergeCell ref="G10:I10"/>
    <mergeCell ref="G9:I9"/>
    <mergeCell ref="E8:F9"/>
    <mergeCell ref="G8:I8"/>
    <mergeCell ref="J10:J11"/>
    <mergeCell ref="K10:L11"/>
    <mergeCell ref="E16:F16"/>
    <mergeCell ref="G1:L1"/>
    <mergeCell ref="A2:L2"/>
    <mergeCell ref="A4:D4"/>
    <mergeCell ref="E4:L4"/>
    <mergeCell ref="A7:D7"/>
    <mergeCell ref="E7:L7"/>
  </mergeCells>
  <phoneticPr fontId="14"/>
  <pageMargins left="0.7" right="0.7" top="0.75" bottom="0.75" header="0.3" footer="0.3"/>
  <pageSetup paperSize="9" scale="90"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9481-0932-48BA-91E5-B59E90DD07FF}">
  <dimension ref="A1:H32"/>
  <sheetViews>
    <sheetView view="pageBreakPreview" zoomScaleNormal="100" zoomScaleSheetLayoutView="100" workbookViewId="0"/>
  </sheetViews>
  <sheetFormatPr defaultColWidth="8.08203125" defaultRowHeight="13"/>
  <cols>
    <col min="1" max="1" width="10.08203125" style="5" customWidth="1"/>
    <col min="2" max="2" width="17.33203125" style="5" customWidth="1"/>
    <col min="3" max="3" width="11.58203125" style="5" customWidth="1"/>
    <col min="4" max="7" width="10.08203125" style="5" customWidth="1"/>
    <col min="8" max="8" width="16.25" style="5" customWidth="1"/>
    <col min="9" max="256" width="8.08203125" style="5"/>
    <col min="257" max="264" width="10.08203125" style="5" customWidth="1"/>
    <col min="265" max="512" width="8.08203125" style="5"/>
    <col min="513" max="520" width="10.08203125" style="5" customWidth="1"/>
    <col min="521" max="768" width="8.08203125" style="5"/>
    <col min="769" max="776" width="10.08203125" style="5" customWidth="1"/>
    <col min="777" max="1024" width="8.08203125" style="5"/>
    <col min="1025" max="1032" width="10.08203125" style="5" customWidth="1"/>
    <col min="1033" max="1280" width="8.08203125" style="5"/>
    <col min="1281" max="1288" width="10.08203125" style="5" customWidth="1"/>
    <col min="1289" max="1536" width="8.08203125" style="5"/>
    <col min="1537" max="1544" width="10.08203125" style="5" customWidth="1"/>
    <col min="1545" max="1792" width="8.08203125" style="5"/>
    <col min="1793" max="1800" width="10.08203125" style="5" customWidth="1"/>
    <col min="1801" max="2048" width="8.08203125" style="5"/>
    <col min="2049" max="2056" width="10.08203125" style="5" customWidth="1"/>
    <col min="2057" max="2304" width="8.08203125" style="5"/>
    <col min="2305" max="2312" width="10.08203125" style="5" customWidth="1"/>
    <col min="2313" max="2560" width="8.08203125" style="5"/>
    <col min="2561" max="2568" width="10.08203125" style="5" customWidth="1"/>
    <col min="2569" max="2816" width="8.08203125" style="5"/>
    <col min="2817" max="2824" width="10.08203125" style="5" customWidth="1"/>
    <col min="2825" max="3072" width="8.08203125" style="5"/>
    <col min="3073" max="3080" width="10.08203125" style="5" customWidth="1"/>
    <col min="3081" max="3328" width="8.08203125" style="5"/>
    <col min="3329" max="3336" width="10.08203125" style="5" customWidth="1"/>
    <col min="3337" max="3584" width="8.08203125" style="5"/>
    <col min="3585" max="3592" width="10.08203125" style="5" customWidth="1"/>
    <col min="3593" max="3840" width="8.08203125" style="5"/>
    <col min="3841" max="3848" width="10.08203125" style="5" customWidth="1"/>
    <col min="3849" max="4096" width="8.08203125" style="5"/>
    <col min="4097" max="4104" width="10.08203125" style="5" customWidth="1"/>
    <col min="4105" max="4352" width="8.08203125" style="5"/>
    <col min="4353" max="4360" width="10.08203125" style="5" customWidth="1"/>
    <col min="4361" max="4608" width="8.08203125" style="5"/>
    <col min="4609" max="4616" width="10.08203125" style="5" customWidth="1"/>
    <col min="4617" max="4864" width="8.08203125" style="5"/>
    <col min="4865" max="4872" width="10.08203125" style="5" customWidth="1"/>
    <col min="4873" max="5120" width="8.08203125" style="5"/>
    <col min="5121" max="5128" width="10.08203125" style="5" customWidth="1"/>
    <col min="5129" max="5376" width="8.08203125" style="5"/>
    <col min="5377" max="5384" width="10.08203125" style="5" customWidth="1"/>
    <col min="5385" max="5632" width="8.08203125" style="5"/>
    <col min="5633" max="5640" width="10.08203125" style="5" customWidth="1"/>
    <col min="5641" max="5888" width="8.08203125" style="5"/>
    <col min="5889" max="5896" width="10.08203125" style="5" customWidth="1"/>
    <col min="5897" max="6144" width="8.08203125" style="5"/>
    <col min="6145" max="6152" width="10.08203125" style="5" customWidth="1"/>
    <col min="6153" max="6400" width="8.08203125" style="5"/>
    <col min="6401" max="6408" width="10.08203125" style="5" customWidth="1"/>
    <col min="6409" max="6656" width="8.08203125" style="5"/>
    <col min="6657" max="6664" width="10.08203125" style="5" customWidth="1"/>
    <col min="6665" max="6912" width="8.08203125" style="5"/>
    <col min="6913" max="6920" width="10.08203125" style="5" customWidth="1"/>
    <col min="6921" max="7168" width="8.08203125" style="5"/>
    <col min="7169" max="7176" width="10.08203125" style="5" customWidth="1"/>
    <col min="7177" max="7424" width="8.08203125" style="5"/>
    <col min="7425" max="7432" width="10.08203125" style="5" customWidth="1"/>
    <col min="7433" max="7680" width="8.08203125" style="5"/>
    <col min="7681" max="7688" width="10.08203125" style="5" customWidth="1"/>
    <col min="7689" max="7936" width="8.08203125" style="5"/>
    <col min="7937" max="7944" width="10.08203125" style="5" customWidth="1"/>
    <col min="7945" max="8192" width="8.08203125" style="5"/>
    <col min="8193" max="8200" width="10.08203125" style="5" customWidth="1"/>
    <col min="8201" max="8448" width="8.08203125" style="5"/>
    <col min="8449" max="8456" width="10.08203125" style="5" customWidth="1"/>
    <col min="8457" max="8704" width="8.08203125" style="5"/>
    <col min="8705" max="8712" width="10.08203125" style="5" customWidth="1"/>
    <col min="8713" max="8960" width="8.08203125" style="5"/>
    <col min="8961" max="8968" width="10.08203125" style="5" customWidth="1"/>
    <col min="8969" max="9216" width="8.08203125" style="5"/>
    <col min="9217" max="9224" width="10.08203125" style="5" customWidth="1"/>
    <col min="9225" max="9472" width="8.08203125" style="5"/>
    <col min="9473" max="9480" width="10.08203125" style="5" customWidth="1"/>
    <col min="9481" max="9728" width="8.08203125" style="5"/>
    <col min="9729" max="9736" width="10.08203125" style="5" customWidth="1"/>
    <col min="9737" max="9984" width="8.08203125" style="5"/>
    <col min="9985" max="9992" width="10.08203125" style="5" customWidth="1"/>
    <col min="9993" max="10240" width="8.08203125" style="5"/>
    <col min="10241" max="10248" width="10.08203125" style="5" customWidth="1"/>
    <col min="10249" max="10496" width="8.08203125" style="5"/>
    <col min="10497" max="10504" width="10.08203125" style="5" customWidth="1"/>
    <col min="10505" max="10752" width="8.08203125" style="5"/>
    <col min="10753" max="10760" width="10.08203125" style="5" customWidth="1"/>
    <col min="10761" max="11008" width="8.08203125" style="5"/>
    <col min="11009" max="11016" width="10.08203125" style="5" customWidth="1"/>
    <col min="11017" max="11264" width="8.08203125" style="5"/>
    <col min="11265" max="11272" width="10.08203125" style="5" customWidth="1"/>
    <col min="11273" max="11520" width="8.08203125" style="5"/>
    <col min="11521" max="11528" width="10.08203125" style="5" customWidth="1"/>
    <col min="11529" max="11776" width="8.08203125" style="5"/>
    <col min="11777" max="11784" width="10.08203125" style="5" customWidth="1"/>
    <col min="11785" max="12032" width="8.08203125" style="5"/>
    <col min="12033" max="12040" width="10.08203125" style="5" customWidth="1"/>
    <col min="12041" max="12288" width="8.08203125" style="5"/>
    <col min="12289" max="12296" width="10.08203125" style="5" customWidth="1"/>
    <col min="12297" max="12544" width="8.08203125" style="5"/>
    <col min="12545" max="12552" width="10.08203125" style="5" customWidth="1"/>
    <col min="12553" max="12800" width="8.08203125" style="5"/>
    <col min="12801" max="12808" width="10.08203125" style="5" customWidth="1"/>
    <col min="12809" max="13056" width="8.08203125" style="5"/>
    <col min="13057" max="13064" width="10.08203125" style="5" customWidth="1"/>
    <col min="13065" max="13312" width="8.08203125" style="5"/>
    <col min="13313" max="13320" width="10.08203125" style="5" customWidth="1"/>
    <col min="13321" max="13568" width="8.08203125" style="5"/>
    <col min="13569" max="13576" width="10.08203125" style="5" customWidth="1"/>
    <col min="13577" max="13824" width="8.08203125" style="5"/>
    <col min="13825" max="13832" width="10.08203125" style="5" customWidth="1"/>
    <col min="13833" max="14080" width="8.08203125" style="5"/>
    <col min="14081" max="14088" width="10.08203125" style="5" customWidth="1"/>
    <col min="14089" max="14336" width="8.08203125" style="5"/>
    <col min="14337" max="14344" width="10.08203125" style="5" customWidth="1"/>
    <col min="14345" max="14592" width="8.08203125" style="5"/>
    <col min="14593" max="14600" width="10.08203125" style="5" customWidth="1"/>
    <col min="14601" max="14848" width="8.08203125" style="5"/>
    <col min="14849" max="14856" width="10.08203125" style="5" customWidth="1"/>
    <col min="14857" max="15104" width="8.08203125" style="5"/>
    <col min="15105" max="15112" width="10.08203125" style="5" customWidth="1"/>
    <col min="15113" max="15360" width="8.08203125" style="5"/>
    <col min="15361" max="15368" width="10.08203125" style="5" customWidth="1"/>
    <col min="15369" max="15616" width="8.08203125" style="5"/>
    <col min="15617" max="15624" width="10.08203125" style="5" customWidth="1"/>
    <col min="15625" max="15872" width="8.08203125" style="5"/>
    <col min="15873" max="15880" width="10.08203125" style="5" customWidth="1"/>
    <col min="15881" max="16128" width="8.08203125" style="5"/>
    <col min="16129" max="16136" width="10.08203125" style="5" customWidth="1"/>
    <col min="16137" max="16384" width="8.08203125" style="5"/>
  </cols>
  <sheetData>
    <row r="1" spans="1:8" ht="20.149999999999999" customHeight="1">
      <c r="A1" s="31" t="s">
        <v>257</v>
      </c>
    </row>
    <row r="2" spans="1:8" ht="20.149999999999999" customHeight="1">
      <c r="F2" s="1264" t="s">
        <v>258</v>
      </c>
      <c r="G2" s="1264"/>
      <c r="H2" s="1264"/>
    </row>
    <row r="3" spans="1:8" ht="20.149999999999999" customHeight="1"/>
    <row r="4" spans="1:8" s="51" customFormat="1" ht="20.149999999999999" customHeight="1">
      <c r="A4" s="1286" t="s">
        <v>259</v>
      </c>
      <c r="B4" s="1154"/>
      <c r="C4" s="1154"/>
      <c r="D4" s="1154"/>
      <c r="E4" s="1154"/>
      <c r="F4" s="1154"/>
      <c r="G4" s="1154"/>
      <c r="H4" s="1154"/>
    </row>
    <row r="5" spans="1:8" ht="20.149999999999999" customHeight="1">
      <c r="A5" s="43"/>
      <c r="B5" s="43"/>
      <c r="C5" s="43"/>
      <c r="D5" s="43"/>
      <c r="E5" s="43"/>
      <c r="F5" s="43"/>
      <c r="G5" s="43"/>
      <c r="H5" s="43"/>
    </row>
    <row r="6" spans="1:8" ht="45" customHeight="1">
      <c r="A6" s="1254" t="s">
        <v>260</v>
      </c>
      <c r="B6" s="1254"/>
      <c r="C6" s="1287"/>
      <c r="D6" s="1288"/>
      <c r="E6" s="1288"/>
      <c r="F6" s="1288"/>
      <c r="G6" s="1288"/>
      <c r="H6" s="1289"/>
    </row>
    <row r="7" spans="1:8" ht="45" customHeight="1">
      <c r="A7" s="1253" t="s">
        <v>261</v>
      </c>
      <c r="B7" s="1253"/>
      <c r="C7" s="1254" t="s">
        <v>262</v>
      </c>
      <c r="D7" s="1254"/>
      <c r="E7" s="1254"/>
      <c r="F7" s="1254"/>
      <c r="G7" s="1254"/>
      <c r="H7" s="1254"/>
    </row>
    <row r="8" spans="1:8" ht="26.25" customHeight="1">
      <c r="A8" s="1255" t="s">
        <v>263</v>
      </c>
      <c r="B8" s="1256"/>
      <c r="C8" s="1261" t="s">
        <v>264</v>
      </c>
      <c r="D8" s="1262"/>
      <c r="E8" s="1160" t="s">
        <v>265</v>
      </c>
      <c r="F8" s="1161"/>
      <c r="G8" s="1162"/>
      <c r="H8" s="431"/>
    </row>
    <row r="9" spans="1:8" ht="26.25" customHeight="1">
      <c r="A9" s="1257"/>
      <c r="B9" s="1258"/>
      <c r="C9" s="1263" t="s">
        <v>266</v>
      </c>
      <c r="D9" s="1263"/>
      <c r="E9" s="1160" t="s">
        <v>267</v>
      </c>
      <c r="F9" s="1161"/>
      <c r="G9" s="1162"/>
      <c r="H9" s="431"/>
    </row>
    <row r="10" spans="1:8" ht="26.25" customHeight="1">
      <c r="A10" s="1257"/>
      <c r="B10" s="1258"/>
      <c r="C10" s="1263" t="s">
        <v>268</v>
      </c>
      <c r="D10" s="1263"/>
      <c r="E10" s="1160" t="s">
        <v>269</v>
      </c>
      <c r="F10" s="1161"/>
      <c r="G10" s="1162"/>
      <c r="H10" s="431"/>
    </row>
    <row r="11" spans="1:8" ht="26.25" customHeight="1">
      <c r="A11" s="1257"/>
      <c r="B11" s="1258"/>
      <c r="C11" s="1263" t="s">
        <v>270</v>
      </c>
      <c r="D11" s="1263"/>
      <c r="E11" s="1160" t="s">
        <v>271</v>
      </c>
      <c r="F11" s="1161"/>
      <c r="G11" s="1162"/>
      <c r="H11" s="431"/>
    </row>
    <row r="12" spans="1:8" ht="26.25" customHeight="1">
      <c r="A12" s="1259"/>
      <c r="B12" s="1260"/>
      <c r="C12" s="1263" t="s">
        <v>272</v>
      </c>
      <c r="D12" s="1263"/>
      <c r="E12" s="1160" t="s">
        <v>273</v>
      </c>
      <c r="F12" s="1161"/>
      <c r="G12" s="1162"/>
      <c r="H12" s="431"/>
    </row>
    <row r="13" spans="1:8" ht="14.25" customHeight="1" thickBot="1">
      <c r="A13" s="41"/>
      <c r="B13" s="41"/>
      <c r="C13" s="41"/>
      <c r="D13" s="41"/>
      <c r="E13" s="41"/>
      <c r="F13" s="41"/>
      <c r="G13" s="43"/>
      <c r="H13" s="41"/>
    </row>
    <row r="14" spans="1:8" ht="45" customHeight="1" thickTop="1">
      <c r="A14" s="1269" t="s">
        <v>274</v>
      </c>
      <c r="B14" s="1270"/>
      <c r="C14" s="432" t="s">
        <v>275</v>
      </c>
      <c r="D14" s="50"/>
      <c r="E14" s="49" t="s">
        <v>183</v>
      </c>
      <c r="F14" s="1275" t="s">
        <v>276</v>
      </c>
      <c r="G14" s="1276"/>
      <c r="H14" s="1281" t="s">
        <v>277</v>
      </c>
    </row>
    <row r="15" spans="1:8" ht="45" customHeight="1">
      <c r="A15" s="1271"/>
      <c r="B15" s="1272"/>
      <c r="C15" s="432" t="s">
        <v>278</v>
      </c>
      <c r="D15" s="48"/>
      <c r="E15" s="47" t="s">
        <v>183</v>
      </c>
      <c r="F15" s="1277"/>
      <c r="G15" s="1278"/>
      <c r="H15" s="1282"/>
    </row>
    <row r="16" spans="1:8" ht="45" customHeight="1" thickBot="1">
      <c r="A16" s="1273"/>
      <c r="B16" s="1274"/>
      <c r="C16" s="575" t="s">
        <v>279</v>
      </c>
      <c r="D16" s="46"/>
      <c r="E16" s="45" t="s">
        <v>183</v>
      </c>
      <c r="F16" s="1279"/>
      <c r="G16" s="1280"/>
      <c r="H16" s="1283"/>
    </row>
    <row r="17" spans="1:8" ht="21" customHeight="1" thickTop="1">
      <c r="A17" s="43"/>
      <c r="B17" s="43"/>
      <c r="C17" s="43"/>
      <c r="D17" s="41"/>
      <c r="E17" s="41"/>
      <c r="F17" s="44"/>
      <c r="G17" s="44"/>
      <c r="H17" s="43"/>
    </row>
    <row r="18" spans="1:8" ht="45" customHeight="1">
      <c r="A18" s="1269" t="s">
        <v>280</v>
      </c>
      <c r="B18" s="1270"/>
      <c r="C18" s="433" t="s">
        <v>281</v>
      </c>
      <c r="D18" s="434"/>
      <c r="E18" s="435" t="s">
        <v>183</v>
      </c>
      <c r="F18" s="1284" t="s">
        <v>282</v>
      </c>
      <c r="G18" s="1284"/>
      <c r="H18" s="1285" t="s">
        <v>283</v>
      </c>
    </row>
    <row r="19" spans="1:8" ht="51.75" customHeight="1">
      <c r="A19" s="1273"/>
      <c r="B19" s="1274"/>
      <c r="C19" s="576" t="s">
        <v>284</v>
      </c>
      <c r="D19" s="434"/>
      <c r="E19" s="435" t="s">
        <v>183</v>
      </c>
      <c r="F19" s="1284"/>
      <c r="G19" s="1284"/>
      <c r="H19" s="1265"/>
    </row>
    <row r="20" spans="1:8" ht="15" customHeight="1">
      <c r="A20" s="42"/>
      <c r="B20" s="41"/>
      <c r="C20" s="41"/>
      <c r="D20" s="41"/>
      <c r="E20" s="41"/>
      <c r="F20" s="41"/>
      <c r="G20" s="41"/>
      <c r="H20" s="41"/>
    </row>
    <row r="21" spans="1:8" ht="57.75" customHeight="1">
      <c r="A21" s="1265" t="s">
        <v>285</v>
      </c>
      <c r="B21" s="1265"/>
      <c r="C21" s="1266" t="s">
        <v>286</v>
      </c>
      <c r="D21" s="1267"/>
      <c r="E21" s="1267"/>
      <c r="F21" s="1267"/>
      <c r="G21" s="1267"/>
      <c r="H21" s="1268"/>
    </row>
    <row r="22" spans="1:8" ht="15" customHeight="1">
      <c r="A22" s="31"/>
      <c r="B22" s="31"/>
      <c r="C22" s="31"/>
      <c r="D22" s="31"/>
      <c r="E22" s="31"/>
      <c r="F22" s="31"/>
      <c r="G22" s="31"/>
      <c r="H22" s="31"/>
    </row>
    <row r="23" spans="1:8" ht="52.5" customHeight="1">
      <c r="A23" s="1152" t="s">
        <v>287</v>
      </c>
      <c r="B23" s="1152"/>
      <c r="C23" s="1152"/>
      <c r="D23" s="1152"/>
      <c r="E23" s="1152"/>
      <c r="F23" s="1152"/>
      <c r="G23" s="1152"/>
      <c r="H23" s="1152"/>
    </row>
    <row r="24" spans="1:8" ht="39" customHeight="1">
      <c r="A24" s="1152" t="s">
        <v>288</v>
      </c>
      <c r="B24" s="1152"/>
      <c r="C24" s="1152"/>
      <c r="D24" s="1152"/>
      <c r="E24" s="1152"/>
      <c r="F24" s="1152"/>
      <c r="G24" s="1152"/>
      <c r="H24" s="1152"/>
    </row>
    <row r="25" spans="1:8" ht="38.25" customHeight="1">
      <c r="A25" s="1152" t="s">
        <v>289</v>
      </c>
      <c r="B25" s="1152"/>
      <c r="C25" s="1152"/>
      <c r="D25" s="1152"/>
      <c r="E25" s="1152"/>
      <c r="F25" s="1152"/>
      <c r="G25" s="1152"/>
      <c r="H25" s="1152"/>
    </row>
    <row r="26" spans="1:8" ht="19.5" customHeight="1"/>
    <row r="27" spans="1:8" ht="19.5" customHeight="1"/>
    <row r="28" spans="1:8" ht="19.5" customHeight="1"/>
    <row r="31" spans="1:8" ht="17.25" customHeight="1"/>
    <row r="32" spans="1:8" ht="17.25" customHeight="1"/>
  </sheetData>
  <mergeCells count="28">
    <mergeCell ref="F2:H2"/>
    <mergeCell ref="A25:H25"/>
    <mergeCell ref="A21:B21"/>
    <mergeCell ref="C21:H21"/>
    <mergeCell ref="A23:H23"/>
    <mergeCell ref="A24:H24"/>
    <mergeCell ref="A14:B16"/>
    <mergeCell ref="F14:G16"/>
    <mergeCell ref="H14:H16"/>
    <mergeCell ref="A18:B19"/>
    <mergeCell ref="F18:G19"/>
    <mergeCell ref="H18:H19"/>
    <mergeCell ref="C12:D12"/>
    <mergeCell ref="A4:H4"/>
    <mergeCell ref="A6:B6"/>
    <mergeCell ref="C6:H6"/>
    <mergeCell ref="E12:G12"/>
    <mergeCell ref="E11:G11"/>
    <mergeCell ref="A7:B7"/>
    <mergeCell ref="C7:H7"/>
    <mergeCell ref="E8:G8"/>
    <mergeCell ref="E9:G9"/>
    <mergeCell ref="E10:G10"/>
    <mergeCell ref="A8:B12"/>
    <mergeCell ref="C8:D8"/>
    <mergeCell ref="C9:D9"/>
    <mergeCell ref="C10:D10"/>
    <mergeCell ref="C11:D11"/>
  </mergeCells>
  <phoneticPr fontId="14"/>
  <dataValidations count="1">
    <dataValidation type="list" allowBlank="1" showInputMessage="1" showErrorMessage="1" sqref="H8:H12" xr:uid="{8C5A8134-565C-4714-BAD8-A0A460897C21}">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63</vt:i4>
      </vt:variant>
      <vt:variant>
        <vt:lpstr>名前付き一覧</vt:lpstr>
      </vt:variant>
      <vt:variant>
        <vt:i4>57</vt:i4>
      </vt:variant>
    </vt:vector>
  </HeadingPairs>
  <TitlesOfParts>
    <vt:vector size="120" baseType="lpstr">
      <vt:lpstr>様式第5号 体制届</vt:lpstr>
      <vt:lpstr>別紙</vt:lpstr>
      <vt:lpstr>別紙１</vt:lpstr>
      <vt:lpstr>別紙３-１</vt:lpstr>
      <vt:lpstr>別紙３-２</vt:lpstr>
      <vt:lpstr>別紙４</vt:lpstr>
      <vt:lpstr>別紙４－１</vt:lpstr>
      <vt:lpstr>別紙４－２</vt:lpstr>
      <vt:lpstr>別紙５</vt:lpstr>
      <vt:lpstr>別紙６-１</vt:lpstr>
      <vt:lpstr>別紙６-２</vt:lpstr>
      <vt:lpstr>別紙７</vt:lpstr>
      <vt:lpstr>別紙８-１</vt:lpstr>
      <vt:lpstr>別紙８-２</vt:lpstr>
      <vt:lpstr>別紙９-１</vt:lpstr>
      <vt:lpstr>別紙９-２</vt:lpstr>
      <vt:lpstr>別紙10</vt:lpstr>
      <vt:lpstr>別紙11</vt:lpstr>
      <vt:lpstr>別紙12</vt:lpstr>
      <vt:lpstr>別紙13</vt:lpstr>
      <vt:lpstr>別紙14</vt:lpstr>
      <vt:lpstr>別紙15</vt:lpstr>
      <vt:lpstr>別紙16</vt:lpstr>
      <vt:lpstr>別紙17</vt:lpstr>
      <vt:lpstr>別紙18</vt:lpstr>
      <vt:lpstr>別紙19</vt:lpstr>
      <vt:lpstr>別紙20</vt:lpstr>
      <vt:lpstr>別紙21</vt:lpstr>
      <vt:lpstr>別紙22</vt:lpstr>
      <vt:lpstr>別紙23-２</vt:lpstr>
      <vt:lpstr>別紙26</vt:lpstr>
      <vt:lpstr>別紙27</vt:lpstr>
      <vt:lpstr>別紙28</vt:lpstr>
      <vt:lpstr>別紙29-１</vt:lpstr>
      <vt:lpstr>別紙30</vt:lpstr>
      <vt:lpstr>別紙31</vt:lpstr>
      <vt:lpstr>別紙32</vt:lpstr>
      <vt:lpstr>別紙33</vt:lpstr>
      <vt:lpstr>別紙34</vt:lpstr>
      <vt:lpstr>別紙35</vt:lpstr>
      <vt:lpstr>別紙47</vt:lpstr>
      <vt:lpstr>別紙48</vt:lpstr>
      <vt:lpstr>別紙49</vt:lpstr>
      <vt:lpstr>別紙50</vt:lpstr>
      <vt:lpstr>別紙51-１</vt:lpstr>
      <vt:lpstr>別紙51-２</vt:lpstr>
      <vt:lpstr>別紙51-３</vt:lpstr>
      <vt:lpstr>別紙52</vt:lpstr>
      <vt:lpstr>別紙53</vt:lpstr>
      <vt:lpstr>別紙54</vt:lpstr>
      <vt:lpstr>別紙56</vt:lpstr>
      <vt:lpstr>別紙57</vt:lpstr>
      <vt:lpstr>別紙57-1</vt:lpstr>
      <vt:lpstr>別紙58-1（令和８年４月・５月分）　</vt:lpstr>
      <vt:lpstr>別紙58-2（令和８年６月以降分）</vt:lpstr>
      <vt:lpstr>別紙59-1</vt:lpstr>
      <vt:lpstr>別紙59-1（別添） </vt:lpstr>
      <vt:lpstr>別紙59-2 </vt:lpstr>
      <vt:lpstr>別紙59-2（別添）</vt:lpstr>
      <vt:lpstr>別紙60 </vt:lpstr>
      <vt:lpstr>別紙60-1（既存）</vt:lpstr>
      <vt:lpstr>別紙60-2（新規）</vt:lpstr>
      <vt:lpstr>別紙61</vt:lpstr>
      <vt:lpstr>'別紙６-１'!Excel_BuiltIn_Print_Area</vt:lpstr>
      <vt:lpstr>'別紙６-２'!Excel_BuiltIn_Print_Area</vt:lpstr>
      <vt:lpstr>別紙７!Excel_BuiltIn_Print_Area</vt:lpstr>
      <vt:lpstr>別紙!Print_Area</vt:lpstr>
      <vt:lpstr>別紙１!Print_Area</vt:lpstr>
      <vt:lpstr>別紙10!Print_Area</vt:lpstr>
      <vt:lpstr>別紙11!Print_Area</vt:lpstr>
      <vt:lpstr>別紙12!Print_Area</vt:lpstr>
      <vt:lpstr>別紙13!Print_Area</vt:lpstr>
      <vt:lpstr>別紙14!Print_Area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'別紙23-２'!Print_Area</vt:lpstr>
      <vt:lpstr>別紙26!Print_Area</vt:lpstr>
      <vt:lpstr>別紙27!Print_Area</vt:lpstr>
      <vt:lpstr>別紙28!Print_Area</vt:lpstr>
      <vt:lpstr>'別紙29-１'!Print_Area</vt:lpstr>
      <vt:lpstr>別紙30!Print_Area</vt:lpstr>
      <vt:lpstr>別紙31!Print_Area</vt:lpstr>
      <vt:lpstr>'別紙３-１'!Print_Area</vt:lpstr>
      <vt:lpstr>別紙32!Print_Area</vt:lpstr>
      <vt:lpstr>'別紙３-２'!Print_Area</vt:lpstr>
      <vt:lpstr>別紙33!Print_Area</vt:lpstr>
      <vt:lpstr>別紙34!Print_Area</vt:lpstr>
      <vt:lpstr>別紙35!Print_Area</vt:lpstr>
      <vt:lpstr>別紙４!Print_Area</vt:lpstr>
      <vt:lpstr>'別紙４－１'!Print_Area</vt:lpstr>
      <vt:lpstr>'別紙４－２'!Print_Area</vt:lpstr>
      <vt:lpstr>別紙47!Print_Area</vt:lpstr>
      <vt:lpstr>別紙48!Print_Area</vt:lpstr>
      <vt:lpstr>別紙49!Print_Area</vt:lpstr>
      <vt:lpstr>別紙50!Print_Area</vt:lpstr>
      <vt:lpstr>'別紙51-１'!Print_Area</vt:lpstr>
      <vt:lpstr>'別紙51-２'!Print_Area</vt:lpstr>
      <vt:lpstr>'別紙51-３'!Print_Area</vt:lpstr>
      <vt:lpstr>別紙52!Print_Area</vt:lpstr>
      <vt:lpstr>別紙53!Print_Area</vt:lpstr>
      <vt:lpstr>別紙57!Print_Area</vt:lpstr>
      <vt:lpstr>'別紙57-1'!Print_Area</vt:lpstr>
      <vt:lpstr>'別紙58-1（令和８年４月・５月分）　'!Print_Area</vt:lpstr>
      <vt:lpstr>'別紙58-2（令和８年６月以降分）'!Print_Area</vt:lpstr>
      <vt:lpstr>'別紙59-1'!Print_Area</vt:lpstr>
      <vt:lpstr>'別紙59-2 '!Print_Area</vt:lpstr>
      <vt:lpstr>'別紙６-１'!Print_Area</vt:lpstr>
      <vt:lpstr>'別紙６-２'!Print_Area</vt:lpstr>
      <vt:lpstr>別紙７!Print_Area</vt:lpstr>
      <vt:lpstr>'別紙８-１'!Print_Area</vt:lpstr>
      <vt:lpstr>'別紙８-２'!Print_Area</vt:lpstr>
      <vt:lpstr>'別紙９-１'!Print_Area</vt:lpstr>
      <vt:lpstr>'別紙９-２'!Print_Area</vt:lpstr>
      <vt:lpstr>別紙１!Print_Titles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2026-08-04T04:41:27Z</dcterms:modified>
</cp:coreProperties>
</file>