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https://jpnpwc-my.sharepoint.com/personal/haruka_anzawa_pwc_com/Documents/Downloads/"/>
    </mc:Choice>
  </mc:AlternateContent>
  <xr:revisionPtr revIDLastSave="0" documentId="13_ncr:1_{75991252-BB7B-4316-B680-76A864688A7D}" xr6:coauthVersionLast="47" xr6:coauthVersionMax="47" xr10:uidLastSave="{00000000-0000-0000-0000-000000000000}"/>
  <bookViews>
    <workbookView xWindow="-108" yWindow="-108" windowWidth="23256" windowHeight="13896" xr2:uid="{461EB295-640A-439F-A35C-239B937D0827}"/>
  </bookViews>
  <sheets>
    <sheet name="入力フォーム" sheetId="1" r:id="rId1"/>
    <sheet name="リスト" sheetId="3" state="hidden" r:id="rId2"/>
    <sheet name="テキストコピー用" sheetId="6"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2" i="6" l="1"/>
  <c r="AT2" i="6"/>
  <c r="AS2" i="6"/>
  <c r="AR2" i="6"/>
  <c r="AQ2" i="6"/>
  <c r="AP2" i="6"/>
  <c r="AO2" i="6"/>
  <c r="AN2" i="6"/>
  <c r="AM2" i="6"/>
  <c r="AL2" i="6"/>
  <c r="AK2" i="6"/>
  <c r="AJ2" i="6"/>
  <c r="AI2" i="6"/>
  <c r="AH2" i="6"/>
  <c r="AG2" i="6"/>
  <c r="AF2" i="6"/>
  <c r="AE2" i="6"/>
  <c r="AD2" i="6"/>
  <c r="AC2" i="6"/>
  <c r="AB2" i="6"/>
  <c r="AA2" i="6"/>
  <c r="Z2" i="6"/>
  <c r="Y2" i="6"/>
  <c r="X2" i="6"/>
  <c r="W2" i="6"/>
  <c r="V2" i="6"/>
  <c r="U2" i="6"/>
  <c r="T2" i="6"/>
  <c r="S2" i="6"/>
  <c r="R2" i="6"/>
  <c r="Q2" i="6"/>
  <c r="O2" i="6"/>
  <c r="P2" i="6"/>
  <c r="N2" i="6"/>
  <c r="M2" i="6"/>
  <c r="L2" i="6"/>
  <c r="K2" i="6"/>
  <c r="J2" i="6"/>
  <c r="I2" i="6"/>
  <c r="H2" i="6"/>
  <c r="G2" i="6"/>
  <c r="F2" i="6"/>
  <c r="E2" i="6"/>
  <c r="B14" i="3"/>
  <c r="C32" i="3" l="1"/>
  <c r="C40" i="3"/>
  <c r="C39" i="3"/>
  <c r="C38" i="3"/>
  <c r="C37" i="3"/>
  <c r="C36" i="3"/>
  <c r="C35" i="3"/>
  <c r="C34" i="3"/>
  <c r="C31" i="3"/>
  <c r="C30" i="3"/>
  <c r="C29" i="3"/>
  <c r="C27" i="3"/>
  <c r="C28" i="3"/>
  <c r="C33" i="3" l="1"/>
  <c r="B24" i="3"/>
  <c r="B23" i="3"/>
  <c r="B21" i="3"/>
  <c r="B22" i="3"/>
  <c r="B20" i="3"/>
  <c r="B17" i="3"/>
  <c r="B16" i="3"/>
  <c r="B15" i="3"/>
  <c r="C11" i="3" a="1"/>
  <c r="C11" i="3" s="1"/>
  <c r="C20" i="3" l="1"/>
  <c r="C1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<sst xmlns="http://schemas.openxmlformats.org/spreadsheetml/2006/main" count="185" uniqueCount="144">
  <si>
    <t>お名前（漢字氏名）</t>
  </si>
  <si>
    <t>メールアドレス</t>
    <phoneticPr fontId="1"/>
  </si>
  <si>
    <t>ご参加方法</t>
    <rPh sb="1" eb="3">
      <t>サンカ</t>
    </rPh>
    <rPh sb="3" eb="5">
      <t>ホウホウ</t>
    </rPh>
    <phoneticPr fontId="1"/>
  </si>
  <si>
    <t>部署名</t>
    <rPh sb="0" eb="2">
      <t>ブショ</t>
    </rPh>
    <rPh sb="2" eb="3">
      <t>メイ</t>
    </rPh>
    <phoneticPr fontId="1"/>
  </si>
  <si>
    <t>参加方法</t>
    <rPh sb="0" eb="2">
      <t>サンカ</t>
    </rPh>
    <rPh sb="2" eb="4">
      <t>ホウホウ</t>
    </rPh>
    <phoneticPr fontId="1"/>
  </si>
  <si>
    <t>2人目</t>
    <rPh sb="0" eb="2">
      <t>フタリ</t>
    </rPh>
    <rPh sb="2" eb="3">
      <t>メ</t>
    </rPh>
    <phoneticPr fontId="1"/>
  </si>
  <si>
    <t>3人目</t>
    <rPh sb="1" eb="2">
      <t>ニン</t>
    </rPh>
    <rPh sb="2" eb="3">
      <t>メ</t>
    </rPh>
    <phoneticPr fontId="1"/>
  </si>
  <si>
    <t>ご所属区分</t>
    <phoneticPr fontId="1"/>
  </si>
  <si>
    <t>～ 2025年10月3日（金）開催 ／ 参加無料 ～</t>
    <phoneticPr fontId="1"/>
  </si>
  <si>
    <t>参加お申込みシート</t>
    <phoneticPr fontId="1"/>
  </si>
  <si>
    <t>お名前（漢字）</t>
    <rPh sb="1" eb="3">
      <t>ナマエ</t>
    </rPh>
    <rPh sb="4" eb="6">
      <t>カンジ</t>
    </rPh>
    <phoneticPr fontId="1"/>
  </si>
  <si>
    <t>Q2　ご所属区分</t>
  </si>
  <si>
    <t>回答開始日時</t>
  </si>
  <si>
    <t>回答受付用メールアドレス</t>
  </si>
  <si>
    <t>ご所属区分</t>
    <rPh sb="1" eb="3">
      <t>ショゾク</t>
    </rPh>
    <rPh sb="3" eb="5">
      <t>クブン</t>
    </rPh>
    <phoneticPr fontId="1"/>
  </si>
  <si>
    <t>都道府県</t>
    <rPh sb="0" eb="4">
      <t>トドウフケン</t>
    </rPh>
    <phoneticPr fontId="1"/>
  </si>
  <si>
    <t>市区町村</t>
    <rPh sb="0" eb="2">
      <t>シク</t>
    </rPh>
    <rPh sb="2" eb="4">
      <t>チョウソン</t>
    </rPh>
    <phoneticPr fontId="1"/>
  </si>
  <si>
    <t>業界団体・職能団体</t>
    <rPh sb="0" eb="2">
      <t>ギョウカイ</t>
    </rPh>
    <rPh sb="2" eb="4">
      <t>ダンタイ</t>
    </rPh>
    <rPh sb="5" eb="7">
      <t>ショクノウ</t>
    </rPh>
    <rPh sb="7" eb="9">
      <t>ダンタイ</t>
    </rPh>
    <phoneticPr fontId="1"/>
  </si>
  <si>
    <t>民間事業者</t>
    <rPh sb="0" eb="2">
      <t>ミンカン</t>
    </rPh>
    <rPh sb="2" eb="5">
      <t>ジギョウシャ</t>
    </rPh>
    <phoneticPr fontId="1"/>
  </si>
  <si>
    <t>上記以外</t>
    <rPh sb="0" eb="2">
      <t>ジョウキ</t>
    </rPh>
    <rPh sb="2" eb="4">
      <t>イガイ</t>
    </rPh>
    <phoneticPr fontId="1"/>
  </si>
  <si>
    <t>会場参加</t>
    <rPh sb="0" eb="2">
      <t>カイジョウ</t>
    </rPh>
    <rPh sb="2" eb="4">
      <t>サンカ</t>
    </rPh>
    <phoneticPr fontId="1"/>
  </si>
  <si>
    <t>オンライン参加</t>
    <rPh sb="5" eb="7">
      <t>サンカ</t>
    </rPh>
    <phoneticPr fontId="1"/>
  </si>
  <si>
    <t>※必須</t>
    <rPh sb="1" eb="3">
      <t>ヒッス</t>
    </rPh>
    <phoneticPr fontId="1"/>
  </si>
  <si>
    <t>※お申込み代表者のみの場合は1をお選びください。お2人以上でお申込みの場合は別項にて情報をご入力ください</t>
  </si>
  <si>
    <t>Q1.お申込み代表者についてご記入ください</t>
    <phoneticPr fontId="1"/>
  </si>
  <si>
    <t>Q2</t>
    <phoneticPr fontId="1"/>
  </si>
  <si>
    <t>Q2.お申込み人数　</t>
    <rPh sb="4" eb="6">
      <t>モウシコ</t>
    </rPh>
    <rPh sb="7" eb="9">
      <t>ニンズウ</t>
    </rPh>
    <phoneticPr fontId="1"/>
  </si>
  <si>
    <t>初めて</t>
    <rPh sb="0" eb="1">
      <t>ハジ</t>
    </rPh>
    <phoneticPr fontId="1"/>
  </si>
  <si>
    <t>R6</t>
    <phoneticPr fontId="1"/>
  </si>
  <si>
    <t>Q3</t>
    <phoneticPr fontId="1"/>
  </si>
  <si>
    <t>R5</t>
    <phoneticPr fontId="1"/>
  </si>
  <si>
    <t>R4</t>
    <phoneticPr fontId="1"/>
  </si>
  <si>
    <t>※黄色く塗りつぶされたセルは必ずご記入ください。</t>
    <rPh sb="1" eb="3">
      <t>キイロ</t>
    </rPh>
    <rPh sb="4" eb="5">
      <t>ヌ</t>
    </rPh>
    <rPh sb="14" eb="15">
      <t>カナラ</t>
    </rPh>
    <rPh sb="17" eb="19">
      <t>キニュウ</t>
    </rPh>
    <phoneticPr fontId="1"/>
  </si>
  <si>
    <t>※黄色く塗りつぶされたセルは必ずご記入ください。</t>
    <phoneticPr fontId="1"/>
  </si>
  <si>
    <r>
      <t>ご入力いただきましたお申込みシートは、</t>
    </r>
    <r>
      <rPr>
        <b/>
        <sz val="11"/>
        <color rgb="FFFF0000"/>
        <rFont val="游ゴシック"/>
        <family val="3"/>
        <charset val="128"/>
        <scheme val="minor"/>
      </rPr>
      <t>ファイル名に代表者様のお名前を追記</t>
    </r>
    <r>
      <rPr>
        <b/>
        <sz val="11"/>
        <color theme="1"/>
        <rFont val="游ゴシック"/>
        <family val="3"/>
        <charset val="128"/>
        <scheme val="minor"/>
      </rPr>
      <t>の上、
下記のアドレス宛にご送信くださいますようお願いいたします。</t>
    </r>
    <rPh sb="23" eb="24">
      <t>メイ</t>
    </rPh>
    <rPh sb="25" eb="29">
      <t>ダイヒョウシャサマ</t>
    </rPh>
    <rPh sb="31" eb="33">
      <t>ナマエ</t>
    </rPh>
    <rPh sb="34" eb="36">
      <t>ツイキ</t>
    </rPh>
    <rPh sb="37" eb="38">
      <t>ウエ</t>
    </rPh>
    <phoneticPr fontId="1"/>
  </si>
  <si>
    <r>
      <t>ご入力いただきましたお申込みシートは、</t>
    </r>
    <r>
      <rPr>
        <b/>
        <sz val="11"/>
        <color rgb="FFFF0000"/>
        <rFont val="游ゴシック"/>
        <family val="3"/>
        <charset val="128"/>
        <scheme val="minor"/>
      </rPr>
      <t>ファイル名に代表者様のお名前を追記の上、</t>
    </r>
    <r>
      <rPr>
        <b/>
        <sz val="11"/>
        <color theme="1"/>
        <rFont val="游ゴシック"/>
        <family val="3"/>
        <charset val="128"/>
        <scheme val="minor"/>
      </rPr>
      <t xml:space="preserve">
下記のアドレス宛にご送信くださいますようお願いいたします。</t>
    </r>
    <phoneticPr fontId="1"/>
  </si>
  <si>
    <t>厚生労働省補助事業 介護のしごと魅力発信等事業</t>
    <phoneticPr fontId="1"/>
  </si>
  <si>
    <t>「介護のしごと魅力発信サミット」</t>
    <phoneticPr fontId="1"/>
  </si>
  <si>
    <t>d.semin@dai-oh.co.jp</t>
    <phoneticPr fontId="1"/>
  </si>
  <si>
    <t>参加者交流・意見交換会への参加</t>
    <rPh sb="0" eb="3">
      <t>サンカシャ</t>
    </rPh>
    <rPh sb="3" eb="5">
      <t>コウリュウ</t>
    </rPh>
    <rPh sb="6" eb="8">
      <t>イケン</t>
    </rPh>
    <rPh sb="8" eb="11">
      <t>コウカンカイ</t>
    </rPh>
    <rPh sb="13" eb="15">
      <t>サンカ</t>
    </rPh>
    <phoneticPr fontId="1"/>
  </si>
  <si>
    <t>希望する</t>
    <rPh sb="0" eb="2">
      <t>キボウ</t>
    </rPh>
    <phoneticPr fontId="1"/>
  </si>
  <si>
    <t>希望しない</t>
    <rPh sb="0" eb="2">
      <t>キボウ</t>
    </rPh>
    <phoneticPr fontId="1"/>
  </si>
  <si>
    <t>※オンライン参加をご希望の場合のみ</t>
    <rPh sb="6" eb="8">
      <t>サンカ</t>
    </rPh>
    <rPh sb="10" eb="12">
      <t>キボウ</t>
    </rPh>
    <rPh sb="13" eb="15">
      <t>バアイ</t>
    </rPh>
    <phoneticPr fontId="1"/>
  </si>
  <si>
    <t>OL交流会参加</t>
    <rPh sb="2" eb="5">
      <t>コウリュウカイ</t>
    </rPh>
    <rPh sb="5" eb="7">
      <t>サンカ</t>
    </rPh>
    <phoneticPr fontId="1"/>
  </si>
  <si>
    <t>Q3.お申込み代表者が自治体において介護の仕事の魅力発信関連業務に携わった年数（異動等をはさむ場合は累計の年数）</t>
  </si>
  <si>
    <t>※ご所属区分が「都道府県」「市区町村」の方のみお答えください</t>
    <rPh sb="2" eb="4">
      <t>ショゾク</t>
    </rPh>
    <rPh sb="4" eb="6">
      <t>クブン</t>
    </rPh>
    <rPh sb="8" eb="12">
      <t>トドウフケン</t>
    </rPh>
    <rPh sb="14" eb="16">
      <t>シク</t>
    </rPh>
    <rPh sb="16" eb="18">
      <t>チョウソン</t>
    </rPh>
    <rPh sb="20" eb="21">
      <t>カタ</t>
    </rPh>
    <rPh sb="24" eb="25">
      <t>コタ</t>
    </rPh>
    <phoneticPr fontId="1"/>
  </si>
  <si>
    <t>Q5.本イベントで期待するプログラムをお選びください（複数選択可）</t>
    <phoneticPr fontId="1"/>
  </si>
  <si>
    <t>これまでの「介護のしごと魅力発信サミット」への参加経験</t>
    <rPh sb="6" eb="8">
      <t>カイゴ</t>
    </rPh>
    <rPh sb="12" eb="14">
      <t>ミリョク</t>
    </rPh>
    <rPh sb="14" eb="16">
      <t>ハッシン</t>
    </rPh>
    <rPh sb="23" eb="25">
      <t>サンカ</t>
    </rPh>
    <rPh sb="25" eb="27">
      <t>ケイケン</t>
    </rPh>
    <phoneticPr fontId="1"/>
  </si>
  <si>
    <t>自治体において介護の仕事の魅力発信関連業務に携わった年数（異動等をはさむ場合は累計の年数）</t>
    <rPh sb="0" eb="3">
      <t>ジチタイ</t>
    </rPh>
    <rPh sb="7" eb="9">
      <t>カイゴ</t>
    </rPh>
    <rPh sb="10" eb="12">
      <t>シゴト</t>
    </rPh>
    <rPh sb="13" eb="15">
      <t>ミリョク</t>
    </rPh>
    <rPh sb="15" eb="17">
      <t>ハッシン</t>
    </rPh>
    <rPh sb="17" eb="19">
      <t>カンレン</t>
    </rPh>
    <rPh sb="19" eb="21">
      <t>ギョウム</t>
    </rPh>
    <rPh sb="22" eb="23">
      <t>タズサ</t>
    </rPh>
    <rPh sb="26" eb="28">
      <t>ネンスウ</t>
    </rPh>
    <rPh sb="29" eb="32">
      <t>イドウナド</t>
    </rPh>
    <rPh sb="36" eb="38">
      <t>バアイ</t>
    </rPh>
    <rPh sb="39" eb="41">
      <t>ルイケイ</t>
    </rPh>
    <rPh sb="42" eb="44">
      <t>ネンスウ</t>
    </rPh>
    <phoneticPr fontId="1"/>
  </si>
  <si>
    <t>お申込みありがとうございました。
ご入力いただいたアドレスに、登録完了メールを順次送信いたします。	
登録完了メールの受信をもってお申込み完了となりますので	
メールが届かない場合はお問合せをお願いいたします。	
セミナー運営事務局：d.semin@dai-oh.co.jp</t>
    <rPh sb="1" eb="3">
      <t>モウシコ</t>
    </rPh>
    <phoneticPr fontId="1"/>
  </si>
  <si>
    <t xml:space="preserve">参加者交流・意見交換への参加
</t>
    <rPh sb="0" eb="3">
      <t>サンカシャ</t>
    </rPh>
    <rPh sb="3" eb="5">
      <t>コウリュウ</t>
    </rPh>
    <rPh sb="6" eb="8">
      <t>イケン</t>
    </rPh>
    <rPh sb="8" eb="10">
      <t>コウカン</t>
    </rPh>
    <rPh sb="12" eb="14">
      <t>サンカ</t>
    </rPh>
    <phoneticPr fontId="1"/>
  </si>
  <si>
    <t>携わった年数</t>
    <rPh sb="0" eb="1">
      <t>タズサ</t>
    </rPh>
    <rPh sb="4" eb="6">
      <t>ネンスウ</t>
    </rPh>
    <phoneticPr fontId="1"/>
  </si>
  <si>
    <t>1年未満</t>
    <rPh sb="1" eb="2">
      <t>ネン</t>
    </rPh>
    <rPh sb="2" eb="4">
      <t>ミマン</t>
    </rPh>
    <phoneticPr fontId="1"/>
  </si>
  <si>
    <t>1年以上3年未満</t>
    <rPh sb="1" eb="4">
      <t>ネンイジョウ</t>
    </rPh>
    <rPh sb="5" eb="6">
      <t>ネン</t>
    </rPh>
    <rPh sb="6" eb="8">
      <t>ミマン</t>
    </rPh>
    <phoneticPr fontId="1"/>
  </si>
  <si>
    <t>3年以上5年未満</t>
    <rPh sb="1" eb="4">
      <t>ネンイジョウ</t>
    </rPh>
    <rPh sb="5" eb="6">
      <t>ネン</t>
    </rPh>
    <rPh sb="6" eb="8">
      <t>ミマン</t>
    </rPh>
    <phoneticPr fontId="1"/>
  </si>
  <si>
    <t>5年以上</t>
    <rPh sb="1" eb="2">
      <t>ネン</t>
    </rPh>
    <rPh sb="2" eb="4">
      <t>イジョウ</t>
    </rPh>
    <phoneticPr fontId="1"/>
  </si>
  <si>
    <t>わからない</t>
    <phoneticPr fontId="1"/>
  </si>
  <si>
    <t>＜お申込み期限　9月28日（日）＞</t>
    <rPh sb="14" eb="15">
      <t>ニチ</t>
    </rPh>
    <phoneticPr fontId="1"/>
  </si>
  <si>
    <t>Q4.お申込み代表者のこれまでの「介護のしごと魅力発信サミット」（本イベント）への参加経験（複数選択可）</t>
    <rPh sb="4" eb="6">
      <t>モウシコ</t>
    </rPh>
    <rPh sb="7" eb="10">
      <t>ダイヒョウシャ</t>
    </rPh>
    <rPh sb="33" eb="34">
      <t>ホン</t>
    </rPh>
    <phoneticPr fontId="1"/>
  </si>
  <si>
    <t>＜お申込み期限　9月28日（日）＞</t>
    <phoneticPr fontId="1"/>
  </si>
  <si>
    <t>申込人数</t>
    <rPh sb="0" eb="2">
      <t>モウシコミ</t>
    </rPh>
    <rPh sb="2" eb="4">
      <t>ニンズウ</t>
    </rPh>
    <phoneticPr fontId="1"/>
  </si>
  <si>
    <t>名</t>
    <rPh sb="0" eb="1">
      <t>メイ</t>
    </rPh>
    <phoneticPr fontId="1"/>
  </si>
  <si>
    <t>選択肢</t>
    <rPh sb="0" eb="3">
      <t>センタクシ</t>
    </rPh>
    <phoneticPr fontId="1"/>
  </si>
  <si>
    <t>初めて参加する</t>
    <rPh sb="0" eb="1">
      <t>ハジ</t>
    </rPh>
    <rPh sb="3" eb="5">
      <t>サンカ</t>
    </rPh>
    <phoneticPr fontId="1"/>
  </si>
  <si>
    <t>令和6年度に参加した</t>
    <rPh sb="0" eb="2">
      <t>レイワ</t>
    </rPh>
    <rPh sb="3" eb="5">
      <t>ネンド</t>
    </rPh>
    <rPh sb="6" eb="8">
      <t>サンカ</t>
    </rPh>
    <phoneticPr fontId="1"/>
  </si>
  <si>
    <t>令和5年度に参加した</t>
    <rPh sb="0" eb="2">
      <t>レイワ</t>
    </rPh>
    <rPh sb="3" eb="5">
      <t>ネンド</t>
    </rPh>
    <rPh sb="6" eb="8">
      <t>サンカ</t>
    </rPh>
    <phoneticPr fontId="1"/>
  </si>
  <si>
    <t>令和4年度に参加した</t>
    <rPh sb="0" eb="2">
      <t>レイワ</t>
    </rPh>
    <rPh sb="3" eb="5">
      <t>ネンド</t>
    </rPh>
    <rPh sb="6" eb="8">
      <t>サンカ</t>
    </rPh>
    <phoneticPr fontId="1"/>
  </si>
  <si>
    <t>✓</t>
    <phoneticPr fontId="1"/>
  </si>
  <si>
    <t>※該当する項目で「✓」を選択してください</t>
    <rPh sb="1" eb="3">
      <t>ガイトウ</t>
    </rPh>
    <rPh sb="5" eb="7">
      <t>コウモク</t>
    </rPh>
    <rPh sb="12" eb="14">
      <t>センタク</t>
    </rPh>
    <phoneticPr fontId="1"/>
  </si>
  <si>
    <t>わからない</t>
  </si>
  <si>
    <t>Q5</t>
    <phoneticPr fontId="1"/>
  </si>
  <si>
    <t>※3名様までお申込みいただけます</t>
    <rPh sb="2" eb="3">
      <t>メイ</t>
    </rPh>
    <rPh sb="3" eb="4">
      <t>サマ</t>
    </rPh>
    <rPh sb="7" eb="9">
      <t>モウシコ</t>
    </rPh>
    <phoneticPr fontId="1"/>
  </si>
  <si>
    <t>Q7</t>
    <phoneticPr fontId="1"/>
  </si>
  <si>
    <t>（フリガナ）</t>
    <phoneticPr fontId="1"/>
  </si>
  <si>
    <t>開会挨拶</t>
    <rPh sb="0" eb="2">
      <t>カイカイ</t>
    </rPh>
    <rPh sb="2" eb="4">
      <t>アイサツ</t>
    </rPh>
    <phoneticPr fontId="1"/>
  </si>
  <si>
    <t>介護職講演・座談会</t>
    <rPh sb="0" eb="2">
      <t>カイゴ</t>
    </rPh>
    <rPh sb="2" eb="3">
      <t>ショク</t>
    </rPh>
    <rPh sb="3" eb="5">
      <t>コウエン</t>
    </rPh>
    <rPh sb="6" eb="9">
      <t>ザダンカイ</t>
    </rPh>
    <phoneticPr fontId="1"/>
  </si>
  <si>
    <t>参加者交流・意見交換</t>
    <rPh sb="0" eb="3">
      <t>サンカシャ</t>
    </rPh>
    <rPh sb="3" eb="5">
      <t>コウリュウ</t>
    </rPh>
    <rPh sb="6" eb="8">
      <t>イケン</t>
    </rPh>
    <rPh sb="8" eb="10">
      <t>コウカン</t>
    </rPh>
    <phoneticPr fontId="1"/>
  </si>
  <si>
    <t>自治体講演・座談会</t>
    <rPh sb="0" eb="3">
      <t>ジチタイ</t>
    </rPh>
    <rPh sb="3" eb="5">
      <t>コウエン</t>
    </rPh>
    <rPh sb="6" eb="9">
      <t>ザダンカイ</t>
    </rPh>
    <phoneticPr fontId="1"/>
  </si>
  <si>
    <t>「介護のしごと魅力発信等事業」実施主体講演</t>
    <rPh sb="1" eb="3">
      <t>カイゴ</t>
    </rPh>
    <rPh sb="7" eb="9">
      <t>ミリョク</t>
    </rPh>
    <rPh sb="9" eb="11">
      <t>ハッシン</t>
    </rPh>
    <rPh sb="11" eb="12">
      <t>ナド</t>
    </rPh>
    <rPh sb="12" eb="14">
      <t>ジギョウ</t>
    </rPh>
    <rPh sb="15" eb="17">
      <t>ジッシ</t>
    </rPh>
    <rPh sb="17" eb="19">
      <t>シュタイ</t>
    </rPh>
    <rPh sb="19" eb="21">
      <t>コウエン</t>
    </rPh>
    <phoneticPr fontId="1"/>
  </si>
  <si>
    <t>Q4参加経験</t>
    <rPh sb="2" eb="4">
      <t>サンカ</t>
    </rPh>
    <rPh sb="4" eb="6">
      <t>ケイケン</t>
    </rPh>
    <phoneticPr fontId="1"/>
  </si>
  <si>
    <t>初めて</t>
  </si>
  <si>
    <t>令和6年度</t>
  </si>
  <si>
    <t>令和6年度</t>
    <phoneticPr fontId="1"/>
  </si>
  <si>
    <t>令和5年度</t>
  </si>
  <si>
    <t>令和5年度</t>
    <phoneticPr fontId="1"/>
  </si>
  <si>
    <t>令和4年度</t>
  </si>
  <si>
    <t>令和4年度</t>
    <phoneticPr fontId="1"/>
  </si>
  <si>
    <t>社会福祉協議会</t>
    <phoneticPr fontId="1"/>
  </si>
  <si>
    <t>1.介護職講演・座談会</t>
    <phoneticPr fontId="1"/>
  </si>
  <si>
    <t>2.参加者交流・意見交換</t>
    <phoneticPr fontId="1"/>
  </si>
  <si>
    <t>3.自治体講演・座談会</t>
    <phoneticPr fontId="1"/>
  </si>
  <si>
    <t>4.「介護のしごと魅力発信等事業」実施主体講演</t>
    <phoneticPr fontId="1"/>
  </si>
  <si>
    <t>Q6.2人目、3人目の参加者についてご入力ください。</t>
    <rPh sb="3" eb="5">
      <t>フタリ</t>
    </rPh>
    <rPh sb="5" eb="6">
      <t>メ</t>
    </rPh>
    <rPh sb="8" eb="9">
      <t>ニン</t>
    </rPh>
    <rPh sb="9" eb="10">
      <t>メ</t>
    </rPh>
    <rPh sb="11" eb="14">
      <t>サンカシャ</t>
    </rPh>
    <rPh sb="19" eb="21">
      <t>ニュウリョク</t>
    </rPh>
    <phoneticPr fontId="1"/>
  </si>
  <si>
    <t>Q7.ご参加にあたって、事務局への連絡事項がございましたらご記入ください。</t>
    <rPh sb="4" eb="6">
      <t>サンカ</t>
    </rPh>
    <rPh sb="12" eb="15">
      <t>ジムキョク</t>
    </rPh>
    <rPh sb="17" eb="21">
      <t>レンラクジコウ</t>
    </rPh>
    <rPh sb="30" eb="32">
      <t>キニュウ</t>
    </rPh>
    <phoneticPr fontId="1"/>
  </si>
  <si>
    <t>回答者ID</t>
  </si>
  <si>
    <t>回答日時</t>
  </si>
  <si>
    <t>回答グループ</t>
  </si>
  <si>
    <t>回答グループの名称</t>
  </si>
  <si>
    <t>Q1S1FA　お申込み代表者についてご記入ください お名前（漢字氏名）</t>
  </si>
  <si>
    <t>Q1S2FA　お申込み代表者についてご記入ください お名前（フリガナ）</t>
  </si>
  <si>
    <t>Q1S3FA　お申込み代表者についてご記入ください メールアドレス</t>
  </si>
  <si>
    <t>Q3S1FA　ご所属について ご所属名（自治体名、法人名など）</t>
  </si>
  <si>
    <t>Q3S2FA　ご所属について 部署名</t>
  </si>
  <si>
    <t>Q4　お申込み代表者のご参加方法</t>
  </si>
  <si>
    <t>Q5　【オンライン参加の場合】参加者交流・意見交換会への参加</t>
  </si>
  <si>
    <t>Q6　お申込み人数（お申込み代表者のみの場合は1をお選びください。お2人以上でお申込みの場合はQ12以降にて情報をご入力ください）</t>
  </si>
  <si>
    <t>Q7　お申込み代表者が自治体において介護の仕事の魅力発信関連業務に携わった年数（異動等をはさむ場合は累計の年数）
※ご所属区分が「都道府県」「市区町村」の方のみお答えください。</t>
  </si>
  <si>
    <t>Q8_1　お申込み代表者のこれまでの「介護のしごと魅力発信サミット」（本イベント）への参加経験（複数選択可） 初めて参加する</t>
  </si>
  <si>
    <t>Q8_2　お申込み代表者のこれまでの「介護のしごと魅力発信サミット」（本イベント）への参加経験（複数選択可） 令和6年度に参加した</t>
  </si>
  <si>
    <t>Q8_3　お申込み代表者のこれまでの「介護のしごと魅力発信サミット」（本イベント）への参加経験（複数選択可） 令和5年度に参加した</t>
  </si>
  <si>
    <t>Q8_4　お申込み代表者のこれまでの「介護のしごと魅力発信サミット」（本イベント）への参加経験（複数選択可） 令和4年度に参加した</t>
  </si>
  <si>
    <t>Q9_1　本イベントで期待するプログラムをお選びください（複数選択可） 1.介護職講演・座談会</t>
  </si>
  <si>
    <t>Q9_2　本イベントで期待するプログラムをお選びください（複数選択可） 2.参加者交流・意見交換</t>
  </si>
  <si>
    <t>Q9_3　本イベントで期待するプログラムをお選びください（複数選択可） 3.自治体講演・座談会</t>
  </si>
  <si>
    <t>Q9_4　本イベントで期待するプログラムをお選びください（複数選択可） 4.「介護のしごと魅力発信等事業」実施主体講演</t>
  </si>
  <si>
    <t>Q10S1FA　参加者情報（2人目）
※ご参加の方法は次の設問でお選びください お名前</t>
  </si>
  <si>
    <t>Q10S2FA　参加者情報（2人目）
※ご参加の方法は次の設問でお選びください フリガナ</t>
  </si>
  <si>
    <t>Q10S3FA　参加者情報（2人目）
※ご参加の方法は次の設問でお選びください 部署名</t>
  </si>
  <si>
    <t>Q10S4FA　参加者情報（2人目）
※ご参加の方法は次の設問でお選びください メールアドレス</t>
  </si>
  <si>
    <t>Q11　2人目参加者の参加方法</t>
  </si>
  <si>
    <t>Q12_1　2人目参加者のこれまでの「介護のしごと魅力発信サミット」（本イベント）への参加経験（複数選択可） 初めて参加する</t>
  </si>
  <si>
    <t>Q12_2　2人目参加者のこれまでの「介護のしごと魅力発信サミット」（本イベント）への参加経験（複数選択可） 令和6年度に参加した</t>
  </si>
  <si>
    <t>Q12_3　2人目参加者のこれまでの「介護のしごと魅力発信サミット」（本イベント）への参加経験（複数選択可） 令和5年度に参加した</t>
  </si>
  <si>
    <t>Q12_4　2人目参加者のこれまでの「介護のしごと魅力発信サミット」（本イベント）への参加経験（複数選択可） 令和4年度に参加した</t>
  </si>
  <si>
    <t>Q12_5　2人目参加者のこれまでの「介護のしごと魅力発信サミット」（本イベント）への参加経験（複数選択可） わからない</t>
  </si>
  <si>
    <t>Q13　【2人目参加者がオンライン参加の場合】参加者交流・意見交換会への参加</t>
  </si>
  <si>
    <t>Q14　2人目参加者が自治体において介護の仕事の魅力発信関連業務に携わった年数（異動等をはさむ場合は累計の年数）
※ご所属区分が「都道府県」「市区町村」の方のみお答えください。</t>
  </si>
  <si>
    <t>Q15S1FA　参加者情報（3人目）
※ご参加の方法は次の設問でお選びください お名前</t>
  </si>
  <si>
    <t>Q15S2FA　参加者情報（3人目）
※ご参加の方法は次の設問でお選びください フリガナ</t>
  </si>
  <si>
    <t>Q15S3FA　参加者情報（3人目）
※ご参加の方法は次の設問でお選びください 部署名</t>
  </si>
  <si>
    <t>Q15S4FA　参加者情報（3人目）
※ご参加の方法は次の設問でお選びください メールアドレス</t>
  </si>
  <si>
    <t>Q16　3人目参加者の参加方法</t>
  </si>
  <si>
    <t>Q17_1　3人目参加者のこれまでの「介護のしごと魅力発信サミット」（本イベント）への参加経験（複数選択可） 初めて参加する</t>
  </si>
  <si>
    <t>Q17_2　3人目参加者のこれまでの「介護のしごと魅力発信サミット」（本イベント）への参加経験（複数選択可） 令和6年度に参加した</t>
  </si>
  <si>
    <t>Q17_3　3人目参加者のこれまでの「介護のしごと魅力発信サミット」（本イベント）への参加経験（複数選択可） 令和5年度に参加した</t>
  </si>
  <si>
    <t>Q17_4　3人目参加者のこれまでの「介護のしごと魅力発信サミット」（本イベント）への参加経験（複数選択可） 令和4年度に参加した</t>
  </si>
  <si>
    <t>Q17_5　3人目参加者のこれまでの「介護のしごと魅力発信サミット」（本イベント）への参加経験（複数選択可） わからない</t>
  </si>
  <si>
    <t xml:space="preserve">Q18　【3人目参加者がオンライン参加の場合】参加者交流・意見交換会への参加
 </t>
  </si>
  <si>
    <t>Q19　3人目参加者が自治体において介護の仕事の魅力発信関連業務に携わった年数（異動等をはさむ場合は累計の年数）
※ご所属区分が「都道府県」「市区町村」の方のみお答えください。</t>
  </si>
  <si>
    <t xml:space="preserve">Q20S1FA　ご参加にあたって、事務局への連絡事項がございましたらご記入ください。 </t>
  </si>
  <si>
    <t>※必須</t>
  </si>
  <si>
    <t>※必須</t>
    <phoneticPr fontId="1"/>
  </si>
  <si>
    <r>
      <t>自治体において介護の仕事の魅力発信関連業務に携わった年数（異動等をはさむ場合は累計の年数）　　　</t>
    </r>
    <r>
      <rPr>
        <sz val="8"/>
        <color rgb="FFFF0000"/>
        <rFont val="游ゴシック"/>
        <family val="3"/>
        <charset val="128"/>
        <scheme val="minor"/>
      </rPr>
      <t>※必須</t>
    </r>
    <rPh sb="0" eb="3">
      <t>ジチタイ</t>
    </rPh>
    <rPh sb="7" eb="9">
      <t>カイゴ</t>
    </rPh>
    <rPh sb="10" eb="12">
      <t>シゴト</t>
    </rPh>
    <rPh sb="13" eb="15">
      <t>ミリョク</t>
    </rPh>
    <rPh sb="15" eb="17">
      <t>ハッシン</t>
    </rPh>
    <rPh sb="17" eb="19">
      <t>カンレン</t>
    </rPh>
    <rPh sb="19" eb="21">
      <t>ギョウム</t>
    </rPh>
    <rPh sb="22" eb="23">
      <t>タズサ</t>
    </rPh>
    <rPh sb="26" eb="28">
      <t>ネンスウ</t>
    </rPh>
    <rPh sb="29" eb="32">
      <t>イドウナド</t>
    </rPh>
    <rPh sb="36" eb="38">
      <t>バアイ</t>
    </rPh>
    <rPh sb="39" eb="41">
      <t>ルイケイ</t>
    </rPh>
    <rPh sb="42" eb="44">
      <t>ネンスウ</t>
    </rPh>
    <rPh sb="49" eb="51">
      <t>ヒッス</t>
    </rPh>
    <phoneticPr fontId="1"/>
  </si>
  <si>
    <t>ご所属団体名</t>
    <rPh sb="1" eb="3">
      <t>ショゾク</t>
    </rPh>
    <rPh sb="3" eb="5">
      <t>ダンタイ</t>
    </rPh>
    <rPh sb="5" eb="6">
      <t>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</si>
</sst>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游ゴシック"/>
      <family val="2"/>
      <charset val="128"/>
      <scheme val="minor"/>
    </font>
    <font>
      <sz val="6"/>
      <name val="游ゴシック"/>
      <family val="2"/>
      <charset val="128"/>
      <scheme val="minor"/>
    </font>
    <font>
      <sz val="9"/>
      <color rgb="FF000000"/>
      <name val="Meiryo UI"/>
      <family val="3"/>
      <charset val="128"/>
    </font>
    <font>
      <b/>
      <sz val="11"/>
      <color theme="1"/>
      <name val="游ゴシック"/>
      <family val="3"/>
      <charset val="128"/>
      <scheme val="minor"/>
    </font>
    <font>
      <b/>
      <sz val="16"/>
      <color theme="0"/>
      <name val="游ゴシック"/>
      <family val="3"/>
      <charset val="128"/>
      <scheme val="minor"/>
    </font>
    <font>
      <sz val="8"/>
      <color theme="1"/>
      <name val="游ゴシック"/>
      <family val="2"/>
      <charset val="128"/>
      <scheme val="minor"/>
    </font>
    <font>
      <sz val="8"/>
      <color rgb="FFFF0000"/>
      <name val="游ゴシック"/>
      <family val="2"/>
      <charset val="128"/>
      <scheme val="minor"/>
    </font>
    <font>
      <sz val="9"/>
      <color rgb="FFFF0000"/>
      <name val="游ゴシック"/>
      <family val="2"/>
      <charset val="128"/>
      <scheme val="minor"/>
    </font>
    <font>
      <sz val="11"/>
      <color theme="1"/>
      <name val="游ゴシック"/>
      <family val="3"/>
      <charset val="128"/>
      <scheme val="minor"/>
    </font>
    <font>
      <sz val="8"/>
      <color rgb="FFFF0000"/>
      <name val="游ゴシック"/>
      <family val="3"/>
      <charset val="128"/>
      <scheme val="minor"/>
    </font>
    <font>
      <sz val="10"/>
      <color theme="1"/>
      <name val="游ゴシック"/>
      <family val="3"/>
      <charset val="128"/>
      <scheme val="minor"/>
    </font>
    <font>
      <b/>
      <sz val="11"/>
      <color rgb="FFFF0000"/>
      <name val="游ゴシック"/>
      <family val="3"/>
      <charset val="128"/>
      <scheme val="minor"/>
    </font>
    <font>
      <b/>
      <sz val="18"/>
      <color theme="0"/>
      <name val="游ゴシック"/>
      <family val="3"/>
      <charset val="128"/>
      <scheme val="minor"/>
    </font>
    <font>
      <b/>
      <sz val="12"/>
      <color theme="0"/>
      <name val="游ゴシック"/>
      <family val="3"/>
      <charset val="128"/>
      <scheme val="minor"/>
    </font>
    <font>
      <sz val="10"/>
      <color rgb="FFFF0000"/>
      <name val="游ゴシック"/>
      <family val="3"/>
      <charset val="128"/>
      <scheme val="minor"/>
    </font>
    <font>
      <sz val="9"/>
      <name val="游ゴシック"/>
      <family val="3"/>
      <charset val="128"/>
      <scheme val="minor"/>
    </font>
    <font>
      <sz val="9"/>
      <color theme="1"/>
      <name val="游ゴシック"/>
      <family val="3"/>
      <charset val="128"/>
      <scheme val="minor"/>
    </font>
    <font>
      <u/>
      <sz val="11"/>
      <color theme="10"/>
      <name val="游ゴシック"/>
      <family val="2"/>
      <charset val="128"/>
      <scheme val="minor"/>
    </font>
    <font>
      <sz val="11"/>
      <color theme="1"/>
      <name val="Segoe UI Symbol"/>
      <family val="2"/>
    </font>
    <font>
      <sz val="8"/>
      <color theme="1"/>
      <name val="游ゴシック"/>
      <family val="3"/>
      <charset val="128"/>
      <scheme val="minor"/>
    </font>
    <font>
      <sz val="11"/>
      <name val="游ゴシック"/>
      <family val="3"/>
      <charset val="128"/>
      <scheme val="minor"/>
    </font>
    <font>
      <b/>
      <sz val="10"/>
      <color rgb="FFFF0000"/>
      <name val="游ゴシック"/>
      <family val="3"/>
      <charset val="128"/>
      <scheme val="minor"/>
    </font>
    <font>
      <sz val="9"/>
      <color rgb="FFFF0000"/>
      <name val="游ゴシック"/>
      <family val="3"/>
      <charset val="128"/>
      <scheme val="minor"/>
    </font>
  </fonts>
  <fills count="4">
    <fill>
      <patternFill patternType="none"/>
    </fill>
    <fill>
      <patternFill patternType="gray125"/>
    </fill>
    <fill>
      <patternFill patternType="solid">
        <fgColor theme="4"/>
        <bgColor indexed="64"/>
      </patternFill>
    </fill>
    <fill>
      <patternFill patternType="solid">
        <fgColor theme="4"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style="thin">
        <color indexed="64"/>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122">
    <xf numFmtId="0" fontId="0" fillId="0" borderId="0" xfId="0">
      <alignment vertical="center"/>
    </xf>
    <xf numFmtId="0" fontId="0" fillId="0" borderId="0" xfId="0" applyAlignment="1">
      <alignment vertical="center" wrapText="1"/>
    </xf>
    <xf numFmtId="0" fontId="3" fillId="0" borderId="0" xfId="0" applyFo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0" fillId="0" borderId="6" xfId="0" applyBorder="1">
      <alignment vertical="center"/>
    </xf>
    <xf numFmtId="0" fontId="0" fillId="0" borderId="5" xfId="0" applyBorder="1">
      <alignment vertical="center"/>
    </xf>
    <xf numFmtId="0" fontId="0" fillId="0" borderId="0" xfId="0" applyAlignment="1">
      <alignment horizontal="left" vertical="center"/>
    </xf>
    <xf numFmtId="0" fontId="0" fillId="0" borderId="7" xfId="0" applyBorder="1">
      <alignment vertical="center"/>
    </xf>
    <xf numFmtId="0" fontId="0" fillId="0" borderId="8" xfId="0" applyBorder="1">
      <alignment vertical="center"/>
    </xf>
    <xf numFmtId="0" fontId="3" fillId="0" borderId="0" xfId="0" applyFont="1" applyAlignment="1">
      <alignment horizontal="center" vertical="center"/>
    </xf>
    <xf numFmtId="0" fontId="0" fillId="3" borderId="5" xfId="0" applyFill="1" applyBorder="1">
      <alignment vertical="center"/>
    </xf>
    <xf numFmtId="0" fontId="0" fillId="3" borderId="0" xfId="0" applyFill="1">
      <alignment vertical="center"/>
    </xf>
    <xf numFmtId="0" fontId="6" fillId="0" borderId="0" xfId="0" applyFont="1">
      <alignment vertical="center"/>
    </xf>
    <xf numFmtId="0" fontId="5" fillId="3" borderId="0" xfId="0" applyFont="1" applyFill="1">
      <alignment vertical="center"/>
    </xf>
    <xf numFmtId="0" fontId="7" fillId="0" borderId="0" xfId="0" applyFont="1">
      <alignment vertical="center"/>
    </xf>
    <xf numFmtId="0" fontId="3" fillId="0" borderId="5" xfId="0" applyFont="1" applyBorder="1">
      <alignment vertical="center"/>
    </xf>
    <xf numFmtId="0" fontId="0" fillId="3" borderId="6" xfId="0" applyFill="1" applyBorder="1">
      <alignment vertical="center"/>
    </xf>
    <xf numFmtId="0" fontId="3" fillId="0" borderId="6" xfId="0" applyFont="1" applyBorder="1">
      <alignment vertical="center"/>
    </xf>
    <xf numFmtId="0" fontId="0" fillId="0" borderId="6" xfId="0" applyBorder="1" applyAlignment="1">
      <alignment vertical="center" wrapText="1"/>
    </xf>
    <xf numFmtId="0" fontId="0" fillId="0" borderId="9" xfId="0" applyBorder="1">
      <alignment vertical="center"/>
    </xf>
    <xf numFmtId="0" fontId="4" fillId="2" borderId="4" xfId="0" applyFont="1" applyFill="1" applyBorder="1" applyAlignment="1">
      <alignment horizontal="center" vertical="center"/>
    </xf>
    <xf numFmtId="0" fontId="4" fillId="2" borderId="6" xfId="0" applyFont="1" applyFill="1" applyBorder="1" applyAlignment="1">
      <alignment horizontal="center" vertical="center"/>
    </xf>
    <xf numFmtId="0" fontId="6" fillId="0" borderId="0" xfId="0" applyFont="1" applyProtection="1">
      <alignment vertical="center"/>
      <protection locked="0"/>
    </xf>
    <xf numFmtId="0" fontId="0" fillId="0" borderId="0" xfId="0" applyProtection="1">
      <alignment vertical="center"/>
      <protection locked="0"/>
    </xf>
    <xf numFmtId="0" fontId="0" fillId="0" borderId="1" xfId="0" applyBorder="1">
      <alignment vertical="center"/>
    </xf>
    <xf numFmtId="0" fontId="14" fillId="0" borderId="5" xfId="0" applyFont="1" applyBorder="1">
      <alignment vertical="center"/>
    </xf>
    <xf numFmtId="0" fontId="14" fillId="0" borderId="0" xfId="0" applyFont="1">
      <alignment vertical="center"/>
    </xf>
    <xf numFmtId="0" fontId="14" fillId="0" borderId="6" xfId="0" applyFont="1" applyBorder="1">
      <alignment vertical="center"/>
    </xf>
    <xf numFmtId="0" fontId="15" fillId="0" borderId="0" xfId="0" applyFont="1">
      <alignment vertical="center"/>
    </xf>
    <xf numFmtId="0" fontId="8" fillId="0" borderId="0" xfId="0" applyFont="1">
      <alignment vertical="center"/>
    </xf>
    <xf numFmtId="0" fontId="18" fillId="0" borderId="0" xfId="0" applyFont="1">
      <alignment vertical="center"/>
    </xf>
    <xf numFmtId="0" fontId="5" fillId="0" borderId="0" xfId="0" applyFont="1">
      <alignment vertical="center"/>
    </xf>
    <xf numFmtId="0" fontId="5" fillId="0" borderId="0" xfId="0" applyFont="1" applyAlignment="1">
      <alignment vertical="top"/>
    </xf>
    <xf numFmtId="0" fontId="0" fillId="0" borderId="2"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49" fontId="0" fillId="0" borderId="0" xfId="0" applyNumberFormat="1">
      <alignment vertical="center"/>
    </xf>
    <xf numFmtId="0" fontId="0" fillId="0" borderId="1" xfId="0" applyBorder="1" applyProtection="1">
      <alignment vertical="center"/>
      <protection locked="0"/>
    </xf>
    <xf numFmtId="0" fontId="20" fillId="3" borderId="5" xfId="0" applyFont="1" applyFill="1" applyBorder="1">
      <alignment vertical="center"/>
    </xf>
    <xf numFmtId="0" fontId="21" fillId="0" borderId="0" xfId="0" applyFont="1" applyAlignment="1">
      <alignment horizontal="left" vertical="center"/>
    </xf>
    <xf numFmtId="0" fontId="10" fillId="0" borderId="11" xfId="0" applyFont="1" applyBorder="1" applyAlignment="1">
      <alignment horizontal="right" vertical="center"/>
    </xf>
    <xf numFmtId="0" fontId="22" fillId="0" borderId="12" xfId="0" applyFont="1" applyBorder="1" applyAlignment="1">
      <alignment horizontal="right" vertical="center"/>
    </xf>
    <xf numFmtId="0" fontId="0" fillId="0" borderId="1" xfId="0" applyBorder="1" applyAlignment="1" applyProtection="1">
      <alignment horizontal="left"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16" fillId="0" borderId="1" xfId="0" applyFont="1" applyBorder="1" applyAlignment="1">
      <alignment horizontal="left" vertical="center" wrapText="1"/>
    </xf>
    <xf numFmtId="0" fontId="9" fillId="0" borderId="7" xfId="0"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9" fillId="0" borderId="3" xfId="0" applyFont="1" applyBorder="1" applyAlignment="1">
      <alignment horizontal="right" wrapText="1"/>
    </xf>
    <xf numFmtId="0" fontId="10" fillId="0" borderId="4" xfId="0" applyFont="1" applyBorder="1" applyAlignment="1">
      <alignment horizontal="right" wrapText="1"/>
    </xf>
    <xf numFmtId="0" fontId="10" fillId="0" borderId="8" xfId="0" applyFont="1" applyBorder="1" applyAlignment="1">
      <alignment horizontal="right" wrapText="1"/>
    </xf>
    <xf numFmtId="0" fontId="10" fillId="0" borderId="9" xfId="0" applyFont="1" applyBorder="1" applyAlignment="1">
      <alignment horizontal="right" wrapText="1"/>
    </xf>
    <xf numFmtId="0" fontId="3" fillId="0" borderId="5" xfId="0" applyFont="1" applyBorder="1" applyAlignment="1">
      <alignment horizontal="center" vertical="center"/>
    </xf>
    <xf numFmtId="0" fontId="3" fillId="0" borderId="0" xfId="0" applyFont="1" applyAlignment="1">
      <alignment horizontal="center" vertical="center"/>
    </xf>
    <xf numFmtId="0" fontId="0" fillId="0" borderId="0" xfId="0" applyAlignment="1">
      <alignment horizontal="left" vertical="center"/>
    </xf>
    <xf numFmtId="0" fontId="0" fillId="0" borderId="8" xfId="0" applyBorder="1" applyAlignment="1">
      <alignment horizontal="center" vertical="center"/>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0" fillId="0" borderId="12"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2"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xf>
    <xf numFmtId="0" fontId="22" fillId="0" borderId="7" xfId="0" applyFont="1" applyBorder="1" applyAlignment="1">
      <alignment horizontal="center"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0" fillId="0" borderId="10"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7" xfId="0" applyBorder="1" applyAlignment="1">
      <alignment horizontal="left" vertical="center"/>
    </xf>
    <xf numFmtId="0" fontId="0" fillId="0" borderId="8" xfId="0" applyBorder="1" applyAlignment="1">
      <alignment horizontal="left" vertical="center"/>
    </xf>
    <xf numFmtId="0" fontId="3" fillId="0" borderId="1"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22" fillId="0" borderId="8" xfId="0" applyFont="1" applyBorder="1" applyAlignment="1">
      <alignment horizontal="center" vertical="center"/>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0" xfId="0" applyFont="1" applyAlignment="1">
      <alignment horizontal="left" vertical="center" wrapText="1"/>
    </xf>
    <xf numFmtId="0" fontId="10" fillId="0" borderId="6" xfId="0" applyFont="1" applyBorder="1" applyAlignment="1">
      <alignment horizontal="left" vertical="center" wrapText="1"/>
    </xf>
    <xf numFmtId="0" fontId="10" fillId="0" borderId="9" xfId="0" applyFont="1" applyBorder="1" applyAlignment="1">
      <alignment horizontal="left" vertical="center" wrapText="1"/>
    </xf>
    <xf numFmtId="0" fontId="22" fillId="0" borderId="1" xfId="0" applyFont="1" applyBorder="1" applyAlignment="1">
      <alignment horizontal="right" vertical="center"/>
    </xf>
    <xf numFmtId="0" fontId="10" fillId="0" borderId="1" xfId="0" applyFont="1" applyBorder="1" applyAlignment="1">
      <alignment horizontal="righ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22" fillId="0" borderId="11" xfId="0" applyFont="1" applyBorder="1" applyAlignment="1">
      <alignment horizontal="right" vertical="center"/>
    </xf>
    <xf numFmtId="0" fontId="22" fillId="0" borderId="12" xfId="0" applyFont="1" applyBorder="1" applyAlignment="1">
      <alignment horizontal="righ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6" xfId="0" applyFont="1" applyBorder="1" applyAlignment="1">
      <alignment horizontal="center" vertical="center" wrapText="1"/>
    </xf>
    <xf numFmtId="0" fontId="12" fillId="2" borderId="5" xfId="0" applyFont="1" applyFill="1" applyBorder="1" applyAlignment="1">
      <alignment horizontal="center" vertical="center"/>
    </xf>
    <xf numFmtId="0" fontId="12" fillId="2" borderId="0" xfId="0" applyFont="1" applyFill="1" applyAlignment="1">
      <alignment horizontal="center" vertical="center"/>
    </xf>
    <xf numFmtId="0" fontId="12" fillId="2" borderId="6" xfId="0" applyFont="1" applyFill="1" applyBorder="1" applyAlignment="1">
      <alignment horizontal="center" vertical="center"/>
    </xf>
    <xf numFmtId="0" fontId="0" fillId="0" borderId="11" xfId="0" applyBorder="1" applyAlignment="1">
      <alignment horizontal="center" vertical="center"/>
    </xf>
    <xf numFmtId="0" fontId="0" fillId="0" borderId="14" xfId="0" applyBorder="1" applyAlignment="1">
      <alignment horizontal="center" vertical="center"/>
    </xf>
    <xf numFmtId="0" fontId="4" fillId="2" borderId="5" xfId="0" applyFont="1" applyFill="1" applyBorder="1" applyAlignment="1">
      <alignment horizontal="center" vertical="center"/>
    </xf>
    <xf numFmtId="0" fontId="4" fillId="2" borderId="0" xfId="0" applyFont="1" applyFill="1" applyAlignment="1">
      <alignment horizontal="center" vertical="center"/>
    </xf>
    <xf numFmtId="0" fontId="17" fillId="0" borderId="5" xfId="1" applyBorder="1" applyAlignment="1">
      <alignment horizontal="center" vertical="center"/>
    </xf>
    <xf numFmtId="0" fontId="17" fillId="0" borderId="0" xfId="1" applyAlignment="1">
      <alignment horizontal="center" vertical="center"/>
    </xf>
    <xf numFmtId="0" fontId="17" fillId="0" borderId="6" xfId="1" applyBorder="1" applyAlignment="1">
      <alignment horizontal="center" vertical="center"/>
    </xf>
    <xf numFmtId="0" fontId="0" fillId="0" borderId="11" xfId="0" applyBorder="1" applyAlignment="1" applyProtection="1">
      <alignment horizontal="center" vertical="center"/>
      <protection locked="0"/>
    </xf>
    <xf numFmtId="49" fontId="19" fillId="0" borderId="10" xfId="0" applyNumberFormat="1" applyFont="1" applyBorder="1" applyAlignment="1">
      <alignment horizontal="left" vertical="center"/>
    </xf>
    <xf numFmtId="49" fontId="19" fillId="0" borderId="14" xfId="0" applyNumberFormat="1" applyFont="1" applyBorder="1" applyAlignment="1">
      <alignment horizontal="left" vertical="center"/>
    </xf>
    <xf numFmtId="49" fontId="0" fillId="0" borderId="11" xfId="0" applyNumberFormat="1" applyBorder="1" applyAlignment="1" applyProtection="1">
      <alignment horizontal="left" vertical="center"/>
      <protection locked="0"/>
    </xf>
    <xf numFmtId="49" fontId="0" fillId="0" borderId="12" xfId="0" applyNumberFormat="1" applyBorder="1" applyAlignment="1" applyProtection="1">
      <alignment horizontal="left" vertical="center"/>
      <protection locked="0"/>
    </xf>
  </cellXfs>
  <cellStyles count="2">
    <cellStyle name="ハイパーリンク" xfId="1" builtinId="8"/>
    <cellStyle name="標準" xfId="0" builtinId="0"/>
  </cellStyles>
  <dxfs count="48">
    <dxf>
      <fill>
        <patternFill>
          <bgColor theme="2"/>
        </patternFill>
      </fill>
    </dxf>
    <dxf>
      <fill>
        <patternFill>
          <bgColor theme="7" tint="0.79998168889431442"/>
        </patternFill>
      </fill>
    </dxf>
    <dxf>
      <fill>
        <patternFill>
          <bgColor theme="2"/>
        </patternFill>
      </fill>
    </dxf>
    <dxf>
      <fill>
        <patternFill>
          <bgColor theme="7" tint="0.79998168889431442"/>
        </patternFill>
      </fill>
    </dxf>
    <dxf>
      <fill>
        <patternFill>
          <bgColor theme="2"/>
        </patternFill>
      </fill>
    </dxf>
    <dxf>
      <fill>
        <patternFill>
          <bgColor theme="2" tint="-9.9948118533890809E-2"/>
        </patternFill>
      </fill>
    </dxf>
    <dxf>
      <fill>
        <patternFill>
          <bgColor theme="7" tint="0.79998168889431442"/>
        </patternFill>
      </fill>
    </dxf>
    <dxf>
      <fill>
        <patternFill>
          <bgColor theme="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2"/>
        </patternFill>
      </fill>
    </dxf>
    <dxf>
      <fill>
        <patternFill>
          <bgColor theme="2"/>
        </patternFill>
      </fill>
    </dxf>
    <dxf>
      <fill>
        <patternFill>
          <bgColor theme="2"/>
        </patternFill>
      </fill>
    </dxf>
    <dxf>
      <fill>
        <patternFill>
          <bgColor theme="2" tint="-9.9948118533890809E-2"/>
        </patternFill>
      </fill>
    </dxf>
    <dxf>
      <fill>
        <patternFill>
          <bgColor theme="7" tint="0.79998168889431442"/>
        </patternFill>
      </fill>
    </dxf>
    <dxf>
      <fill>
        <patternFill>
          <bgColor theme="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none">
          <bgColor auto="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tint="-9.9948118533890809E-2"/>
        </patternFill>
      </fill>
    </dxf>
    <dxf>
      <fill>
        <patternFill>
          <bgColor theme="7" tint="0.79998168889431442"/>
        </patternFill>
      </fill>
    </dxf>
    <dxf>
      <fill>
        <patternFill>
          <bgColor theme="2"/>
        </patternFill>
      </fill>
    </dxf>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22860</xdr:colOff>
          <xdr:row>19</xdr:row>
          <xdr:rowOff>121920</xdr:rowOff>
        </xdr:from>
        <xdr:to>
          <xdr:col>9</xdr:col>
          <xdr:colOff>7620</xdr:colOff>
          <xdr:row>21</xdr:row>
          <xdr:rowOff>76200</xdr:rowOff>
        </xdr:to>
        <xdr:sp macro="" textlink="">
          <xdr:nvSpPr>
            <xdr:cNvPr id="1077" name="Group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35</xdr:row>
          <xdr:rowOff>0</xdr:rowOff>
        </xdr:from>
        <xdr:to>
          <xdr:col>19</xdr:col>
          <xdr:colOff>60960</xdr:colOff>
          <xdr:row>39</xdr:row>
          <xdr:rowOff>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a:t>
              </a:r>
            </a:p>
          </xdr:txBody>
        </xdr:sp>
        <xdr:clientData/>
      </xdr:twoCellAnchor>
    </mc:Choice>
    <mc:Fallback/>
  </mc:AlternateContent>
  <xdr:twoCellAnchor>
    <xdr:from>
      <xdr:col>12</xdr:col>
      <xdr:colOff>45256</xdr:colOff>
      <xdr:row>49</xdr:row>
      <xdr:rowOff>58615</xdr:rowOff>
    </xdr:from>
    <xdr:to>
      <xdr:col>26</xdr:col>
      <xdr:colOff>168520</xdr:colOff>
      <xdr:row>49</xdr:row>
      <xdr:rowOff>205583</xdr:rowOff>
    </xdr:to>
    <xdr:sp macro="" textlink="">
      <xdr:nvSpPr>
        <xdr:cNvPr id="2" name="テキスト ボックス 1">
          <a:extLst>
            <a:ext uri="{FF2B5EF4-FFF2-40B4-BE49-F238E27FC236}">
              <a16:creationId xmlns:a16="http://schemas.microsoft.com/office/drawing/2014/main" id="{E3924B19-365A-4FD1-67BC-344C57DD729A}"/>
            </a:ext>
          </a:extLst>
        </xdr:cNvPr>
        <xdr:cNvSpPr txBox="1"/>
      </xdr:nvSpPr>
      <xdr:spPr>
        <a:xfrm>
          <a:off x="3474256" y="14140961"/>
          <a:ext cx="4123764" cy="146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solidFill>
                <a:srgbClr val="FF0000"/>
              </a:solidFill>
            </a:rPr>
            <a:t>※</a:t>
          </a:r>
          <a:r>
            <a:rPr kumimoji="1" lang="ja-JP" altLang="en-US" sz="800">
              <a:solidFill>
                <a:srgbClr val="FF0000"/>
              </a:solidFill>
            </a:rPr>
            <a:t>ご所属区分が「都道府県」「市区町村」の方のみお答えください</a:t>
          </a:r>
        </a:p>
      </xdr:txBody>
    </xdr:sp>
    <xdr:clientData/>
  </xdr:twoCellAnchor>
  <xdr:twoCellAnchor>
    <xdr:from>
      <xdr:col>14</xdr:col>
      <xdr:colOff>11206</xdr:colOff>
      <xdr:row>47</xdr:row>
      <xdr:rowOff>44824</xdr:rowOff>
    </xdr:from>
    <xdr:to>
      <xdr:col>23</xdr:col>
      <xdr:colOff>257737</xdr:colOff>
      <xdr:row>47</xdr:row>
      <xdr:rowOff>224118</xdr:rowOff>
    </xdr:to>
    <xdr:sp macro="" textlink="">
      <xdr:nvSpPr>
        <xdr:cNvPr id="3" name="テキスト ボックス 2">
          <a:extLst>
            <a:ext uri="{FF2B5EF4-FFF2-40B4-BE49-F238E27FC236}">
              <a16:creationId xmlns:a16="http://schemas.microsoft.com/office/drawing/2014/main" id="{BBC495B2-42BA-4A5B-8FE5-04FBBD1572F6}"/>
            </a:ext>
          </a:extLst>
        </xdr:cNvPr>
        <xdr:cNvSpPr txBox="1"/>
      </xdr:nvSpPr>
      <xdr:spPr>
        <a:xfrm>
          <a:off x="4090147" y="13783236"/>
          <a:ext cx="2868708" cy="179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solidFill>
                <a:srgbClr val="FF0000"/>
              </a:solidFill>
            </a:rPr>
            <a:t>※</a:t>
          </a:r>
          <a:r>
            <a:rPr kumimoji="1" lang="ja-JP" altLang="en-US" sz="800">
              <a:solidFill>
                <a:srgbClr val="FF0000"/>
              </a:solidFill>
            </a:rPr>
            <a:t>オンライン参加の場合のみお答えださい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12A6C-A306-44C2-9C42-4EC9AAEF3813}">
  <sheetPr codeName="Sheet1"/>
  <dimension ref="A1:AB67"/>
  <sheetViews>
    <sheetView showGridLines="0" tabSelected="1" zoomScale="70" zoomScaleNormal="70" workbookViewId="0">
      <selection sqref="A1:AA1"/>
    </sheetView>
  </sheetViews>
  <sheetFormatPr defaultColWidth="3.69921875" defaultRowHeight="18"/>
  <sheetData>
    <row r="1" spans="1:28" ht="26.4">
      <c r="A1" s="102" t="s">
        <v>36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21"/>
    </row>
    <row r="2" spans="1:28" ht="28.8">
      <c r="A2" s="107" t="s">
        <v>37</v>
      </c>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9"/>
    </row>
    <row r="3" spans="1:28" ht="26.4">
      <c r="A3" s="112" t="s">
        <v>9</v>
      </c>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22"/>
    </row>
    <row r="4" spans="1:28">
      <c r="A4" s="59" t="s">
        <v>8</v>
      </c>
      <c r="B4" s="60"/>
      <c r="C4" s="60"/>
      <c r="D4" s="60"/>
      <c r="E4" s="60"/>
      <c r="F4" s="60"/>
      <c r="G4" s="60"/>
      <c r="H4" s="60"/>
      <c r="I4" s="60"/>
      <c r="J4" s="60"/>
      <c r="K4" s="60"/>
      <c r="L4" s="60"/>
      <c r="M4" s="60"/>
      <c r="N4" s="60"/>
      <c r="O4" s="60"/>
      <c r="P4" s="60"/>
      <c r="Q4" s="60"/>
      <c r="R4" s="60"/>
      <c r="S4" s="60"/>
      <c r="T4" s="60"/>
      <c r="U4" s="60"/>
      <c r="V4" s="60"/>
      <c r="W4" s="60"/>
      <c r="X4" s="60"/>
      <c r="Y4" s="60"/>
      <c r="Z4" s="60"/>
      <c r="AA4" s="60"/>
      <c r="AB4" s="4"/>
    </row>
    <row r="5" spans="1:28" ht="18.75" customHeight="1">
      <c r="A5" s="104" t="s">
        <v>34</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6"/>
    </row>
    <row r="6" spans="1:28">
      <c r="A6" s="104"/>
      <c r="B6" s="105"/>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06"/>
    </row>
    <row r="7" spans="1:28">
      <c r="A7" s="114" t="s">
        <v>38</v>
      </c>
      <c r="B7" s="115"/>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4"/>
    </row>
    <row r="8" spans="1:28">
      <c r="A8" s="59" t="s">
        <v>57</v>
      </c>
      <c r="B8" s="60"/>
      <c r="C8" s="60"/>
      <c r="D8" s="60"/>
      <c r="E8" s="60"/>
      <c r="F8" s="60"/>
      <c r="G8" s="60"/>
      <c r="H8" s="60"/>
      <c r="I8" s="60"/>
      <c r="J8" s="60"/>
      <c r="K8" s="60"/>
      <c r="L8" s="60"/>
      <c r="M8" s="60"/>
      <c r="N8" s="60"/>
      <c r="O8" s="60"/>
      <c r="P8" s="60"/>
      <c r="Q8" s="60"/>
      <c r="R8" s="60"/>
      <c r="S8" s="60"/>
      <c r="T8" s="60"/>
      <c r="U8" s="60"/>
      <c r="V8" s="60"/>
      <c r="W8" s="60"/>
      <c r="X8" s="60"/>
      <c r="Y8" s="60"/>
      <c r="Z8" s="60"/>
      <c r="AA8" s="60"/>
      <c r="AB8" s="4"/>
    </row>
    <row r="9" spans="1:28">
      <c r="A9" s="40" t="s">
        <v>33</v>
      </c>
      <c r="C9" s="10"/>
      <c r="D9" s="10"/>
      <c r="E9" s="10"/>
      <c r="F9" s="10"/>
      <c r="G9" s="10"/>
      <c r="H9" s="10"/>
      <c r="I9" s="10"/>
      <c r="J9" s="10"/>
      <c r="K9" s="10"/>
      <c r="L9" s="10"/>
      <c r="M9" s="10"/>
      <c r="N9" s="10"/>
      <c r="O9" s="10"/>
      <c r="P9" s="10"/>
      <c r="Q9" s="10"/>
      <c r="R9" s="10"/>
      <c r="S9" s="10"/>
      <c r="T9" s="10"/>
      <c r="U9" s="10"/>
      <c r="V9" s="10"/>
      <c r="W9" s="10"/>
      <c r="X9" s="10"/>
      <c r="Y9" s="10"/>
      <c r="Z9" s="10"/>
      <c r="AA9" s="10"/>
      <c r="AB9" s="4"/>
    </row>
    <row r="10" spans="1:28">
      <c r="A10" s="11" t="s">
        <v>24</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7"/>
    </row>
    <row r="11" spans="1:28">
      <c r="A11" s="6"/>
      <c r="B11" t="s">
        <v>0</v>
      </c>
      <c r="H11" s="13" t="s">
        <v>22</v>
      </c>
      <c r="I11" s="13"/>
      <c r="J11" s="63"/>
      <c r="K11" s="64"/>
      <c r="L11" s="64"/>
      <c r="M11" s="64"/>
      <c r="N11" s="64"/>
      <c r="O11" s="64"/>
      <c r="P11" s="64"/>
      <c r="Q11" s="64"/>
      <c r="R11" s="64"/>
      <c r="S11" s="64"/>
      <c r="T11" s="64"/>
      <c r="U11" s="64"/>
      <c r="V11" s="65"/>
      <c r="W11" s="13"/>
      <c r="AB11" s="5"/>
    </row>
    <row r="12" spans="1:28">
      <c r="A12" s="6"/>
      <c r="B12" s="61"/>
      <c r="C12" s="61"/>
      <c r="D12" s="61"/>
      <c r="E12" s="61"/>
      <c r="F12" s="61"/>
      <c r="G12" s="7"/>
      <c r="H12" s="13" t="s">
        <v>22</v>
      </c>
      <c r="I12" s="13"/>
      <c r="J12" s="110" t="s">
        <v>73</v>
      </c>
      <c r="K12" s="110"/>
      <c r="L12" s="111"/>
      <c r="M12" s="64"/>
      <c r="N12" s="64"/>
      <c r="O12" s="64"/>
      <c r="P12" s="64"/>
      <c r="Q12" s="64"/>
      <c r="R12" s="64"/>
      <c r="S12" s="64"/>
      <c r="T12" s="64"/>
      <c r="U12" s="64"/>
      <c r="V12" s="65"/>
      <c r="W12" s="13"/>
      <c r="AB12" s="5"/>
    </row>
    <row r="13" spans="1:28">
      <c r="A13" s="6"/>
      <c r="B13" s="61" t="s">
        <v>1</v>
      </c>
      <c r="C13" s="61"/>
      <c r="D13" s="61"/>
      <c r="E13" s="61"/>
      <c r="F13" s="61"/>
      <c r="G13" s="7"/>
      <c r="H13" s="13" t="s">
        <v>22</v>
      </c>
      <c r="I13" s="7"/>
      <c r="J13" s="63"/>
      <c r="K13" s="64"/>
      <c r="L13" s="64"/>
      <c r="M13" s="64"/>
      <c r="N13" s="64"/>
      <c r="O13" s="64"/>
      <c r="P13" s="64"/>
      <c r="Q13" s="64"/>
      <c r="R13" s="64"/>
      <c r="S13" s="64"/>
      <c r="T13" s="64"/>
      <c r="U13" s="64"/>
      <c r="V13" s="65"/>
      <c r="W13" s="13"/>
      <c r="AB13" s="5"/>
    </row>
    <row r="14" spans="1:28">
      <c r="A14" s="6"/>
      <c r="B14" s="61" t="s">
        <v>7</v>
      </c>
      <c r="C14" s="61"/>
      <c r="D14" s="61"/>
      <c r="E14" s="61"/>
      <c r="F14" s="61"/>
      <c r="G14" s="7"/>
      <c r="H14" s="13" t="s">
        <v>22</v>
      </c>
      <c r="I14" s="7"/>
      <c r="J14" s="63"/>
      <c r="K14" s="64"/>
      <c r="L14" s="64"/>
      <c r="M14" s="64"/>
      <c r="N14" s="64"/>
      <c r="O14" s="65"/>
      <c r="P14" s="23"/>
      <c r="Q14" s="24"/>
      <c r="R14" s="24"/>
      <c r="S14" s="24"/>
      <c r="T14" s="24"/>
      <c r="U14" s="24"/>
      <c r="V14" s="24"/>
      <c r="AB14" s="5"/>
    </row>
    <row r="15" spans="1:28">
      <c r="A15" s="6"/>
      <c r="B15" s="61" t="s">
        <v>143</v>
      </c>
      <c r="C15" s="61"/>
      <c r="D15" s="61"/>
      <c r="E15" s="61"/>
      <c r="F15" s="61"/>
      <c r="G15" s="7"/>
      <c r="H15" s="13" t="s">
        <v>22</v>
      </c>
      <c r="I15" s="7"/>
      <c r="J15" s="63"/>
      <c r="K15" s="64"/>
      <c r="L15" s="64"/>
      <c r="M15" s="64"/>
      <c r="N15" s="64"/>
      <c r="O15" s="64"/>
      <c r="P15" s="64"/>
      <c r="Q15" s="64"/>
      <c r="R15" s="64"/>
      <c r="S15" s="64"/>
      <c r="T15" s="64"/>
      <c r="U15" s="64"/>
      <c r="V15" s="65"/>
      <c r="W15" s="13"/>
      <c r="AB15" s="5"/>
    </row>
    <row r="16" spans="1:28" ht="18.75" customHeight="1">
      <c r="A16" s="6"/>
      <c r="B16" s="61" t="s">
        <v>3</v>
      </c>
      <c r="C16" s="61"/>
      <c r="D16" s="61"/>
      <c r="E16" s="61"/>
      <c r="F16" s="61"/>
      <c r="G16" s="7"/>
      <c r="H16" s="13" t="s">
        <v>22</v>
      </c>
      <c r="I16" s="7"/>
      <c r="J16" s="63"/>
      <c r="K16" s="64"/>
      <c r="L16" s="64"/>
      <c r="M16" s="64"/>
      <c r="N16" s="64"/>
      <c r="O16" s="64"/>
      <c r="P16" s="64"/>
      <c r="Q16" s="64"/>
      <c r="R16" s="64"/>
      <c r="S16" s="64"/>
      <c r="T16" s="64"/>
      <c r="U16" s="64"/>
      <c r="V16" s="65"/>
      <c r="AB16" s="5"/>
    </row>
    <row r="17" spans="1:28">
      <c r="A17" s="6"/>
      <c r="B17" s="61" t="s">
        <v>2</v>
      </c>
      <c r="C17" s="61"/>
      <c r="D17" s="61"/>
      <c r="E17" s="61"/>
      <c r="F17" s="61"/>
      <c r="G17" s="7"/>
      <c r="H17" s="13" t="s">
        <v>22</v>
      </c>
      <c r="J17" s="63"/>
      <c r="K17" s="64"/>
      <c r="L17" s="64"/>
      <c r="M17" s="64"/>
      <c r="N17" s="64"/>
      <c r="O17" s="65"/>
      <c r="P17" s="23"/>
      <c r="Q17" s="24"/>
      <c r="R17" s="24"/>
      <c r="S17" s="24"/>
      <c r="T17" s="24"/>
      <c r="U17" s="24"/>
      <c r="V17" s="24"/>
      <c r="AB17" s="5"/>
    </row>
    <row r="18" spans="1:28">
      <c r="A18" s="6"/>
      <c r="B18" s="7" t="s">
        <v>39</v>
      </c>
      <c r="C18" s="7"/>
      <c r="D18" s="7"/>
      <c r="E18" s="7"/>
      <c r="F18" s="7"/>
      <c r="G18" s="7"/>
      <c r="H18" s="13"/>
      <c r="J18" s="63"/>
      <c r="K18" s="64"/>
      <c r="L18" s="64"/>
      <c r="M18" s="64"/>
      <c r="N18" s="64"/>
      <c r="O18" s="65"/>
      <c r="P18" s="23" t="s">
        <v>42</v>
      </c>
      <c r="Q18" s="24"/>
      <c r="R18" s="24"/>
      <c r="S18" s="24"/>
      <c r="T18" s="24"/>
      <c r="U18" s="24"/>
      <c r="V18" s="24"/>
      <c r="AB18" s="5"/>
    </row>
    <row r="19" spans="1:28">
      <c r="A19" s="6"/>
      <c r="AB19" s="5"/>
    </row>
    <row r="20" spans="1:28">
      <c r="A20" s="11" t="s">
        <v>26</v>
      </c>
      <c r="B20" s="12"/>
      <c r="C20" s="12"/>
      <c r="D20" s="12"/>
      <c r="E20" s="14" t="s">
        <v>23</v>
      </c>
      <c r="F20" s="12"/>
      <c r="G20" s="12"/>
      <c r="H20" s="12"/>
      <c r="I20" s="12"/>
      <c r="J20" s="12"/>
      <c r="K20" s="12"/>
      <c r="L20" s="12"/>
      <c r="M20" s="12"/>
      <c r="N20" s="12"/>
      <c r="O20" s="12"/>
      <c r="P20" s="12"/>
      <c r="Q20" s="12"/>
      <c r="R20" s="12"/>
      <c r="S20" s="12"/>
      <c r="T20" s="12"/>
      <c r="U20" s="12"/>
      <c r="V20" s="12"/>
      <c r="W20" s="12"/>
      <c r="X20" s="12"/>
      <c r="Y20" s="12"/>
      <c r="Z20" s="12"/>
      <c r="AA20" s="12"/>
      <c r="AB20" s="17"/>
    </row>
    <row r="21" spans="1:28">
      <c r="A21" s="6"/>
      <c r="B21" s="13" t="s">
        <v>22</v>
      </c>
      <c r="D21" s="78"/>
      <c r="E21" s="79"/>
      <c r="F21" t="s">
        <v>61</v>
      </c>
      <c r="H21" s="32" t="s">
        <v>71</v>
      </c>
      <c r="AB21" s="5"/>
    </row>
    <row r="22" spans="1:28" ht="18.75" customHeight="1">
      <c r="A22" s="6"/>
      <c r="AB22" s="5"/>
    </row>
    <row r="23" spans="1:28" ht="18.75" customHeight="1">
      <c r="A23" s="11" t="s">
        <v>44</v>
      </c>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7"/>
    </row>
    <row r="24" spans="1:28" ht="18.75" customHeight="1">
      <c r="A24" s="26"/>
      <c r="B24" s="29" t="s">
        <v>45</v>
      </c>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8"/>
    </row>
    <row r="25" spans="1:28">
      <c r="A25" s="6"/>
      <c r="B25" s="13" t="s">
        <v>22</v>
      </c>
      <c r="D25" s="78"/>
      <c r="E25" s="117"/>
      <c r="F25" s="117"/>
      <c r="G25" s="117"/>
      <c r="H25" s="79"/>
      <c r="AB25" s="5"/>
    </row>
    <row r="26" spans="1:28">
      <c r="A26" s="6"/>
      <c r="AB26" s="5"/>
    </row>
    <row r="27" spans="1:28">
      <c r="A27" s="11" t="s">
        <v>58</v>
      </c>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7"/>
    </row>
    <row r="28" spans="1:28">
      <c r="A28" s="6"/>
      <c r="B28" s="33" t="s">
        <v>68</v>
      </c>
      <c r="AB28" s="5"/>
    </row>
    <row r="29" spans="1:28">
      <c r="A29" s="6"/>
      <c r="B29" s="13" t="s">
        <v>22</v>
      </c>
      <c r="D29" s="38"/>
      <c r="E29" t="s">
        <v>63</v>
      </c>
      <c r="I29" s="38"/>
      <c r="J29" t="s">
        <v>64</v>
      </c>
      <c r="P29" s="38"/>
      <c r="Q29" t="s">
        <v>65</v>
      </c>
      <c r="W29" s="38"/>
      <c r="X29" t="s">
        <v>66</v>
      </c>
      <c r="AB29" s="5"/>
    </row>
    <row r="30" spans="1:28">
      <c r="A30" s="6"/>
      <c r="B30" s="33"/>
      <c r="AB30" s="5"/>
    </row>
    <row r="31" spans="1:28">
      <c r="A31" s="11" t="s">
        <v>46</v>
      </c>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7"/>
    </row>
    <row r="32" spans="1:28">
      <c r="A32" s="6"/>
      <c r="B32" s="33" t="s">
        <v>68</v>
      </c>
      <c r="AB32" s="5"/>
    </row>
    <row r="33" spans="1:28">
      <c r="A33" s="6"/>
      <c r="B33" s="38"/>
      <c r="C33" t="s">
        <v>88</v>
      </c>
      <c r="K33" s="38"/>
      <c r="L33" t="s">
        <v>90</v>
      </c>
      <c r="AB33" s="5"/>
    </row>
    <row r="34" spans="1:28">
      <c r="A34" s="6"/>
      <c r="B34" s="38"/>
      <c r="C34" t="s">
        <v>89</v>
      </c>
      <c r="K34" s="38"/>
      <c r="L34" t="s">
        <v>91</v>
      </c>
      <c r="AB34" s="5"/>
    </row>
    <row r="35" spans="1:28">
      <c r="A35" s="6"/>
      <c r="AB35" s="5"/>
    </row>
    <row r="36" spans="1:28">
      <c r="A36" s="11" t="s">
        <v>92</v>
      </c>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7"/>
    </row>
    <row r="37" spans="1:28">
      <c r="A37" s="6"/>
      <c r="B37" s="15" t="s">
        <v>32</v>
      </c>
      <c r="AB37" s="5"/>
    </row>
    <row r="38" spans="1:28">
      <c r="A38" s="6"/>
      <c r="B38" s="62"/>
      <c r="C38" s="62"/>
      <c r="D38" s="62"/>
      <c r="E38" s="62"/>
      <c r="F38" s="9"/>
      <c r="G38" s="9"/>
      <c r="H38" s="9"/>
      <c r="I38" s="9"/>
      <c r="J38" s="9"/>
      <c r="K38" s="20"/>
      <c r="L38" s="82" t="s">
        <v>5</v>
      </c>
      <c r="M38" s="82"/>
      <c r="N38" s="82"/>
      <c r="O38" s="82"/>
      <c r="P38" s="82"/>
      <c r="Q38" s="82"/>
      <c r="R38" s="82"/>
      <c r="S38" s="82"/>
      <c r="T38" s="82" t="s">
        <v>6</v>
      </c>
      <c r="U38" s="82"/>
      <c r="V38" s="82"/>
      <c r="W38" s="82"/>
      <c r="X38" s="82"/>
      <c r="Y38" s="82"/>
      <c r="Z38" s="82"/>
      <c r="AA38" s="82"/>
      <c r="AB38" s="5"/>
    </row>
    <row r="39" spans="1:28" ht="18.75" customHeight="1">
      <c r="A39" s="6"/>
      <c r="B39" s="98" t="s">
        <v>10</v>
      </c>
      <c r="C39" s="99"/>
      <c r="D39" s="99"/>
      <c r="E39" s="99"/>
      <c r="F39" s="99"/>
      <c r="G39" s="99"/>
      <c r="H39" s="99"/>
      <c r="I39" s="99"/>
      <c r="J39" s="41"/>
      <c r="K39" s="42" t="s">
        <v>141</v>
      </c>
      <c r="L39" s="43"/>
      <c r="M39" s="43"/>
      <c r="N39" s="43"/>
      <c r="O39" s="43"/>
      <c r="P39" s="43"/>
      <c r="Q39" s="43"/>
      <c r="R39" s="43"/>
      <c r="S39" s="43"/>
      <c r="T39" s="63"/>
      <c r="U39" s="64"/>
      <c r="V39" s="64"/>
      <c r="W39" s="64"/>
      <c r="X39" s="64"/>
      <c r="Y39" s="64"/>
      <c r="Z39" s="64"/>
      <c r="AA39" s="65"/>
      <c r="AB39" s="5"/>
    </row>
    <row r="40" spans="1:28">
      <c r="A40" s="6"/>
      <c r="B40" s="96" t="s">
        <v>141</v>
      </c>
      <c r="C40" s="97"/>
      <c r="D40" s="97"/>
      <c r="E40" s="97"/>
      <c r="F40" s="97"/>
      <c r="G40" s="97"/>
      <c r="H40" s="97"/>
      <c r="I40" s="97"/>
      <c r="J40" s="97"/>
      <c r="K40" s="97"/>
      <c r="L40" s="118" t="s">
        <v>73</v>
      </c>
      <c r="M40" s="119"/>
      <c r="N40" s="120"/>
      <c r="O40" s="120"/>
      <c r="P40" s="120"/>
      <c r="Q40" s="120"/>
      <c r="R40" s="120"/>
      <c r="S40" s="121"/>
      <c r="T40" s="118" t="s">
        <v>73</v>
      </c>
      <c r="U40" s="119"/>
      <c r="V40" s="120"/>
      <c r="W40" s="120"/>
      <c r="X40" s="120"/>
      <c r="Y40" s="120"/>
      <c r="Z40" s="120"/>
      <c r="AA40" s="121"/>
      <c r="AB40" s="5"/>
    </row>
    <row r="41" spans="1:28">
      <c r="A41" s="6"/>
      <c r="B41" s="98" t="s">
        <v>3</v>
      </c>
      <c r="C41" s="99"/>
      <c r="D41" s="99"/>
      <c r="E41" s="99"/>
      <c r="F41" s="99"/>
      <c r="G41" s="99"/>
      <c r="H41" s="99"/>
      <c r="I41" s="99"/>
      <c r="J41" s="100" t="s">
        <v>140</v>
      </c>
      <c r="K41" s="101"/>
      <c r="L41" s="43"/>
      <c r="M41" s="43"/>
      <c r="N41" s="43"/>
      <c r="O41" s="43"/>
      <c r="P41" s="43"/>
      <c r="Q41" s="43"/>
      <c r="R41" s="43"/>
      <c r="S41" s="43"/>
      <c r="T41" s="63"/>
      <c r="U41" s="64"/>
      <c r="V41" s="64"/>
      <c r="W41" s="64"/>
      <c r="X41" s="64"/>
      <c r="Y41" s="64"/>
      <c r="Z41" s="64"/>
      <c r="AA41" s="65"/>
      <c r="AB41" s="5"/>
    </row>
    <row r="42" spans="1:28">
      <c r="A42" s="6"/>
      <c r="B42" s="98" t="s">
        <v>1</v>
      </c>
      <c r="C42" s="99"/>
      <c r="D42" s="99"/>
      <c r="E42" s="99"/>
      <c r="F42" s="99"/>
      <c r="G42" s="99"/>
      <c r="H42" s="99"/>
      <c r="I42" s="99"/>
      <c r="J42" s="100" t="s">
        <v>141</v>
      </c>
      <c r="K42" s="101"/>
      <c r="L42" s="43"/>
      <c r="M42" s="43"/>
      <c r="N42" s="43"/>
      <c r="O42" s="43"/>
      <c r="P42" s="43"/>
      <c r="Q42" s="43"/>
      <c r="R42" s="43"/>
      <c r="S42" s="43"/>
      <c r="T42" s="63"/>
      <c r="U42" s="64"/>
      <c r="V42" s="64"/>
      <c r="W42" s="64"/>
      <c r="X42" s="64"/>
      <c r="Y42" s="64"/>
      <c r="Z42" s="64"/>
      <c r="AA42" s="65"/>
      <c r="AB42" s="5"/>
    </row>
    <row r="43" spans="1:28">
      <c r="A43" s="6"/>
      <c r="B43" s="98" t="s">
        <v>4</v>
      </c>
      <c r="C43" s="99"/>
      <c r="D43" s="99"/>
      <c r="E43" s="99"/>
      <c r="F43" s="99"/>
      <c r="G43" s="99"/>
      <c r="H43" s="99"/>
      <c r="I43" s="99"/>
      <c r="J43" s="100" t="s">
        <v>141</v>
      </c>
      <c r="K43" s="101"/>
      <c r="L43" s="43"/>
      <c r="M43" s="43"/>
      <c r="N43" s="43"/>
      <c r="O43" s="43"/>
      <c r="P43" s="43"/>
      <c r="Q43" s="43"/>
      <c r="R43" s="43"/>
      <c r="S43" s="43"/>
      <c r="T43" s="63"/>
      <c r="U43" s="64"/>
      <c r="V43" s="64"/>
      <c r="W43" s="64"/>
      <c r="X43" s="64"/>
      <c r="Y43" s="64"/>
      <c r="Z43" s="64"/>
      <c r="AA43" s="65"/>
      <c r="AB43" s="5"/>
    </row>
    <row r="44" spans="1:28" ht="18.75" customHeight="1">
      <c r="A44" s="6"/>
      <c r="B44" s="51" t="s">
        <v>47</v>
      </c>
      <c r="C44" s="52"/>
      <c r="D44" s="52"/>
      <c r="E44" s="52"/>
      <c r="F44" s="52"/>
      <c r="G44" s="52"/>
      <c r="H44" s="52"/>
      <c r="I44" s="52"/>
      <c r="J44" s="52"/>
      <c r="K44" s="91"/>
      <c r="L44" s="38"/>
      <c r="M44" s="70" t="s">
        <v>80</v>
      </c>
      <c r="N44" s="71"/>
      <c r="O44" s="72"/>
      <c r="P44" s="38"/>
      <c r="Q44" s="70" t="s">
        <v>86</v>
      </c>
      <c r="R44" s="71"/>
      <c r="S44" s="72"/>
      <c r="T44" s="38"/>
      <c r="U44" s="34" t="s">
        <v>80</v>
      </c>
      <c r="V44" s="35"/>
      <c r="W44" s="36"/>
      <c r="X44" s="38"/>
      <c r="Y44" s="34" t="s">
        <v>86</v>
      </c>
      <c r="Z44" s="35"/>
      <c r="AA44" s="36"/>
      <c r="AB44" s="5"/>
    </row>
    <row r="45" spans="1:28" ht="18.75" customHeight="1">
      <c r="A45" s="6"/>
      <c r="B45" s="92"/>
      <c r="C45" s="93"/>
      <c r="D45" s="93"/>
      <c r="E45" s="93"/>
      <c r="F45" s="93"/>
      <c r="G45" s="93"/>
      <c r="H45" s="93"/>
      <c r="I45" s="93"/>
      <c r="J45" s="93"/>
      <c r="K45" s="94"/>
      <c r="L45" s="38"/>
      <c r="M45" s="73" t="s">
        <v>82</v>
      </c>
      <c r="N45" s="61"/>
      <c r="O45" s="74"/>
      <c r="P45" s="38"/>
      <c r="Q45" s="73" t="s">
        <v>56</v>
      </c>
      <c r="R45" s="61"/>
      <c r="S45" s="74"/>
      <c r="T45" s="38"/>
      <c r="U45" s="34" t="s">
        <v>82</v>
      </c>
      <c r="V45" s="35"/>
      <c r="W45" s="36"/>
      <c r="X45" s="38"/>
      <c r="Y45" s="34" t="s">
        <v>56</v>
      </c>
      <c r="Z45" s="35"/>
      <c r="AA45" s="36"/>
      <c r="AB45" s="5"/>
    </row>
    <row r="46" spans="1:28" ht="18.75" customHeight="1">
      <c r="A46" s="6"/>
      <c r="B46" s="53"/>
      <c r="C46" s="54"/>
      <c r="D46" s="54"/>
      <c r="E46" s="54"/>
      <c r="F46" s="54"/>
      <c r="G46" s="54"/>
      <c r="H46" s="54"/>
      <c r="I46" s="54"/>
      <c r="J46" s="54"/>
      <c r="K46" s="95"/>
      <c r="L46" s="38"/>
      <c r="M46" s="80" t="s">
        <v>84</v>
      </c>
      <c r="N46" s="81"/>
      <c r="O46" s="81"/>
      <c r="P46" s="90" t="s">
        <v>141</v>
      </c>
      <c r="Q46" s="76"/>
      <c r="R46" s="76"/>
      <c r="S46" s="77"/>
      <c r="T46" s="38"/>
      <c r="U46" s="34" t="s">
        <v>84</v>
      </c>
      <c r="V46" s="35"/>
      <c r="W46" s="36"/>
      <c r="X46" s="75" t="s">
        <v>141</v>
      </c>
      <c r="Y46" s="76"/>
      <c r="Z46" s="76"/>
      <c r="AA46" s="77"/>
      <c r="AB46" s="5"/>
    </row>
    <row r="47" spans="1:28" ht="18.75" customHeight="1">
      <c r="A47" s="6"/>
      <c r="B47" s="51" t="s">
        <v>50</v>
      </c>
      <c r="C47" s="52"/>
      <c r="D47" s="52"/>
      <c r="E47" s="52"/>
      <c r="F47" s="52"/>
      <c r="G47" s="52"/>
      <c r="H47" s="52"/>
      <c r="I47" s="52"/>
      <c r="J47" s="55" t="s">
        <v>141</v>
      </c>
      <c r="K47" s="56"/>
      <c r="L47" s="69"/>
      <c r="M47" s="69"/>
      <c r="N47" s="69"/>
      <c r="O47" s="69"/>
      <c r="P47" s="69"/>
      <c r="Q47" s="69"/>
      <c r="R47" s="69"/>
      <c r="S47" s="69"/>
      <c r="T47" s="66"/>
      <c r="U47" s="67"/>
      <c r="V47" s="67"/>
      <c r="W47" s="67"/>
      <c r="X47" s="67"/>
      <c r="Y47" s="67"/>
      <c r="Z47" s="67"/>
      <c r="AA47" s="68"/>
      <c r="AB47" s="5"/>
    </row>
    <row r="48" spans="1:28" ht="18.75" customHeight="1">
      <c r="A48" s="6"/>
      <c r="B48" s="53"/>
      <c r="C48" s="54"/>
      <c r="D48" s="54"/>
      <c r="E48" s="54"/>
      <c r="F48" s="54"/>
      <c r="G48" s="54"/>
      <c r="H48" s="54"/>
      <c r="I48" s="54"/>
      <c r="J48" s="57"/>
      <c r="K48" s="58"/>
      <c r="L48" s="49"/>
      <c r="M48" s="50"/>
      <c r="N48" s="50"/>
      <c r="O48" s="50"/>
      <c r="P48" s="50"/>
      <c r="Q48" s="50"/>
      <c r="R48" s="50"/>
      <c r="S48" s="50"/>
      <c r="T48" s="46"/>
      <c r="U48" s="46"/>
      <c r="V48" s="46"/>
      <c r="W48" s="46"/>
      <c r="X48" s="46"/>
      <c r="Y48" s="46"/>
      <c r="Z48" s="46"/>
      <c r="AA48" s="47"/>
      <c r="AB48" s="5"/>
    </row>
    <row r="49" spans="1:28" ht="18.75" customHeight="1">
      <c r="A49" s="6"/>
      <c r="B49" s="48" t="s">
        <v>142</v>
      </c>
      <c r="C49" s="48"/>
      <c r="D49" s="48"/>
      <c r="E49" s="48"/>
      <c r="F49" s="48"/>
      <c r="G49" s="48"/>
      <c r="H49" s="48"/>
      <c r="I49" s="48"/>
      <c r="J49" s="48"/>
      <c r="K49" s="48"/>
      <c r="L49" s="66"/>
      <c r="M49" s="67"/>
      <c r="N49" s="67"/>
      <c r="O49" s="67"/>
      <c r="P49" s="67"/>
      <c r="Q49" s="67"/>
      <c r="R49" s="67"/>
      <c r="S49" s="68"/>
      <c r="T49" s="66"/>
      <c r="U49" s="67"/>
      <c r="V49" s="67"/>
      <c r="W49" s="67"/>
      <c r="X49" s="67"/>
      <c r="Y49" s="67"/>
      <c r="Z49" s="67"/>
      <c r="AA49" s="68"/>
      <c r="AB49" s="5"/>
    </row>
    <row r="50" spans="1:28" ht="18.75" customHeight="1">
      <c r="A50" s="6"/>
      <c r="B50" s="48"/>
      <c r="C50" s="48"/>
      <c r="D50" s="48"/>
      <c r="E50" s="48"/>
      <c r="F50" s="48"/>
      <c r="G50" s="48"/>
      <c r="H50" s="48"/>
      <c r="I50" s="48"/>
      <c r="J50" s="48"/>
      <c r="K50" s="48"/>
      <c r="L50" s="44"/>
      <c r="M50" s="45"/>
      <c r="N50" s="45"/>
      <c r="O50" s="45"/>
      <c r="P50" s="45"/>
      <c r="Q50" s="45"/>
      <c r="R50" s="45"/>
      <c r="S50" s="45"/>
      <c r="T50" s="46"/>
      <c r="U50" s="46"/>
      <c r="V50" s="46"/>
      <c r="W50" s="46"/>
      <c r="X50" s="46"/>
      <c r="Y50" s="46"/>
      <c r="Z50" s="46"/>
      <c r="AA50" s="47"/>
      <c r="AB50" s="5"/>
    </row>
    <row r="51" spans="1:28">
      <c r="A51" s="6"/>
      <c r="AB51" s="5"/>
    </row>
    <row r="52" spans="1:28">
      <c r="A52" s="39" t="s">
        <v>93</v>
      </c>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7"/>
    </row>
    <row r="53" spans="1:28">
      <c r="A53" s="6"/>
      <c r="B53" s="43"/>
      <c r="C53" s="43"/>
      <c r="D53" s="43"/>
      <c r="E53" s="43"/>
      <c r="F53" s="43"/>
      <c r="G53" s="43"/>
      <c r="H53" s="43"/>
      <c r="I53" s="43"/>
      <c r="J53" s="43"/>
      <c r="K53" s="43"/>
      <c r="L53" s="43"/>
      <c r="M53" s="43"/>
      <c r="N53" s="43"/>
      <c r="O53" s="43"/>
      <c r="P53" s="43"/>
      <c r="Q53" s="43"/>
      <c r="R53" s="43"/>
      <c r="S53" s="43"/>
      <c r="T53" s="43"/>
      <c r="U53" s="43"/>
      <c r="V53" s="43"/>
      <c r="W53" s="43"/>
      <c r="AB53" s="5"/>
    </row>
    <row r="54" spans="1:28">
      <c r="A54" s="6"/>
      <c r="B54" s="43"/>
      <c r="C54" s="43"/>
      <c r="D54" s="43"/>
      <c r="E54" s="43"/>
      <c r="F54" s="43"/>
      <c r="G54" s="43"/>
      <c r="H54" s="43"/>
      <c r="I54" s="43"/>
      <c r="J54" s="43"/>
      <c r="K54" s="43"/>
      <c r="L54" s="43"/>
      <c r="M54" s="43"/>
      <c r="N54" s="43"/>
      <c r="O54" s="43"/>
      <c r="P54" s="43"/>
      <c r="Q54" s="43"/>
      <c r="R54" s="43"/>
      <c r="S54" s="43"/>
      <c r="T54" s="43"/>
      <c r="U54" s="43"/>
      <c r="V54" s="43"/>
      <c r="W54" s="43"/>
      <c r="AB54" s="5"/>
    </row>
    <row r="55" spans="1:28">
      <c r="A55" s="6"/>
      <c r="B55" s="43"/>
      <c r="C55" s="43"/>
      <c r="D55" s="43"/>
      <c r="E55" s="43"/>
      <c r="F55" s="43"/>
      <c r="G55" s="43"/>
      <c r="H55" s="43"/>
      <c r="I55" s="43"/>
      <c r="J55" s="43"/>
      <c r="K55" s="43"/>
      <c r="L55" s="43"/>
      <c r="M55" s="43"/>
      <c r="N55" s="43"/>
      <c r="O55" s="43"/>
      <c r="P55" s="43"/>
      <c r="Q55" s="43"/>
      <c r="R55" s="43"/>
      <c r="S55" s="43"/>
      <c r="T55" s="43"/>
      <c r="U55" s="43"/>
      <c r="V55" s="43"/>
      <c r="W55" s="43"/>
      <c r="AB55" s="5"/>
    </row>
    <row r="56" spans="1:28">
      <c r="A56" s="6"/>
      <c r="AB56" s="5"/>
    </row>
    <row r="57" spans="1:28">
      <c r="A57" s="104" t="s">
        <v>35</v>
      </c>
      <c r="B57" s="60"/>
      <c r="C57" s="60"/>
      <c r="D57" s="60"/>
      <c r="E57" s="60"/>
      <c r="F57" s="60"/>
      <c r="G57" s="60"/>
      <c r="H57" s="60"/>
      <c r="I57" s="60"/>
      <c r="J57" s="60"/>
      <c r="K57" s="60"/>
      <c r="L57" s="60"/>
      <c r="M57" s="60"/>
      <c r="N57" s="60"/>
      <c r="O57" s="60"/>
      <c r="P57" s="60"/>
      <c r="Q57" s="60"/>
      <c r="R57" s="60"/>
      <c r="S57" s="60"/>
      <c r="T57" s="60"/>
      <c r="U57" s="60"/>
      <c r="V57" s="60"/>
      <c r="W57" s="60"/>
      <c r="X57" s="60"/>
      <c r="Y57" s="60"/>
      <c r="Z57" s="60"/>
      <c r="AA57" s="60"/>
      <c r="AB57" s="86"/>
    </row>
    <row r="58" spans="1:28">
      <c r="A58" s="59"/>
      <c r="B58" s="60"/>
      <c r="C58" s="60"/>
      <c r="D58" s="60"/>
      <c r="E58" s="60"/>
      <c r="F58" s="60"/>
      <c r="G58" s="60"/>
      <c r="H58" s="60"/>
      <c r="I58" s="60"/>
      <c r="J58" s="60"/>
      <c r="K58" s="60"/>
      <c r="L58" s="60"/>
      <c r="M58" s="60"/>
      <c r="N58" s="60"/>
      <c r="O58" s="60"/>
      <c r="P58" s="60"/>
      <c r="Q58" s="60"/>
      <c r="R58" s="60"/>
      <c r="S58" s="60"/>
      <c r="T58" s="60"/>
      <c r="U58" s="60"/>
      <c r="V58" s="60"/>
      <c r="W58" s="60"/>
      <c r="X58" s="60"/>
      <c r="Y58" s="60"/>
      <c r="Z58" s="60"/>
      <c r="AA58" s="60"/>
      <c r="AB58" s="86"/>
    </row>
    <row r="59" spans="1:28">
      <c r="A59" s="114" t="s">
        <v>38</v>
      </c>
      <c r="B59" s="115"/>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6"/>
    </row>
    <row r="60" spans="1:28">
      <c r="A60" s="59" t="s">
        <v>59</v>
      </c>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86"/>
    </row>
    <row r="61" spans="1:28">
      <c r="A61" s="3"/>
      <c r="B61" s="10"/>
      <c r="C61" s="10"/>
      <c r="D61" s="10"/>
      <c r="E61" s="10"/>
      <c r="F61" s="10"/>
      <c r="G61" s="10"/>
      <c r="H61" s="10"/>
      <c r="I61" s="10"/>
      <c r="J61" s="10"/>
      <c r="K61" s="10"/>
      <c r="L61" s="10"/>
      <c r="M61" s="10"/>
      <c r="N61" s="10"/>
      <c r="O61" s="10"/>
      <c r="P61" s="10"/>
      <c r="Q61" s="10"/>
      <c r="R61" s="10"/>
      <c r="S61" s="10"/>
      <c r="T61" s="10"/>
      <c r="U61" s="10"/>
      <c r="V61" s="10"/>
      <c r="W61" s="10"/>
      <c r="X61" s="10"/>
      <c r="Y61" s="10"/>
      <c r="AB61" s="5"/>
    </row>
    <row r="62" spans="1:28">
      <c r="A62" s="16"/>
      <c r="B62" s="83" t="s">
        <v>49</v>
      </c>
      <c r="C62" s="84"/>
      <c r="D62" s="84"/>
      <c r="E62" s="84"/>
      <c r="F62" s="84"/>
      <c r="G62" s="84"/>
      <c r="H62" s="84"/>
      <c r="I62" s="84"/>
      <c r="J62" s="84"/>
      <c r="K62" s="84"/>
      <c r="L62" s="84"/>
      <c r="M62" s="84"/>
      <c r="N62" s="84"/>
      <c r="O62" s="84"/>
      <c r="P62" s="84"/>
      <c r="Q62" s="84"/>
      <c r="R62" s="84"/>
      <c r="S62" s="84"/>
      <c r="T62" s="84"/>
      <c r="U62" s="84"/>
      <c r="V62" s="84"/>
      <c r="W62" s="84"/>
      <c r="X62" s="84"/>
      <c r="Y62" s="84"/>
      <c r="Z62" s="85"/>
      <c r="AA62" s="2"/>
      <c r="AB62" s="18"/>
    </row>
    <row r="63" spans="1:28">
      <c r="A63" s="6"/>
      <c r="B63" s="59"/>
      <c r="C63" s="60"/>
      <c r="D63" s="60"/>
      <c r="E63" s="60"/>
      <c r="F63" s="60"/>
      <c r="G63" s="60"/>
      <c r="H63" s="60"/>
      <c r="I63" s="60"/>
      <c r="J63" s="60"/>
      <c r="K63" s="60"/>
      <c r="L63" s="60"/>
      <c r="M63" s="60"/>
      <c r="N63" s="60"/>
      <c r="O63" s="60"/>
      <c r="P63" s="60"/>
      <c r="Q63" s="60"/>
      <c r="R63" s="60"/>
      <c r="S63" s="60"/>
      <c r="T63" s="60"/>
      <c r="U63" s="60"/>
      <c r="V63" s="60"/>
      <c r="W63" s="60"/>
      <c r="X63" s="60"/>
      <c r="Y63" s="60"/>
      <c r="Z63" s="86"/>
      <c r="AA63" s="1"/>
      <c r="AB63" s="19"/>
    </row>
    <row r="64" spans="1:28">
      <c r="A64" s="6"/>
      <c r="B64" s="59"/>
      <c r="C64" s="60"/>
      <c r="D64" s="60"/>
      <c r="E64" s="60"/>
      <c r="F64" s="60"/>
      <c r="G64" s="60"/>
      <c r="H64" s="60"/>
      <c r="I64" s="60"/>
      <c r="J64" s="60"/>
      <c r="K64" s="60"/>
      <c r="L64" s="60"/>
      <c r="M64" s="60"/>
      <c r="N64" s="60"/>
      <c r="O64" s="60"/>
      <c r="P64" s="60"/>
      <c r="Q64" s="60"/>
      <c r="R64" s="60"/>
      <c r="S64" s="60"/>
      <c r="T64" s="60"/>
      <c r="U64" s="60"/>
      <c r="V64" s="60"/>
      <c r="W64" s="60"/>
      <c r="X64" s="60"/>
      <c r="Y64" s="60"/>
      <c r="Z64" s="86"/>
      <c r="AA64" s="1"/>
      <c r="AB64" s="19"/>
    </row>
    <row r="65" spans="1:28">
      <c r="A65" s="6"/>
      <c r="B65" s="59"/>
      <c r="C65" s="60"/>
      <c r="D65" s="60"/>
      <c r="E65" s="60"/>
      <c r="F65" s="60"/>
      <c r="G65" s="60"/>
      <c r="H65" s="60"/>
      <c r="I65" s="60"/>
      <c r="J65" s="60"/>
      <c r="K65" s="60"/>
      <c r="L65" s="60"/>
      <c r="M65" s="60"/>
      <c r="N65" s="60"/>
      <c r="O65" s="60"/>
      <c r="P65" s="60"/>
      <c r="Q65" s="60"/>
      <c r="R65" s="60"/>
      <c r="S65" s="60"/>
      <c r="T65" s="60"/>
      <c r="U65" s="60"/>
      <c r="V65" s="60"/>
      <c r="W65" s="60"/>
      <c r="X65" s="60"/>
      <c r="Y65" s="60"/>
      <c r="Z65" s="86"/>
      <c r="AA65" s="1"/>
      <c r="AB65" s="19"/>
    </row>
    <row r="66" spans="1:28">
      <c r="A66" s="6"/>
      <c r="B66" s="87"/>
      <c r="C66" s="88"/>
      <c r="D66" s="88"/>
      <c r="E66" s="88"/>
      <c r="F66" s="88"/>
      <c r="G66" s="88"/>
      <c r="H66" s="88"/>
      <c r="I66" s="88"/>
      <c r="J66" s="88"/>
      <c r="K66" s="88"/>
      <c r="L66" s="88"/>
      <c r="M66" s="88"/>
      <c r="N66" s="88"/>
      <c r="O66" s="88"/>
      <c r="P66" s="88"/>
      <c r="Q66" s="88"/>
      <c r="R66" s="88"/>
      <c r="S66" s="88"/>
      <c r="T66" s="88"/>
      <c r="U66" s="88"/>
      <c r="V66" s="88"/>
      <c r="W66" s="88"/>
      <c r="X66" s="88"/>
      <c r="Y66" s="88"/>
      <c r="Z66" s="89"/>
      <c r="AA66" s="1"/>
      <c r="AB66" s="19"/>
    </row>
    <row r="67" spans="1:28">
      <c r="A67" s="8"/>
      <c r="B67" s="9"/>
      <c r="C67" s="9"/>
      <c r="D67" s="9"/>
      <c r="E67" s="9"/>
      <c r="F67" s="9"/>
      <c r="G67" s="9"/>
      <c r="H67" s="9"/>
      <c r="I67" s="9"/>
      <c r="J67" s="9"/>
      <c r="K67" s="9"/>
      <c r="L67" s="9"/>
      <c r="M67" s="9"/>
      <c r="N67" s="9"/>
      <c r="O67" s="9"/>
      <c r="P67" s="9"/>
      <c r="Q67" s="9"/>
      <c r="R67" s="9"/>
      <c r="S67" s="9"/>
      <c r="T67" s="9"/>
      <c r="U67" s="9"/>
      <c r="V67" s="9"/>
      <c r="W67" s="9"/>
      <c r="X67" s="9"/>
      <c r="Y67" s="9"/>
      <c r="Z67" s="9"/>
      <c r="AA67" s="9"/>
      <c r="AB67" s="20"/>
    </row>
  </sheetData>
  <sheetProtection sheet="1" objects="1" scenarios="1" insertHyperlinks="0"/>
  <mergeCells count="71">
    <mergeCell ref="A60:AB60"/>
    <mergeCell ref="A59:AB59"/>
    <mergeCell ref="A8:AA8"/>
    <mergeCell ref="A57:AB58"/>
    <mergeCell ref="J18:O18"/>
    <mergeCell ref="J17:O17"/>
    <mergeCell ref="D25:H25"/>
    <mergeCell ref="L40:M40"/>
    <mergeCell ref="N40:S40"/>
    <mergeCell ref="T40:U40"/>
    <mergeCell ref="V40:AA40"/>
    <mergeCell ref="T39:AA39"/>
    <mergeCell ref="B39:I39"/>
    <mergeCell ref="B41:I41"/>
    <mergeCell ref="J41:K41"/>
    <mergeCell ref="L39:S39"/>
    <mergeCell ref="B17:F17"/>
    <mergeCell ref="A1:AA1"/>
    <mergeCell ref="J14:O14"/>
    <mergeCell ref="B15:F15"/>
    <mergeCell ref="B14:F14"/>
    <mergeCell ref="A5:AB6"/>
    <mergeCell ref="J11:V11"/>
    <mergeCell ref="A2:AB2"/>
    <mergeCell ref="J12:L12"/>
    <mergeCell ref="M12:V12"/>
    <mergeCell ref="A3:AA3"/>
    <mergeCell ref="A7:AA7"/>
    <mergeCell ref="J13:V13"/>
    <mergeCell ref="J16:V16"/>
    <mergeCell ref="B12:F12"/>
    <mergeCell ref="B13:F13"/>
    <mergeCell ref="D21:E21"/>
    <mergeCell ref="M46:O46"/>
    <mergeCell ref="L38:S38"/>
    <mergeCell ref="T38:AA38"/>
    <mergeCell ref="B62:Z66"/>
    <mergeCell ref="T49:AA49"/>
    <mergeCell ref="L49:S49"/>
    <mergeCell ref="P46:S46"/>
    <mergeCell ref="M44:O44"/>
    <mergeCell ref="M45:O45"/>
    <mergeCell ref="B44:K46"/>
    <mergeCell ref="B40:K40"/>
    <mergeCell ref="B42:I42"/>
    <mergeCell ref="J42:K42"/>
    <mergeCell ref="B43:I43"/>
    <mergeCell ref="J43:K43"/>
    <mergeCell ref="A4:AA4"/>
    <mergeCell ref="B16:F16"/>
    <mergeCell ref="B38:E38"/>
    <mergeCell ref="T48:AA48"/>
    <mergeCell ref="J15:V15"/>
    <mergeCell ref="L41:S41"/>
    <mergeCell ref="L42:S42"/>
    <mergeCell ref="L43:S43"/>
    <mergeCell ref="T47:AA47"/>
    <mergeCell ref="L47:S47"/>
    <mergeCell ref="T41:AA41"/>
    <mergeCell ref="T42:AA42"/>
    <mergeCell ref="T43:AA43"/>
    <mergeCell ref="Q44:S44"/>
    <mergeCell ref="Q45:S45"/>
    <mergeCell ref="X46:AA46"/>
    <mergeCell ref="B53:W55"/>
    <mergeCell ref="L50:S50"/>
    <mergeCell ref="T50:AA50"/>
    <mergeCell ref="B49:K50"/>
    <mergeCell ref="L48:S48"/>
    <mergeCell ref="B47:I48"/>
    <mergeCell ref="J47:K48"/>
  </mergeCells>
  <phoneticPr fontId="1"/>
  <conditionalFormatting sqref="D29">
    <cfRule type="expression" dxfId="47" priority="28">
      <formula>AND($D$29="",$I$29="",$P$29="",$W$29="")</formula>
    </cfRule>
  </conditionalFormatting>
  <conditionalFormatting sqref="D21:E21">
    <cfRule type="expression" dxfId="46" priority="32">
      <formula>$D$21=""</formula>
    </cfRule>
  </conditionalFormatting>
  <conditionalFormatting sqref="D25:H25">
    <cfRule type="expression" dxfId="45" priority="1">
      <formula>OR($J$14="業界団体・職能団体",$J$14="社会福祉協議会",$J$14="民間事業者",$J$14="上記以外")</formula>
    </cfRule>
    <cfRule type="expression" dxfId="44" priority="31">
      <formula>$D$25=""</formula>
    </cfRule>
  </conditionalFormatting>
  <conditionalFormatting sqref="I29">
    <cfRule type="expression" dxfId="43" priority="23">
      <formula>$D$29="✓"</formula>
    </cfRule>
    <cfRule type="expression" dxfId="42" priority="27">
      <formula>AND($D$29="",$I$29="",$P$29="",$W$29="")</formula>
    </cfRule>
  </conditionalFormatting>
  <conditionalFormatting sqref="J14:O14">
    <cfRule type="expression" dxfId="41" priority="37">
      <formula>$J$14=""</formula>
    </cfRule>
  </conditionalFormatting>
  <conditionalFormatting sqref="J17:O17">
    <cfRule type="expression" dxfId="40" priority="34">
      <formula>$J$17=""</formula>
    </cfRule>
  </conditionalFormatting>
  <conditionalFormatting sqref="J18:O18">
    <cfRule type="expression" dxfId="39" priority="33">
      <formula>$J$17="オンライン参加"</formula>
    </cfRule>
    <cfRule type="expression" dxfId="38" priority="103">
      <formula>$J$17="会場参加"</formula>
    </cfRule>
    <cfRule type="expression" dxfId="37" priority="24">
      <formula>OR($J$18="希望する",$J$18="希望しない")</formula>
    </cfRule>
  </conditionalFormatting>
  <conditionalFormatting sqref="J11:V11">
    <cfRule type="expression" dxfId="36" priority="41">
      <formula>$J$11=""</formula>
    </cfRule>
  </conditionalFormatting>
  <conditionalFormatting sqref="J13:V13">
    <cfRule type="expression" dxfId="35" priority="38">
      <formula>$J$13=""</formula>
    </cfRule>
  </conditionalFormatting>
  <conditionalFormatting sqref="J15:V15">
    <cfRule type="expression" dxfId="34" priority="36">
      <formula>$J$15=""</formula>
    </cfRule>
  </conditionalFormatting>
  <conditionalFormatting sqref="J16:V16">
    <cfRule type="expression" dxfId="33" priority="35">
      <formula>$J$16=""</formula>
    </cfRule>
  </conditionalFormatting>
  <conditionalFormatting sqref="L39:L43">
    <cfRule type="expression" dxfId="32" priority="123">
      <formula>OR(($D21=0),($D$21=1))</formula>
    </cfRule>
  </conditionalFormatting>
  <conditionalFormatting sqref="L39:L46 P44:P45">
    <cfRule type="expression" dxfId="31" priority="69">
      <formula>OR(($D$21=2),($D$21=3))</formula>
    </cfRule>
  </conditionalFormatting>
  <conditionalFormatting sqref="L44:L46">
    <cfRule type="expression" dxfId="30" priority="11">
      <formula>$P$45="✓"</formula>
    </cfRule>
  </conditionalFormatting>
  <conditionalFormatting sqref="L45:L46">
    <cfRule type="expression" dxfId="29" priority="16">
      <formula>$L$44="✓"</formula>
    </cfRule>
  </conditionalFormatting>
  <conditionalFormatting sqref="L47:L50">
    <cfRule type="expression" dxfId="28" priority="130">
      <formula>OR(($D$21=2),($D$21=3))</formula>
    </cfRule>
    <cfRule type="expression" dxfId="27" priority="131">
      <formula>OR(($D29=0),($D$21=1))</formula>
    </cfRule>
  </conditionalFormatting>
  <conditionalFormatting sqref="L47:S48">
    <cfRule type="expression" dxfId="26" priority="86">
      <formula>$L$43="会場参加"</formula>
    </cfRule>
  </conditionalFormatting>
  <conditionalFormatting sqref="M12:V12">
    <cfRule type="expression" dxfId="25" priority="40">
      <formula>$M$12=""</formula>
    </cfRule>
  </conditionalFormatting>
  <conditionalFormatting sqref="N40:S40">
    <cfRule type="expression" dxfId="24" priority="76">
      <formula>OR(($D$21=2),($D$21=3))</formula>
    </cfRule>
    <cfRule type="expression" dxfId="23" priority="77">
      <formula>OR(($D21=0),($D$21=1))</formula>
    </cfRule>
  </conditionalFormatting>
  <conditionalFormatting sqref="P29">
    <cfRule type="expression" dxfId="22" priority="22">
      <formula>AND($D$29="",$I$29="",$P$29="",$W$29="")</formula>
    </cfRule>
    <cfRule type="expression" dxfId="21" priority="21">
      <formula>$D$29="✓"</formula>
    </cfRule>
  </conditionalFormatting>
  <conditionalFormatting sqref="P44">
    <cfRule type="expression" dxfId="20" priority="10">
      <formula>$P$45="✓"</formula>
    </cfRule>
  </conditionalFormatting>
  <conditionalFormatting sqref="P44:P45 L44:L46">
    <cfRule type="expression" dxfId="19" priority="68">
      <formula>OR(($D$21=0),($D$21=1))</formula>
    </cfRule>
  </conditionalFormatting>
  <conditionalFormatting sqref="P44:P45">
    <cfRule type="expression" dxfId="18" priority="14">
      <formula>$L$44="✓"</formula>
    </cfRule>
  </conditionalFormatting>
  <conditionalFormatting sqref="T39:T43">
    <cfRule type="expression" dxfId="17" priority="65">
      <formula>$D$21=3</formula>
    </cfRule>
    <cfRule type="expression" dxfId="16" priority="79">
      <formula>NOT($D$21=3)</formula>
    </cfRule>
  </conditionalFormatting>
  <conditionalFormatting sqref="T44">
    <cfRule type="expression" dxfId="15" priority="46">
      <formula>$X$45="✓"</formula>
    </cfRule>
    <cfRule type="expression" priority="47">
      <formula>$X$45="✓"</formula>
    </cfRule>
  </conditionalFormatting>
  <conditionalFormatting sqref="T44:T46">
    <cfRule type="expression" dxfId="14" priority="13">
      <formula>OR(($D$21=2),($D$21=3))</formula>
    </cfRule>
    <cfRule type="expression" dxfId="13" priority="9">
      <formula>OR(($D$21=2),($D$21=1),($D$21=""))</formula>
    </cfRule>
  </conditionalFormatting>
  <conditionalFormatting sqref="T45:T46">
    <cfRule type="expression" dxfId="12" priority="7">
      <formula>OR($T$44="✓",$X$45="✓")</formula>
    </cfRule>
  </conditionalFormatting>
  <conditionalFormatting sqref="T47:T50">
    <cfRule type="expression" dxfId="11" priority="88">
      <formula>$D$21=3</formula>
    </cfRule>
    <cfRule type="expression" dxfId="10" priority="89">
      <formula>NOT($D$21=3)</formula>
    </cfRule>
  </conditionalFormatting>
  <conditionalFormatting sqref="T47:AA48">
    <cfRule type="expression" dxfId="9" priority="84">
      <formula>$T$43="会場参加"</formula>
    </cfRule>
  </conditionalFormatting>
  <conditionalFormatting sqref="V40:AA40">
    <cfRule type="expression" dxfId="8" priority="75">
      <formula>$D$21=3</formula>
    </cfRule>
    <cfRule type="expression" dxfId="7" priority="74">
      <formula>NOT($D$21=3)</formula>
    </cfRule>
  </conditionalFormatting>
  <conditionalFormatting sqref="W29">
    <cfRule type="expression" dxfId="6" priority="20">
      <formula>AND($D$29="",$I$29="",$P$29="",$W$29="")</formula>
    </cfRule>
    <cfRule type="expression" dxfId="5" priority="19">
      <formula>$D$29="✓"</formula>
    </cfRule>
  </conditionalFormatting>
  <conditionalFormatting sqref="X44">
    <cfRule type="expression" dxfId="4" priority="3">
      <formula>OR($T$44="✓",$X$45="✓")</formula>
    </cfRule>
    <cfRule type="expression" dxfId="3" priority="4">
      <formula>OR(($D$21=2),($D$21=3))</formula>
    </cfRule>
  </conditionalFormatting>
  <conditionalFormatting sqref="X44:X45">
    <cfRule type="expression" dxfId="2" priority="2">
      <formula>OR(($D$21=2),($D$21=1),($D$21=""))</formula>
    </cfRule>
  </conditionalFormatting>
  <conditionalFormatting sqref="X45">
    <cfRule type="expression" dxfId="1" priority="43">
      <formula>OR(($D$21=2),($D$21=3))</formula>
    </cfRule>
    <cfRule type="expression" dxfId="0" priority="5">
      <formula>$T$44="✓"</formula>
    </cfRule>
  </conditionalFormatting>
  <hyperlinks>
    <hyperlink ref="A7:AA7" r:id="rId1" display="d.semin@dai-oh.co.jp" xr:uid="{88A4226C-9F46-4EF4-AC27-F8F7EFBCD628}"/>
    <hyperlink ref="A59:AB59" r:id="rId2" display="d.semin@dai-oh.co.jp" xr:uid="{BDF39D77-CD9D-4F86-B39A-E1AB6526B4EC}"/>
  </hyperlinks>
  <pageMargins left="0.7" right="0.7" top="0.75" bottom="0.75" header="0.3" footer="0.3"/>
  <pageSetup paperSize="9" orientation="portrait" horizontalDpi="0" verticalDpi="0" r:id="rId3"/>
  <drawing r:id="rId4"/>
  <legacyDrawing r:id="rId5"/>
  <mc:AlternateContent xmlns:mc="http://schemas.openxmlformats.org/markup-compatibility/2006">
    <mc:Choice Requires="x14">
      <controls>
        <mc:AlternateContent xmlns:mc="http://schemas.openxmlformats.org/markup-compatibility/2006">
          <mc:Choice Requires="x14">
            <control shapeId="1077" r:id="rId6" name="Group Box 53">
              <controlPr defaultSize="0" autoFill="0" autoPict="0">
                <anchor moveWithCells="1">
                  <from>
                    <xdr:col>2</xdr:col>
                    <xdr:colOff>22860</xdr:colOff>
                    <xdr:row>19</xdr:row>
                    <xdr:rowOff>121920</xdr:rowOff>
                  </from>
                  <to>
                    <xdr:col>9</xdr:col>
                    <xdr:colOff>7620</xdr:colOff>
                    <xdr:row>21</xdr:row>
                    <xdr:rowOff>76200</xdr:rowOff>
                  </to>
                </anchor>
              </controlPr>
            </control>
          </mc:Choice>
        </mc:AlternateContent>
        <mc:AlternateContent xmlns:mc="http://schemas.openxmlformats.org/markup-compatibility/2006">
          <mc:Choice Requires="x14">
            <control shapeId="1078" r:id="rId7" name="Group Box 54">
              <controlPr defaultSize="0" autoFill="0" autoPict="0">
                <anchor moveWithCells="1">
                  <from>
                    <xdr:col>1</xdr:col>
                    <xdr:colOff>38100</xdr:colOff>
                    <xdr:row>35</xdr:row>
                    <xdr:rowOff>0</xdr:rowOff>
                  </from>
                  <to>
                    <xdr:col>19</xdr:col>
                    <xdr:colOff>60960</xdr:colOff>
                    <xdr:row>39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984AA847-0A76-44F2-87BB-51FA36079898}">
          <x14:formula1>
            <xm:f>リスト!$D$2:$D$3</xm:f>
          </x14:formula1>
          <xm:sqref>J17:O17 T43 L43</xm:sqref>
        </x14:dataValidation>
        <x14:dataValidation type="list" allowBlank="1" showInputMessage="1" showErrorMessage="1" xr:uid="{151B9ACA-193B-430A-A802-79788792E11C}">
          <x14:formula1>
            <xm:f>リスト!$F$2:$F$3</xm:f>
          </x14:formula1>
          <xm:sqref>J18:O18 L47 T47:AA47</xm:sqref>
        </x14:dataValidation>
        <x14:dataValidation type="list" allowBlank="1" showInputMessage="1" showErrorMessage="1" xr:uid="{9A36846E-92D3-4893-A2AF-2C73CF487979}">
          <x14:formula1>
            <xm:f>リスト!$H$2:$H$6</xm:f>
          </x14:formula1>
          <xm:sqref>L49 T49</xm:sqref>
        </x14:dataValidation>
        <x14:dataValidation type="list" allowBlank="1" showInputMessage="1" showErrorMessage="1" xr:uid="{A45305DD-4F4A-47A7-A981-466BC2ABBCD9}">
          <x14:formula1>
            <xm:f>リスト!$H$9:$H$11</xm:f>
          </x14:formula1>
          <xm:sqref>D21:E21</xm:sqref>
        </x14:dataValidation>
        <x14:dataValidation type="list" allowBlank="1" showInputMessage="1" showErrorMessage="1" xr:uid="{6875460B-5BE3-4D50-A6D8-ACBEF375D65C}">
          <x14:formula1>
            <xm:f>リスト!$H$2:$H$5</xm:f>
          </x14:formula1>
          <xm:sqref>D25</xm:sqref>
        </x14:dataValidation>
        <x14:dataValidation type="list" allowBlank="1" showInputMessage="1" showErrorMessage="1" xr:uid="{DA589733-1300-446B-A5BE-2A81AF28AC79}">
          <x14:formula1>
            <xm:f>リスト!$H$14:$H$15</xm:f>
          </x14:formula1>
          <xm:sqref>D29 T44:T46 I29 P29 W29 B33:B34 K33:K34 L44:L46 P44:P45 X44:X45</xm:sqref>
        </x14:dataValidation>
        <x14:dataValidation type="list" allowBlank="1" showInputMessage="1" showErrorMessage="1" xr:uid="{7C302F06-A439-45B7-9C8E-7A9FD2BDE9F3}">
          <x14:formula1>
            <xm:f>リスト!$A$2:$A$7</xm:f>
          </x14:formula1>
          <xm:sqref>J14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1FA45-BFF4-4ACF-823E-8F4B5AE5D6C7}">
  <dimension ref="A1:H40"/>
  <sheetViews>
    <sheetView workbookViewId="0">
      <selection activeCell="H3" sqref="H3"/>
    </sheetView>
  </sheetViews>
  <sheetFormatPr defaultRowHeight="18"/>
  <cols>
    <col min="2" max="2" width="13.59765625" customWidth="1"/>
    <col min="3" max="3" width="9.3984375" bestFit="1" customWidth="1"/>
  </cols>
  <sheetData>
    <row r="1" spans="1:8">
      <c r="A1" s="2" t="s">
        <v>14</v>
      </c>
      <c r="D1" s="2" t="s">
        <v>2</v>
      </c>
      <c r="F1" s="2" t="s">
        <v>43</v>
      </c>
      <c r="H1" s="2" t="s">
        <v>51</v>
      </c>
    </row>
    <row r="2" spans="1:8">
      <c r="A2" t="s">
        <v>15</v>
      </c>
      <c r="D2" t="s">
        <v>20</v>
      </c>
      <c r="F2" t="s">
        <v>40</v>
      </c>
      <c r="H2" t="s">
        <v>52</v>
      </c>
    </row>
    <row r="3" spans="1:8">
      <c r="A3" t="s">
        <v>16</v>
      </c>
      <c r="D3" t="s">
        <v>21</v>
      </c>
      <c r="F3" t="s">
        <v>41</v>
      </c>
      <c r="H3" t="s">
        <v>53</v>
      </c>
    </row>
    <row r="4" spans="1:8">
      <c r="A4" t="s">
        <v>17</v>
      </c>
      <c r="H4" t="s">
        <v>54</v>
      </c>
    </row>
    <row r="5" spans="1:8">
      <c r="A5" t="s">
        <v>87</v>
      </c>
      <c r="H5" t="s">
        <v>55</v>
      </c>
    </row>
    <row r="6" spans="1:8">
      <c r="A6" t="s">
        <v>18</v>
      </c>
      <c r="H6" t="s">
        <v>56</v>
      </c>
    </row>
    <row r="7" spans="1:8">
      <c r="A7" t="s">
        <v>19</v>
      </c>
    </row>
    <row r="8" spans="1:8">
      <c r="H8" s="2" t="s">
        <v>60</v>
      </c>
    </row>
    <row r="9" spans="1:8">
      <c r="A9" s="2" t="s">
        <v>25</v>
      </c>
      <c r="B9">
        <v>1</v>
      </c>
      <c r="H9">
        <v>1</v>
      </c>
    </row>
    <row r="10" spans="1:8">
      <c r="H10">
        <v>2</v>
      </c>
    </row>
    <row r="11" spans="1:8">
      <c r="A11" s="2" t="s">
        <v>29</v>
      </c>
      <c r="B11">
        <v>1</v>
      </c>
      <c r="C11" s="25" t="str" cm="1">
        <f t="array" ref="C11">_xlfn.IFS(B11=0,"未選択",B11=1,"1年未満",B11=2,"1年以上3年未満",B11=3,"3年以上5年未満",B11=4,"5年以上")</f>
        <v>1年未満</v>
      </c>
      <c r="H11">
        <v>3</v>
      </c>
    </row>
    <row r="12" spans="1:8">
      <c r="A12" s="30"/>
    </row>
    <row r="13" spans="1:8">
      <c r="A13" s="2" t="s">
        <v>79</v>
      </c>
      <c r="H13" s="2" t="s">
        <v>62</v>
      </c>
    </row>
    <row r="14" spans="1:8">
      <c r="A14" t="s">
        <v>27</v>
      </c>
      <c r="B14" t="str">
        <f>IF(入力フォーム!D29="✓","初めて","")</f>
        <v/>
      </c>
      <c r="C14" s="25" t="str">
        <f>IF(AND(B14="",B15="",B16="",B17=""),"未選択","選択済")</f>
        <v>未選択</v>
      </c>
      <c r="H14" s="31" t="s">
        <v>67</v>
      </c>
    </row>
    <row r="15" spans="1:8">
      <c r="A15" t="s">
        <v>28</v>
      </c>
      <c r="B15" t="str">
        <f>IF(入力フォーム!I29="✓","令和6年度に参加した","")</f>
        <v/>
      </c>
    </row>
    <row r="16" spans="1:8">
      <c r="A16" t="s">
        <v>30</v>
      </c>
      <c r="B16" t="str">
        <f>IF(入力フォーム!P29="✓","令和5年度に参加した","")</f>
        <v/>
      </c>
    </row>
    <row r="17" spans="1:3">
      <c r="A17" t="s">
        <v>31</v>
      </c>
      <c r="B17" t="str">
        <f>IF(入力フォーム!W29="✓","令和4年度に参加した","")</f>
        <v/>
      </c>
    </row>
    <row r="18" spans="1:3">
      <c r="A18" t="s">
        <v>56</v>
      </c>
      <c r="B18" t="s">
        <v>56</v>
      </c>
    </row>
    <row r="19" spans="1:3">
      <c r="A19" s="2" t="s">
        <v>70</v>
      </c>
    </row>
    <row r="20" spans="1:3">
      <c r="A20" t="s">
        <v>74</v>
      </c>
      <c r="B20" t="str">
        <f>IF(入力フォーム!B33="✓",A20,"")</f>
        <v/>
      </c>
      <c r="C20" s="25" t="e">
        <f>IF(AND(B20="",B21="",B22="",B23="",B24=""),"未選択","選択済")</f>
        <v>#REF!</v>
      </c>
    </row>
    <row r="21" spans="1:3">
      <c r="A21" t="s">
        <v>75</v>
      </c>
      <c r="B21" t="str">
        <f>IF(入力フォーム!B34="✓",A21,"")</f>
        <v/>
      </c>
    </row>
    <row r="22" spans="1:3">
      <c r="A22" t="s">
        <v>76</v>
      </c>
      <c r="B22" t="e">
        <f>IF(入力フォーム!#REF!="✓",A22,"")</f>
        <v>#REF!</v>
      </c>
    </row>
    <row r="23" spans="1:3">
      <c r="A23" t="s">
        <v>77</v>
      </c>
      <c r="B23" t="str">
        <f>IF(入力フォーム!K33="✓",A23,"")</f>
        <v/>
      </c>
    </row>
    <row r="24" spans="1:3">
      <c r="A24" t="s">
        <v>78</v>
      </c>
      <c r="B24" t="str">
        <f>IF(入力フォーム!K34="✓",A24,"")</f>
        <v/>
      </c>
    </row>
    <row r="26" spans="1:3">
      <c r="A26" s="2" t="s">
        <v>72</v>
      </c>
    </row>
    <row r="27" spans="1:3">
      <c r="A27" t="s">
        <v>5</v>
      </c>
      <c r="B27" t="s">
        <v>80</v>
      </c>
      <c r="C27" t="str">
        <f>IF(入力フォーム!L44="✓","初めて","")</f>
        <v/>
      </c>
    </row>
    <row r="28" spans="1:3">
      <c r="B28" t="s">
        <v>81</v>
      </c>
      <c r="C28" t="str">
        <f>IF(入力フォーム!L45="✓","令和6年度に参加した","")</f>
        <v/>
      </c>
    </row>
    <row r="29" spans="1:3">
      <c r="B29" t="s">
        <v>83</v>
      </c>
      <c r="C29" t="str">
        <f>IF(入力フォーム!L46="✓","令和5年度に参加した","")</f>
        <v/>
      </c>
    </row>
    <row r="30" spans="1:3">
      <c r="B30" t="s">
        <v>85</v>
      </c>
      <c r="C30" t="str">
        <f>IF(入力フォーム!P44="✓","令和4年度に参加した","")</f>
        <v/>
      </c>
    </row>
    <row r="31" spans="1:3">
      <c r="B31" t="s">
        <v>69</v>
      </c>
      <c r="C31" t="str">
        <f>IF(入力フォーム!P45="✓","わからない","")</f>
        <v/>
      </c>
    </row>
    <row r="32" spans="1:3">
      <c r="B32" t="s">
        <v>50</v>
      </c>
      <c r="C32">
        <f>入力フォーム!L47</f>
        <v>0</v>
      </c>
    </row>
    <row r="33" spans="1:3">
      <c r="B33" t="s">
        <v>48</v>
      </c>
      <c r="C33">
        <f>入力フォーム!L49</f>
        <v>0</v>
      </c>
    </row>
    <row r="34" spans="1:3">
      <c r="A34" t="s">
        <v>6</v>
      </c>
      <c r="B34" t="s">
        <v>80</v>
      </c>
      <c r="C34" t="str">
        <f>IF(入力フォーム!T44="✓","初めて","")</f>
        <v/>
      </c>
    </row>
    <row r="35" spans="1:3">
      <c r="B35" t="s">
        <v>81</v>
      </c>
      <c r="C35" t="str">
        <f>IF(入力フォーム!T45="✓","令和6年度に参加した","")</f>
        <v/>
      </c>
    </row>
    <row r="36" spans="1:3">
      <c r="B36" t="s">
        <v>83</v>
      </c>
      <c r="C36" t="str">
        <f>IF(入力フォーム!T46="✓","令和5年度に参加した","")</f>
        <v/>
      </c>
    </row>
    <row r="37" spans="1:3">
      <c r="B37" t="s">
        <v>85</v>
      </c>
      <c r="C37" t="str">
        <f>IF(入力フォーム!X44="✓","令和4年度に参加した","")</f>
        <v/>
      </c>
    </row>
    <row r="38" spans="1:3">
      <c r="B38" t="s">
        <v>69</v>
      </c>
      <c r="C38" t="str">
        <f>IF(入力フォーム!X45="✓","わからない","")</f>
        <v/>
      </c>
    </row>
    <row r="39" spans="1:3">
      <c r="B39" t="s">
        <v>50</v>
      </c>
      <c r="C39">
        <f>入力フォーム!T47</f>
        <v>0</v>
      </c>
    </row>
    <row r="40" spans="1:3">
      <c r="B40" t="s">
        <v>48</v>
      </c>
      <c r="C40">
        <f>入力フォーム!T49</f>
        <v>0</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1D800-8D61-4B61-A3C0-9823CA883BB2}">
  <dimension ref="A1:AW2"/>
  <sheetViews>
    <sheetView workbookViewId="0"/>
  </sheetViews>
  <sheetFormatPr defaultRowHeight="18"/>
  <sheetData>
    <row r="1" spans="1:49" ht="39" customHeight="1">
      <c r="A1" t="s">
        <v>94</v>
      </c>
      <c r="B1" t="s">
        <v>95</v>
      </c>
      <c r="C1" t="s">
        <v>96</v>
      </c>
      <c r="D1" t="s">
        <v>97</v>
      </c>
      <c r="E1" t="s">
        <v>98</v>
      </c>
      <c r="F1" t="s">
        <v>99</v>
      </c>
      <c r="G1" t="s">
        <v>100</v>
      </c>
      <c r="H1" t="s">
        <v>11</v>
      </c>
      <c r="I1" t="s">
        <v>101</v>
      </c>
      <c r="J1" t="s">
        <v>102</v>
      </c>
      <c r="K1" t="s">
        <v>103</v>
      </c>
      <c r="L1" t="s">
        <v>104</v>
      </c>
      <c r="M1" t="s">
        <v>105</v>
      </c>
      <c r="N1" s="1" t="s">
        <v>106</v>
      </c>
      <c r="O1" t="s">
        <v>107</v>
      </c>
      <c r="P1" t="s">
        <v>108</v>
      </c>
      <c r="Q1" t="s">
        <v>109</v>
      </c>
      <c r="R1" t="s">
        <v>110</v>
      </c>
      <c r="S1" t="s">
        <v>111</v>
      </c>
      <c r="T1" t="s">
        <v>112</v>
      </c>
      <c r="U1" t="s">
        <v>113</v>
      </c>
      <c r="V1" t="s">
        <v>114</v>
      </c>
      <c r="W1" s="1" t="s">
        <v>115</v>
      </c>
      <c r="X1" s="1" t="s">
        <v>116</v>
      </c>
      <c r="Y1" s="1" t="s">
        <v>117</v>
      </c>
      <c r="Z1" s="1" t="s">
        <v>118</v>
      </c>
      <c r="AA1" t="s">
        <v>119</v>
      </c>
      <c r="AB1" t="s">
        <v>120</v>
      </c>
      <c r="AC1" t="s">
        <v>121</v>
      </c>
      <c r="AD1" t="s">
        <v>122</v>
      </c>
      <c r="AE1" t="s">
        <v>123</v>
      </c>
      <c r="AF1" t="s">
        <v>124</v>
      </c>
      <c r="AG1" t="s">
        <v>125</v>
      </c>
      <c r="AH1" s="1" t="s">
        <v>126</v>
      </c>
      <c r="AI1" s="1" t="s">
        <v>127</v>
      </c>
      <c r="AJ1" s="1" t="s">
        <v>128</v>
      </c>
      <c r="AK1" s="1" t="s">
        <v>129</v>
      </c>
      <c r="AL1" s="1" t="s">
        <v>130</v>
      </c>
      <c r="AM1" t="s">
        <v>131</v>
      </c>
      <c r="AN1" t="s">
        <v>132</v>
      </c>
      <c r="AO1" t="s">
        <v>133</v>
      </c>
      <c r="AP1" t="s">
        <v>134</v>
      </c>
      <c r="AQ1" t="s">
        <v>135</v>
      </c>
      <c r="AR1" t="s">
        <v>136</v>
      </c>
      <c r="AS1" s="1" t="s">
        <v>137</v>
      </c>
      <c r="AT1" s="1" t="s">
        <v>138</v>
      </c>
      <c r="AU1" t="s">
        <v>139</v>
      </c>
      <c r="AV1" t="s">
        <v>12</v>
      </c>
      <c r="AW1" t="s">
        <v>13</v>
      </c>
    </row>
    <row r="2" spans="1:49">
      <c r="E2">
        <f>入力フォーム!J11</f>
        <v>0</v>
      </c>
      <c r="F2">
        <f>入力フォーム!M12</f>
        <v>0</v>
      </c>
      <c r="G2">
        <f>入力フォーム!J13</f>
        <v>0</v>
      </c>
      <c r="H2">
        <f>入力フォーム!J14</f>
        <v>0</v>
      </c>
      <c r="I2">
        <f>入力フォーム!J15</f>
        <v>0</v>
      </c>
      <c r="J2">
        <f>入力フォーム!J16</f>
        <v>0</v>
      </c>
      <c r="K2">
        <f>入力フォーム!J17</f>
        <v>0</v>
      </c>
      <c r="L2">
        <f>入力フォーム!J18</f>
        <v>0</v>
      </c>
      <c r="M2">
        <f>入力フォーム!D21</f>
        <v>0</v>
      </c>
      <c r="N2">
        <f>入力フォーム!D25</f>
        <v>0</v>
      </c>
      <c r="O2" t="b">
        <f>IF(入力フォーム!D29="✓",入力フォーム!E29)</f>
        <v>0</v>
      </c>
      <c r="P2" t="b">
        <f>IF(入力フォーム!I29="✓",入力フォーム!J29)</f>
        <v>0</v>
      </c>
      <c r="Q2" t="b">
        <f>IF(入力フォーム!P29="✓",入力フォーム!Q29)</f>
        <v>0</v>
      </c>
      <c r="R2" t="b">
        <f>IF(入力フォーム!W29="✓",入力フォーム!X29)</f>
        <v>0</v>
      </c>
      <c r="S2" t="b">
        <f>IF(入力フォーム!B33="✓",入力フォーム!C33)</f>
        <v>0</v>
      </c>
      <c r="T2" t="b">
        <f>IF(入力フォーム!B34="✓",入力フォーム!C34)</f>
        <v>0</v>
      </c>
      <c r="U2" t="b">
        <f>IF(入力フォーム!K33="✓",入力フォーム!L33)</f>
        <v>0</v>
      </c>
      <c r="V2" t="b">
        <f>IF(入力フォーム!K34="✓",入力フォーム!L34)</f>
        <v>0</v>
      </c>
      <c r="W2">
        <f>入力フォーム!L39</f>
        <v>0</v>
      </c>
      <c r="X2" s="37">
        <f>入力フォーム!N40</f>
        <v>0</v>
      </c>
      <c r="Y2">
        <f>入力フォーム!L41</f>
        <v>0</v>
      </c>
      <c r="Z2">
        <f>入力フォーム!L42</f>
        <v>0</v>
      </c>
      <c r="AA2">
        <f>入力フォーム!L43</f>
        <v>0</v>
      </c>
      <c r="AB2" t="b">
        <f>IF(入力フォーム!L44="✓",入力フォーム!M44)</f>
        <v>0</v>
      </c>
      <c r="AC2" t="b">
        <f>IF(入力フォーム!L45="✓",入力フォーム!M45)</f>
        <v>0</v>
      </c>
      <c r="AD2" t="b">
        <f>IF(入力フォーム!L46="✓",入力フォーム!M46)</f>
        <v>0</v>
      </c>
      <c r="AE2" t="b">
        <f>IF(入力フォーム!P44="✓",入力フォーム!Q44)</f>
        <v>0</v>
      </c>
      <c r="AF2" t="b">
        <f>IF(入力フォーム!P45="✓",入力フォーム!Q45)</f>
        <v>0</v>
      </c>
      <c r="AG2">
        <f>入力フォーム!L47</f>
        <v>0</v>
      </c>
      <c r="AH2">
        <f>入力フォーム!L49</f>
        <v>0</v>
      </c>
      <c r="AI2">
        <f>入力フォーム!T39</f>
        <v>0</v>
      </c>
      <c r="AJ2" s="37">
        <f>入力フォーム!V40</f>
        <v>0</v>
      </c>
      <c r="AK2">
        <f>入力フォーム!T41</f>
        <v>0</v>
      </c>
      <c r="AL2">
        <f>入力フォーム!T42</f>
        <v>0</v>
      </c>
      <c r="AM2">
        <f>入力フォーム!T43</f>
        <v>0</v>
      </c>
      <c r="AN2" t="b">
        <f>IF(入力フォーム!T44="✓",入力フォーム!U44)</f>
        <v>0</v>
      </c>
      <c r="AO2" t="b">
        <f>IF(入力フォーム!T45="✓",入力フォーム!U45)</f>
        <v>0</v>
      </c>
      <c r="AP2" t="b">
        <f>IF(入力フォーム!T46="✓",入力フォーム!U46)</f>
        <v>0</v>
      </c>
      <c r="AQ2" t="b">
        <f>IF(入力フォーム!X44="✓",入力フォーム!Y44)</f>
        <v>0</v>
      </c>
      <c r="AR2" t="b">
        <f>IF(入力フォーム!X45="✓",入力フォーム!Y45)</f>
        <v>0</v>
      </c>
      <c r="AS2">
        <f>入力フォーム!T47</f>
        <v>0</v>
      </c>
      <c r="AT2">
        <f>入力フォーム!T49</f>
        <v>0</v>
      </c>
      <c r="AU2">
        <f>入力フォーム!B53</f>
        <v>0</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EBA5F2D372F984BB4691EA4D2140584" ma:contentTypeVersion="15" ma:contentTypeDescription="新しいドキュメントを作成します。" ma:contentTypeScope="" ma:versionID="bb5b323b1dcdbeb93665de0c455eaeac">
  <xsd:schema xmlns:xsd="http://www.w3.org/2001/XMLSchema" xmlns:xs="http://www.w3.org/2001/XMLSchema" xmlns:p="http://schemas.microsoft.com/office/2006/metadata/properties" xmlns:ns2="81ea2c0d-a4c9-4d4d-9b17-04ed2294c71f" xmlns:ns3="263dbbe5-076b-4606-a03b-9598f5f2f35a" targetNamespace="http://schemas.microsoft.com/office/2006/metadata/properties" ma:root="true" ma:fieldsID="1362097c17abcb8dcf3e435b1449ab9d" ns2:_="" ns3:_="">
    <xsd:import namespace="81ea2c0d-a4c9-4d4d-9b17-04ed2294c71f"/>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ea2c0d-a4c9-4d4d-9b17-04ed2294c71f"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16c6466-ab3c-4720-996d-e1d4c7a75c81}"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1ea2c0d-a4c9-4d4d-9b17-04ed2294c71f">
      <Terms xmlns="http://schemas.microsoft.com/office/infopath/2007/PartnerControls"/>
    </lcf76f155ced4ddcb4097134ff3c332f>
    <TaxCatchAll xmlns="263dbbe5-076b-4606-a03b-9598f5f2f35a" xsi:nil="true"/>
    <Owner xmlns="81ea2c0d-a4c9-4d4d-9b17-04ed2294c71f">
      <UserInfo>
        <DisplayName/>
        <AccountId xsi:nil="true"/>
        <AccountType/>
      </UserInfo>
    </Owner>
  </documentManagement>
</p:properties>
</file>

<file path=customXml/itemProps1.xml><?xml version="1.0" encoding="utf-8"?>
<ds:datastoreItem xmlns:ds="http://schemas.openxmlformats.org/officeDocument/2006/customXml" ds:itemID="{8BDB9585-0BF6-4728-A92A-3559C49A9DDD}"/>
</file>

<file path=customXml/itemProps2.xml><?xml version="1.0" encoding="utf-8"?>
<ds:datastoreItem xmlns:ds="http://schemas.openxmlformats.org/officeDocument/2006/customXml" ds:itemID="{696BE3A6-EA16-4804-BA13-87EDE9C1EE09}"/>
</file>

<file path=customXml/itemProps3.xml><?xml version="1.0" encoding="utf-8"?>
<ds:datastoreItem xmlns:ds="http://schemas.openxmlformats.org/officeDocument/2006/customXml" ds:itemID="{F4D2454D-17C7-482C-80A8-F7B0F01E3F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入力フォーム</vt:lpstr>
      <vt:lpstr>リスト</vt:lpstr>
      <vt:lpstr>テキストコピー用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Motoko Takahashi</dc:creator>
  <cp:lastModifiedBy>Haruka Anzawa (JP)</cp:lastModifiedBy>
  <dcterms:created xsi:type="dcterms:W3CDTF">2025-08-05T04:24:40Z</dcterms:created>
  <dcterms:modified xsi:type="dcterms:W3CDTF">2025-08-21T04:23:53Z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0x0101008EBA5F2D372F984BB4691EA4D2140584</vt:lpwstr>
  </property>
</Properties>
</file>