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2424\Box\【02_課所共有】02_04_学事課\R07年度\06_検査指導担当\検19　法人基礎調査(財務計算書類受付票等)\★R7ホームページ用フォルダ\HPのデータ\HP用２　計算書類のリンクフォルダー\"/>
    </mc:Choice>
  </mc:AlternateContent>
  <xr:revisionPtr revIDLastSave="0" documentId="13_ncr:1_{53936C22-4E62-4B2E-8DE8-756F486E0991}" xr6:coauthVersionLast="47" xr6:coauthVersionMax="47" xr10:uidLastSave="{00000000-0000-0000-0000-000000000000}"/>
  <bookViews>
    <workbookView xWindow="28680" yWindow="-120" windowWidth="29040" windowHeight="15720" tabRatio="819" xr2:uid="{00000000-000D-0000-FFFF-FFFF00000000}"/>
  </bookViews>
  <sheets>
    <sheet name="1資金収支計算書" sheetId="6" r:id="rId1"/>
    <sheet name="2資金収支内訳表" sheetId="4" r:id="rId2"/>
    <sheet name="3人件費内訳表" sheetId="2" r:id="rId3"/>
    <sheet name="4事業活動収支計算書" sheetId="8" r:id="rId4"/>
    <sheet name="5事業活動収支内訳表" sheetId="9" r:id="rId5"/>
    <sheet name="6貸借対照表" sheetId="15" r:id="rId6"/>
    <sheet name="7固定資産明細表" sheetId="16" r:id="rId7"/>
    <sheet name="８借入金明細表" sheetId="17" r:id="rId8"/>
    <sheet name="10資金収支予算書" sheetId="13" r:id="rId9"/>
    <sheet name="11事業活動収支予算書" sheetId="14" r:id="rId10"/>
  </sheets>
  <definedNames>
    <definedName name="_xlnm.Print_Area" localSheetId="8">'10資金収支予算書'!$A$1:$M$94</definedName>
    <definedName name="_xlnm.Print_Area" localSheetId="9">'11事業活動収支予算書'!$B$1:$Q$79</definedName>
    <definedName name="_xlnm.Print_Area" localSheetId="0">'1資金収支計算書'!$A$1:$K$183</definedName>
    <definedName name="_xlnm.Print_Area" localSheetId="1">'2資金収支内訳表'!$A$1:$N$169</definedName>
    <definedName name="_xlnm.Print_Area" localSheetId="2">'3人件費内訳表'!$A$1:$I$29</definedName>
    <definedName name="_xlnm.Print_Area" localSheetId="3">'4事業活動収支計算書'!$A$1:$K$147</definedName>
    <definedName name="_xlnm.Print_Area" localSheetId="4">'5事業活動収支内訳表'!$A$1:$P$135</definedName>
    <definedName name="_xlnm.Print_Area" localSheetId="5">'6貸借対照表'!$A$1:$F$85</definedName>
    <definedName name="_xlnm.Print_Area" localSheetId="6">'7固定資産明細表'!$A$1:$I$36</definedName>
    <definedName name="_xlnm.Print_Area" localSheetId="7">'８借入金明細表'!$A$1:$J$32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14" l="1"/>
  <c r="H49" i="14"/>
  <c r="K130" i="8"/>
  <c r="K168" i="6"/>
  <c r="L21" i="13"/>
  <c r="L17" i="13"/>
  <c r="L11" i="13"/>
  <c r="L8" i="13"/>
  <c r="F40" i="13"/>
  <c r="F39" i="13"/>
  <c r="F35" i="13"/>
  <c r="F29" i="13"/>
  <c r="F26" i="13"/>
  <c r="F22" i="13"/>
  <c r="F8" i="13"/>
  <c r="L50" i="13" s="1"/>
  <c r="D25" i="17"/>
  <c r="D22" i="17"/>
  <c r="D27" i="17" s="1"/>
  <c r="D19" i="17"/>
  <c r="D15" i="17"/>
  <c r="D12" i="17"/>
  <c r="D9" i="17"/>
  <c r="D16" i="17" s="1"/>
  <c r="D28" i="17" s="1"/>
  <c r="C32" i="16"/>
  <c r="C31" i="16"/>
  <c r="C21" i="16"/>
  <c r="C14" i="16"/>
  <c r="C62" i="15"/>
  <c r="C69" i="15" s="1"/>
  <c r="C59" i="15"/>
  <c r="F59" i="15" s="1"/>
  <c r="C51" i="15"/>
  <c r="E45" i="15"/>
  <c r="C45" i="15"/>
  <c r="C32" i="15"/>
  <c r="C22" i="15"/>
  <c r="F22" i="15" s="1"/>
  <c r="C15" i="15"/>
  <c r="C6" i="15" s="1"/>
  <c r="C7" i="15"/>
  <c r="H127" i="9"/>
  <c r="H123" i="9"/>
  <c r="P123" i="9" s="1"/>
  <c r="H117" i="9"/>
  <c r="H108" i="9"/>
  <c r="P108" i="9"/>
  <c r="H104" i="9"/>
  <c r="P104" i="9" s="1"/>
  <c r="H97" i="9"/>
  <c r="H93" i="9"/>
  <c r="H99" i="9" s="1"/>
  <c r="H90" i="9"/>
  <c r="P90" i="9" s="1"/>
  <c r="H87" i="9"/>
  <c r="H92" i="9" s="1"/>
  <c r="H85" i="9"/>
  <c r="H134" i="9" s="1"/>
  <c r="H82" i="9"/>
  <c r="H60" i="9"/>
  <c r="H54" i="9"/>
  <c r="H46" i="9"/>
  <c r="P46" i="9" s="1"/>
  <c r="H37" i="9"/>
  <c r="P37" i="9" s="1"/>
  <c r="H36" i="9"/>
  <c r="P36" i="9" s="1"/>
  <c r="H30" i="9"/>
  <c r="H26" i="9"/>
  <c r="H22" i="9"/>
  <c r="H8" i="9"/>
  <c r="P8" i="9" s="1"/>
  <c r="I123" i="8"/>
  <c r="G123" i="8"/>
  <c r="K123" i="8" s="1"/>
  <c r="I117" i="8"/>
  <c r="I127" i="8" s="1"/>
  <c r="G117" i="8"/>
  <c r="G127" i="8" s="1"/>
  <c r="K127" i="8" s="1"/>
  <c r="I115" i="8"/>
  <c r="I128" i="8" s="1"/>
  <c r="I103" i="8"/>
  <c r="I107" i="8"/>
  <c r="I97" i="8"/>
  <c r="K97" i="8" s="1"/>
  <c r="I93" i="8"/>
  <c r="I99" i="8" s="1"/>
  <c r="K99" i="8" s="1"/>
  <c r="I91" i="8"/>
  <c r="I89" i="8"/>
  <c r="I86" i="8"/>
  <c r="I80" i="8"/>
  <c r="K80" i="8"/>
  <c r="I58" i="8"/>
  <c r="K58" i="8" s="1"/>
  <c r="I52" i="8"/>
  <c r="K52" i="8" s="1"/>
  <c r="I45" i="8"/>
  <c r="I36" i="8"/>
  <c r="I35" i="8" s="1"/>
  <c r="I29" i="8"/>
  <c r="I25" i="8"/>
  <c r="K25" i="8"/>
  <c r="I21" i="8"/>
  <c r="I7" i="8"/>
  <c r="I50" i="8" s="1"/>
  <c r="G107" i="8"/>
  <c r="G103" i="8"/>
  <c r="K103" i="8" s="1"/>
  <c r="G99" i="8"/>
  <c r="G97" i="8"/>
  <c r="G93" i="8"/>
  <c r="G89" i="8"/>
  <c r="G86" i="8"/>
  <c r="G91" i="8" s="1"/>
  <c r="K86" i="8"/>
  <c r="G80" i="8"/>
  <c r="G58" i="8"/>
  <c r="G83" i="8" s="1"/>
  <c r="G52" i="8"/>
  <c r="G45" i="8"/>
  <c r="K45" i="8" s="1"/>
  <c r="G29" i="8"/>
  <c r="G25" i="8"/>
  <c r="G21" i="8"/>
  <c r="G7" i="8"/>
  <c r="D19" i="2"/>
  <c r="D18" i="2"/>
  <c r="D12" i="2"/>
  <c r="D11" i="2" s="1"/>
  <c r="F140" i="4"/>
  <c r="F134" i="4"/>
  <c r="F131" i="4"/>
  <c r="N131" i="4" s="1"/>
  <c r="F127" i="4"/>
  <c r="N127" i="4" s="1"/>
  <c r="F104" i="4"/>
  <c r="N104" i="4" s="1"/>
  <c r="F99" i="4"/>
  <c r="F147" i="4" s="1"/>
  <c r="N147" i="4" s="1"/>
  <c r="F62" i="4"/>
  <c r="F56" i="4"/>
  <c r="F53" i="4"/>
  <c r="N53" i="4" s="1"/>
  <c r="F41" i="4"/>
  <c r="F40" i="4"/>
  <c r="F36" i="4"/>
  <c r="F30" i="4"/>
  <c r="N30" i="4" s="1"/>
  <c r="F27" i="4"/>
  <c r="N27" i="4" s="1"/>
  <c r="F23" i="4"/>
  <c r="N23" i="4" s="1"/>
  <c r="F9" i="4"/>
  <c r="F66" i="4" s="1"/>
  <c r="I158" i="6"/>
  <c r="F158" i="6"/>
  <c r="K158" i="6"/>
  <c r="I149" i="6"/>
  <c r="F149" i="6"/>
  <c r="K149" i="6" s="1"/>
  <c r="I141" i="6"/>
  <c r="F141" i="6"/>
  <c r="I135" i="6"/>
  <c r="F135" i="6"/>
  <c r="I132" i="6"/>
  <c r="F132" i="6"/>
  <c r="K132" i="6" s="1"/>
  <c r="I128" i="6"/>
  <c r="K128" i="6"/>
  <c r="F128" i="6"/>
  <c r="I105" i="6"/>
  <c r="F105" i="6"/>
  <c r="F100" i="6"/>
  <c r="F174" i="6" s="1"/>
  <c r="K174" i="6" s="1"/>
  <c r="I100" i="6"/>
  <c r="K100" i="6" s="1"/>
  <c r="I86" i="6"/>
  <c r="I84" i="6" s="1"/>
  <c r="I70" i="6"/>
  <c r="I64" i="6"/>
  <c r="I60" i="6"/>
  <c r="I54" i="6"/>
  <c r="I51" i="6"/>
  <c r="I40" i="6"/>
  <c r="I39" i="6" s="1"/>
  <c r="I35" i="6"/>
  <c r="I29" i="6"/>
  <c r="I26" i="6"/>
  <c r="K26" i="6"/>
  <c r="I22" i="6"/>
  <c r="K22" i="6" s="1"/>
  <c r="I8" i="6"/>
  <c r="I93" i="6" s="1"/>
  <c r="F86" i="6"/>
  <c r="F84" i="6" s="1"/>
  <c r="K84" i="6" s="1"/>
  <c r="F70" i="6"/>
  <c r="F64" i="6"/>
  <c r="K64" i="6" s="1"/>
  <c r="F60" i="6"/>
  <c r="K60" i="6" s="1"/>
  <c r="F54" i="6"/>
  <c r="K54" i="6" s="1"/>
  <c r="F51" i="6"/>
  <c r="K51" i="6" s="1"/>
  <c r="F40" i="6"/>
  <c r="F39" i="6" s="1"/>
  <c r="K39" i="6" s="1"/>
  <c r="F35" i="6"/>
  <c r="F29" i="6"/>
  <c r="K29" i="6" s="1"/>
  <c r="F26" i="6"/>
  <c r="F22" i="6"/>
  <c r="F8" i="6"/>
  <c r="N123" i="9"/>
  <c r="N127" i="9" s="1"/>
  <c r="N128" i="9" s="1"/>
  <c r="N117" i="9"/>
  <c r="N108" i="9"/>
  <c r="N104" i="9"/>
  <c r="N116" i="9"/>
  <c r="L123" i="9"/>
  <c r="L117" i="9"/>
  <c r="L127" i="9" s="1"/>
  <c r="L108" i="9"/>
  <c r="L104" i="9"/>
  <c r="L116" i="9"/>
  <c r="L128" i="9" s="1"/>
  <c r="J123" i="9"/>
  <c r="J117" i="9"/>
  <c r="J127" i="9" s="1"/>
  <c r="J128" i="9" s="1"/>
  <c r="J108" i="9"/>
  <c r="J104" i="9"/>
  <c r="J116" i="9"/>
  <c r="N97" i="9"/>
  <c r="P97" i="9"/>
  <c r="N93" i="9"/>
  <c r="N99" i="9"/>
  <c r="N90" i="9"/>
  <c r="N87" i="9"/>
  <c r="N92" i="9" s="1"/>
  <c r="N100" i="9" s="1"/>
  <c r="N82" i="9"/>
  <c r="N60" i="9"/>
  <c r="N85" i="9"/>
  <c r="N54" i="9"/>
  <c r="L97" i="9"/>
  <c r="L93" i="9"/>
  <c r="L99" i="9" s="1"/>
  <c r="L90" i="9"/>
  <c r="L87" i="9"/>
  <c r="L92" i="9" s="1"/>
  <c r="L82" i="9"/>
  <c r="P82" i="9" s="1"/>
  <c r="L60" i="9"/>
  <c r="L85" i="9" s="1"/>
  <c r="L54" i="9"/>
  <c r="J97" i="9"/>
  <c r="J93" i="9"/>
  <c r="J99" i="9"/>
  <c r="J90" i="9"/>
  <c r="J87" i="9"/>
  <c r="J92" i="9" s="1"/>
  <c r="J100" i="9" s="1"/>
  <c r="J82" i="9"/>
  <c r="J60" i="9"/>
  <c r="P60" i="9" s="1"/>
  <c r="J54" i="9"/>
  <c r="P54" i="9" s="1"/>
  <c r="N46" i="9"/>
  <c r="N37" i="9"/>
  <c r="N36" i="9"/>
  <c r="N51" i="9" s="1"/>
  <c r="N30" i="9"/>
  <c r="N26" i="9"/>
  <c r="N22" i="9"/>
  <c r="N8" i="9"/>
  <c r="L46" i="9"/>
  <c r="L37" i="9"/>
  <c r="L36" i="9"/>
  <c r="L51" i="9" s="1"/>
  <c r="L30" i="9"/>
  <c r="L26" i="9"/>
  <c r="L22" i="9"/>
  <c r="L8" i="9"/>
  <c r="J46" i="9"/>
  <c r="J37" i="9"/>
  <c r="J36" i="9"/>
  <c r="J51" i="9" s="1"/>
  <c r="J30" i="9"/>
  <c r="J26" i="9"/>
  <c r="J22" i="9"/>
  <c r="J8" i="9"/>
  <c r="L140" i="4"/>
  <c r="L134" i="4"/>
  <c r="L131" i="4"/>
  <c r="L147" i="4" s="1"/>
  <c r="L127" i="4"/>
  <c r="L104" i="4"/>
  <c r="L99" i="4"/>
  <c r="J140" i="4"/>
  <c r="J134" i="4"/>
  <c r="N134" i="4" s="1"/>
  <c r="J131" i="4"/>
  <c r="J127" i="4"/>
  <c r="J104" i="4"/>
  <c r="J147" i="4" s="1"/>
  <c r="J99" i="4"/>
  <c r="H140" i="4"/>
  <c r="H134" i="4"/>
  <c r="H131" i="4"/>
  <c r="H127" i="4"/>
  <c r="H104" i="4"/>
  <c r="H99" i="4"/>
  <c r="H147" i="4" s="1"/>
  <c r="L62" i="4"/>
  <c r="L56" i="4"/>
  <c r="L53" i="4"/>
  <c r="J62" i="4"/>
  <c r="J56" i="4"/>
  <c r="N56" i="4" s="1"/>
  <c r="J53" i="4"/>
  <c r="H62" i="4"/>
  <c r="N62" i="4" s="1"/>
  <c r="H56" i="4"/>
  <c r="H53" i="4"/>
  <c r="L41" i="4"/>
  <c r="L40" i="4"/>
  <c r="L36" i="4"/>
  <c r="L30" i="4"/>
  <c r="L27" i="4"/>
  <c r="L23" i="4"/>
  <c r="L9" i="4"/>
  <c r="L66" i="4" s="1"/>
  <c r="J41" i="4"/>
  <c r="J40" i="4"/>
  <c r="J36" i="4"/>
  <c r="J30" i="4"/>
  <c r="J27" i="4"/>
  <c r="J23" i="4"/>
  <c r="J9" i="4"/>
  <c r="J66" i="4" s="1"/>
  <c r="H41" i="4"/>
  <c r="N41" i="4" s="1"/>
  <c r="H40" i="4"/>
  <c r="N40" i="4" s="1"/>
  <c r="H36" i="4"/>
  <c r="H66" i="4" s="1"/>
  <c r="H30" i="4"/>
  <c r="H27" i="4"/>
  <c r="H23" i="4"/>
  <c r="H9" i="4"/>
  <c r="P62" i="14"/>
  <c r="P56" i="14"/>
  <c r="P66" i="14"/>
  <c r="P46" i="14"/>
  <c r="P42" i="14"/>
  <c r="P54" i="14" s="1"/>
  <c r="P67" i="14" s="1"/>
  <c r="H66" i="14"/>
  <c r="H62" i="14"/>
  <c r="H68" i="14"/>
  <c r="H58" i="14"/>
  <c r="G55" i="14"/>
  <c r="H60" i="14" s="1"/>
  <c r="H69" i="14" s="1"/>
  <c r="P19" i="14"/>
  <c r="H52" i="14" s="1"/>
  <c r="P77" i="14" s="1"/>
  <c r="P12" i="14"/>
  <c r="H36" i="14"/>
  <c r="H35" i="14"/>
  <c r="H29" i="14"/>
  <c r="P17" i="14" s="1"/>
  <c r="H25" i="14"/>
  <c r="H21" i="14"/>
  <c r="H7" i="14"/>
  <c r="F89" i="13"/>
  <c r="L80" i="13"/>
  <c r="L70" i="13"/>
  <c r="L61" i="13"/>
  <c r="L85" i="13" s="1"/>
  <c r="L54" i="13"/>
  <c r="F86" i="13"/>
  <c r="F82" i="13"/>
  <c r="F59" i="13"/>
  <c r="F54" i="13"/>
  <c r="L41" i="13"/>
  <c r="L27" i="13"/>
  <c r="G26" i="17"/>
  <c r="G25" i="17"/>
  <c r="F25" i="17"/>
  <c r="E25" i="17"/>
  <c r="G24" i="17"/>
  <c r="G23" i="17"/>
  <c r="F22" i="17"/>
  <c r="F27" i="17" s="1"/>
  <c r="E22" i="17"/>
  <c r="E27" i="17" s="1"/>
  <c r="G21" i="17"/>
  <c r="G20" i="17"/>
  <c r="G22" i="17" s="1"/>
  <c r="F19" i="17"/>
  <c r="E19" i="17"/>
  <c r="G18" i="17"/>
  <c r="G17" i="17"/>
  <c r="G19" i="17" s="1"/>
  <c r="F16" i="17"/>
  <c r="F28" i="17" s="1"/>
  <c r="F15" i="17"/>
  <c r="E15" i="17"/>
  <c r="G14" i="17"/>
  <c r="G13" i="17"/>
  <c r="G15" i="17" s="1"/>
  <c r="G12" i="17"/>
  <c r="F12" i="17"/>
  <c r="E12" i="17"/>
  <c r="E16" i="17" s="1"/>
  <c r="G11" i="17"/>
  <c r="G10" i="17"/>
  <c r="F9" i="17"/>
  <c r="E9" i="17"/>
  <c r="G8" i="17"/>
  <c r="G7" i="17"/>
  <c r="G9" i="17" s="1"/>
  <c r="G21" i="16"/>
  <c r="E21" i="16"/>
  <c r="D21" i="16"/>
  <c r="G31" i="16"/>
  <c r="E31" i="16"/>
  <c r="D31" i="16"/>
  <c r="H29" i="16"/>
  <c r="F30" i="16"/>
  <c r="H30" i="16" s="1"/>
  <c r="F29" i="16"/>
  <c r="F28" i="16"/>
  <c r="H28" i="16" s="1"/>
  <c r="F27" i="16"/>
  <c r="H27" i="16" s="1"/>
  <c r="F26" i="16"/>
  <c r="H26" i="16" s="1"/>
  <c r="F25" i="16"/>
  <c r="H25" i="16" s="1"/>
  <c r="F24" i="16"/>
  <c r="H24" i="16" s="1"/>
  <c r="F23" i="16"/>
  <c r="H23" i="16" s="1"/>
  <c r="F22" i="16"/>
  <c r="H22" i="16" s="1"/>
  <c r="G14" i="16"/>
  <c r="G32" i="16" s="1"/>
  <c r="H20" i="16"/>
  <c r="H19" i="16"/>
  <c r="H18" i="16"/>
  <c r="H17" i="16"/>
  <c r="H16" i="16"/>
  <c r="F20" i="16"/>
  <c r="F19" i="16"/>
  <c r="F18" i="16"/>
  <c r="F17" i="16"/>
  <c r="F16" i="16"/>
  <c r="F15" i="16"/>
  <c r="H15" i="16" s="1"/>
  <c r="H21" i="16" s="1"/>
  <c r="E14" i="16"/>
  <c r="E32" i="16" s="1"/>
  <c r="D14" i="16"/>
  <c r="D32" i="16" s="1"/>
  <c r="H12" i="16"/>
  <c r="H10" i="16"/>
  <c r="H9" i="16"/>
  <c r="H8" i="16"/>
  <c r="H7" i="16"/>
  <c r="F13" i="16"/>
  <c r="H13" i="16" s="1"/>
  <c r="F12" i="16"/>
  <c r="F11" i="16"/>
  <c r="H11" i="16" s="1"/>
  <c r="F10" i="16"/>
  <c r="F9" i="16"/>
  <c r="F8" i="16"/>
  <c r="F7" i="16"/>
  <c r="F14" i="16" s="1"/>
  <c r="F68" i="15"/>
  <c r="F66" i="15"/>
  <c r="F65" i="15"/>
  <c r="F64" i="15"/>
  <c r="F63" i="15"/>
  <c r="F58" i="15"/>
  <c r="F57" i="15"/>
  <c r="F56" i="15"/>
  <c r="F55" i="15"/>
  <c r="F54" i="15"/>
  <c r="F53" i="15"/>
  <c r="F52" i="15"/>
  <c r="F50" i="15"/>
  <c r="F49" i="15"/>
  <c r="F48" i="15"/>
  <c r="F47" i="15"/>
  <c r="F46" i="15"/>
  <c r="F40" i="15"/>
  <c r="F39" i="15"/>
  <c r="F38" i="15"/>
  <c r="F37" i="15"/>
  <c r="F36" i="15"/>
  <c r="F35" i="15"/>
  <c r="F34" i="15"/>
  <c r="F33" i="15"/>
  <c r="F31" i="15"/>
  <c r="F30" i="15"/>
  <c r="F29" i="15"/>
  <c r="F28" i="15"/>
  <c r="F27" i="15"/>
  <c r="F26" i="15"/>
  <c r="F25" i="15"/>
  <c r="F24" i="15"/>
  <c r="F23" i="15"/>
  <c r="F21" i="15"/>
  <c r="F20" i="15"/>
  <c r="F19" i="15"/>
  <c r="F18" i="15"/>
  <c r="F17" i="15"/>
  <c r="F16" i="15"/>
  <c r="F14" i="15"/>
  <c r="F13" i="15"/>
  <c r="F12" i="15"/>
  <c r="F11" i="15"/>
  <c r="F10" i="15"/>
  <c r="F9" i="15"/>
  <c r="F8" i="15"/>
  <c r="E67" i="15"/>
  <c r="E62" i="15"/>
  <c r="E69" i="15" s="1"/>
  <c r="E51" i="15"/>
  <c r="F51" i="15" s="1"/>
  <c r="E32" i="15"/>
  <c r="E22" i="15"/>
  <c r="E15" i="15"/>
  <c r="E6" i="15" s="1"/>
  <c r="E41" i="15" s="1"/>
  <c r="F15" i="15"/>
  <c r="E7" i="15"/>
  <c r="C67" i="15"/>
  <c r="F67" i="15" s="1"/>
  <c r="F45" i="15"/>
  <c r="F32" i="15"/>
  <c r="P130" i="9"/>
  <c r="P126" i="9"/>
  <c r="P125" i="9"/>
  <c r="P124" i="9"/>
  <c r="P122" i="9"/>
  <c r="P121" i="9"/>
  <c r="P120" i="9"/>
  <c r="P119" i="9"/>
  <c r="P118" i="9"/>
  <c r="P115" i="9"/>
  <c r="P114" i="9"/>
  <c r="P113" i="9"/>
  <c r="P112" i="9"/>
  <c r="P111" i="9"/>
  <c r="P110" i="9"/>
  <c r="P109" i="9"/>
  <c r="P107" i="9"/>
  <c r="P106" i="9"/>
  <c r="P105" i="9"/>
  <c r="P98" i="9"/>
  <c r="P96" i="9"/>
  <c r="P95" i="9"/>
  <c r="P94" i="9"/>
  <c r="P93" i="9"/>
  <c r="P91" i="9"/>
  <c r="P89" i="9"/>
  <c r="P88" i="9"/>
  <c r="P84" i="9"/>
  <c r="P83" i="9"/>
  <c r="P81" i="9"/>
  <c r="P80" i="9"/>
  <c r="P79" i="9"/>
  <c r="P78" i="9"/>
  <c r="P77" i="9"/>
  <c r="P76" i="9"/>
  <c r="P75" i="9"/>
  <c r="P74" i="9"/>
  <c r="P73" i="9"/>
  <c r="P72" i="9"/>
  <c r="P71" i="9"/>
  <c r="P70" i="9"/>
  <c r="P69" i="9"/>
  <c r="P68" i="9"/>
  <c r="P67" i="9"/>
  <c r="P66" i="9"/>
  <c r="P65" i="9"/>
  <c r="P64" i="9"/>
  <c r="P63" i="9"/>
  <c r="P62" i="9"/>
  <c r="P61" i="9"/>
  <c r="P59" i="9"/>
  <c r="P58" i="9"/>
  <c r="P57" i="9"/>
  <c r="P56" i="9"/>
  <c r="P55" i="9"/>
  <c r="P50" i="9"/>
  <c r="P49" i="9"/>
  <c r="P48" i="9"/>
  <c r="P47" i="9"/>
  <c r="P45" i="9"/>
  <c r="P44" i="9"/>
  <c r="P43" i="9"/>
  <c r="P42" i="9"/>
  <c r="P41" i="9"/>
  <c r="P40" i="9"/>
  <c r="P39" i="9"/>
  <c r="P38" i="9"/>
  <c r="P35" i="9"/>
  <c r="P34" i="9"/>
  <c r="P33" i="9"/>
  <c r="P32" i="9"/>
  <c r="P31" i="9"/>
  <c r="P30" i="9"/>
  <c r="P29" i="9"/>
  <c r="P28" i="9"/>
  <c r="P27" i="9"/>
  <c r="P25" i="9"/>
  <c r="P24" i="9"/>
  <c r="P23" i="9"/>
  <c r="P22" i="9"/>
  <c r="P21" i="9"/>
  <c r="P20" i="9"/>
  <c r="P19" i="9"/>
  <c r="P18" i="9"/>
  <c r="P17" i="9"/>
  <c r="P16" i="9"/>
  <c r="P15" i="9"/>
  <c r="P14" i="9"/>
  <c r="P13" i="9"/>
  <c r="P12" i="9"/>
  <c r="P11" i="9"/>
  <c r="P10" i="9"/>
  <c r="P9" i="9"/>
  <c r="K136" i="8"/>
  <c r="K135" i="8"/>
  <c r="K134" i="8"/>
  <c r="K132" i="8"/>
  <c r="K126" i="8"/>
  <c r="K125" i="8"/>
  <c r="K124" i="8"/>
  <c r="K122" i="8"/>
  <c r="K121" i="8"/>
  <c r="K120" i="8"/>
  <c r="K119" i="8"/>
  <c r="K118" i="8"/>
  <c r="K114" i="8"/>
  <c r="K113" i="8"/>
  <c r="K112" i="8"/>
  <c r="K111" i="8"/>
  <c r="K110" i="8"/>
  <c r="K109" i="8"/>
  <c r="K108" i="8"/>
  <c r="K107" i="8"/>
  <c r="K106" i="8"/>
  <c r="K105" i="8"/>
  <c r="K104" i="8"/>
  <c r="K98" i="8"/>
  <c r="K96" i="8"/>
  <c r="K95" i="8"/>
  <c r="K94" i="8"/>
  <c r="K90" i="8"/>
  <c r="K89" i="8"/>
  <c r="K88" i="8"/>
  <c r="K87" i="8"/>
  <c r="K82" i="8"/>
  <c r="K81" i="8"/>
  <c r="K79" i="8"/>
  <c r="K78" i="8"/>
  <c r="K77" i="8"/>
  <c r="K76" i="8"/>
  <c r="K75" i="8"/>
  <c r="K74" i="8"/>
  <c r="K73" i="8"/>
  <c r="K72" i="8"/>
  <c r="K71" i="8"/>
  <c r="K70" i="8"/>
  <c r="K69" i="8"/>
  <c r="K68" i="8"/>
  <c r="K67" i="8"/>
  <c r="K66" i="8"/>
  <c r="K65" i="8"/>
  <c r="K64" i="8"/>
  <c r="K63" i="8"/>
  <c r="K62" i="8"/>
  <c r="K61" i="8"/>
  <c r="K60" i="8"/>
  <c r="K59" i="8"/>
  <c r="K57" i="8"/>
  <c r="K56" i="8"/>
  <c r="K55" i="8"/>
  <c r="K54" i="8"/>
  <c r="K53" i="8"/>
  <c r="K49" i="8"/>
  <c r="K48" i="8"/>
  <c r="K47" i="8"/>
  <c r="K46" i="8"/>
  <c r="K44" i="8"/>
  <c r="K43" i="8"/>
  <c r="K42" i="8"/>
  <c r="K41" i="8"/>
  <c r="K40" i="8"/>
  <c r="K39" i="8"/>
  <c r="K38" i="8"/>
  <c r="K37" i="8"/>
  <c r="K34" i="8"/>
  <c r="K33" i="8"/>
  <c r="K32" i="8"/>
  <c r="K31" i="8"/>
  <c r="K30" i="8"/>
  <c r="K29" i="8"/>
  <c r="K28" i="8"/>
  <c r="K27" i="8"/>
  <c r="K26" i="8"/>
  <c r="K24" i="8"/>
  <c r="K23" i="8"/>
  <c r="K22" i="8"/>
  <c r="K21" i="8"/>
  <c r="K20" i="8"/>
  <c r="K19" i="8"/>
  <c r="K18" i="8"/>
  <c r="K17" i="8"/>
  <c r="K16" i="8"/>
  <c r="K15" i="8"/>
  <c r="K14" i="8"/>
  <c r="K13" i="8"/>
  <c r="K12" i="8"/>
  <c r="K11" i="8"/>
  <c r="K10" i="8"/>
  <c r="K9" i="8"/>
  <c r="K8" i="8"/>
  <c r="K7" i="8"/>
  <c r="G36" i="8"/>
  <c r="G35" i="8" s="1"/>
  <c r="K35" i="8" s="1"/>
  <c r="H28" i="2"/>
  <c r="H27" i="2"/>
  <c r="H25" i="2"/>
  <c r="H24" i="2"/>
  <c r="H23" i="2"/>
  <c r="H22" i="2"/>
  <c r="H21" i="2"/>
  <c r="H20" i="2"/>
  <c r="H17" i="2"/>
  <c r="H16" i="2"/>
  <c r="H15" i="2"/>
  <c r="H14" i="2"/>
  <c r="H13" i="2"/>
  <c r="G26" i="2"/>
  <c r="G19" i="2"/>
  <c r="G18" i="2" s="1"/>
  <c r="G12" i="2"/>
  <c r="G11" i="2"/>
  <c r="G29" i="2" s="1"/>
  <c r="F26" i="2"/>
  <c r="F19" i="2"/>
  <c r="F18" i="2"/>
  <c r="F12" i="2"/>
  <c r="F11" i="2" s="1"/>
  <c r="F29" i="2" s="1"/>
  <c r="E26" i="2"/>
  <c r="E19" i="2"/>
  <c r="E18" i="2" s="1"/>
  <c r="E12" i="2"/>
  <c r="E11" i="2" s="1"/>
  <c r="E29" i="2" s="1"/>
  <c r="D26" i="2"/>
  <c r="H26" i="2" s="1"/>
  <c r="N103" i="4"/>
  <c r="N146" i="4"/>
  <c r="N145" i="4"/>
  <c r="N144" i="4"/>
  <c r="N143" i="4"/>
  <c r="N142" i="4"/>
  <c r="N141" i="4"/>
  <c r="N140" i="4"/>
  <c r="N139" i="4"/>
  <c r="N138" i="4"/>
  <c r="N137" i="4"/>
  <c r="N136" i="4"/>
  <c r="N135" i="4"/>
  <c r="N133" i="4"/>
  <c r="N132" i="4"/>
  <c r="N130" i="4"/>
  <c r="N129" i="4"/>
  <c r="N128" i="4"/>
  <c r="N126" i="4"/>
  <c r="N125" i="4"/>
  <c r="N124" i="4"/>
  <c r="N123" i="4"/>
  <c r="N122" i="4"/>
  <c r="N121" i="4"/>
  <c r="N120" i="4"/>
  <c r="N119" i="4"/>
  <c r="N118" i="4"/>
  <c r="N117" i="4"/>
  <c r="N116" i="4"/>
  <c r="N115" i="4"/>
  <c r="N114" i="4"/>
  <c r="N113" i="4"/>
  <c r="N112" i="4"/>
  <c r="N111" i="4"/>
  <c r="N110" i="4"/>
  <c r="N109" i="4"/>
  <c r="N108" i="4"/>
  <c r="N107" i="4"/>
  <c r="N106" i="4"/>
  <c r="N105" i="4"/>
  <c r="N102" i="4"/>
  <c r="N101" i="4"/>
  <c r="N100" i="4"/>
  <c r="N99" i="4"/>
  <c r="N65" i="4"/>
  <c r="N64" i="4"/>
  <c r="N63" i="4"/>
  <c r="N61" i="4"/>
  <c r="N60" i="4"/>
  <c r="N59" i="4"/>
  <c r="N58" i="4"/>
  <c r="N57" i="4"/>
  <c r="N55" i="4"/>
  <c r="N54" i="4"/>
  <c r="N50" i="4"/>
  <c r="N49" i="4"/>
  <c r="N48" i="4"/>
  <c r="N47" i="4"/>
  <c r="N46" i="4"/>
  <c r="N45" i="4"/>
  <c r="N44" i="4"/>
  <c r="N43" i="4"/>
  <c r="N42" i="4"/>
  <c r="N39" i="4"/>
  <c r="N38" i="4"/>
  <c r="N37" i="4"/>
  <c r="N35" i="4"/>
  <c r="N34" i="4"/>
  <c r="N33" i="4"/>
  <c r="N32" i="4"/>
  <c r="N31" i="4"/>
  <c r="N29" i="4"/>
  <c r="N28" i="4"/>
  <c r="N26" i="4"/>
  <c r="N25" i="4"/>
  <c r="N24" i="4"/>
  <c r="N22" i="4"/>
  <c r="N21" i="4"/>
  <c r="N20" i="4"/>
  <c r="N19" i="4"/>
  <c r="N18" i="4"/>
  <c r="N17" i="4"/>
  <c r="N16" i="4"/>
  <c r="N15" i="4"/>
  <c r="N14" i="4"/>
  <c r="N13" i="4"/>
  <c r="N12" i="4"/>
  <c r="N11" i="4"/>
  <c r="N10" i="4"/>
  <c r="N9" i="4" s="1"/>
  <c r="K173" i="6"/>
  <c r="K172" i="6"/>
  <c r="K171" i="6"/>
  <c r="K170" i="6"/>
  <c r="K166" i="6"/>
  <c r="K165" i="6"/>
  <c r="K164" i="6"/>
  <c r="K163" i="6"/>
  <c r="K162" i="6"/>
  <c r="K161" i="6"/>
  <c r="K160" i="6"/>
  <c r="K159" i="6"/>
  <c r="K157" i="6"/>
  <c r="K156" i="6"/>
  <c r="K155" i="6"/>
  <c r="K154" i="6"/>
  <c r="K153" i="6"/>
  <c r="K152" i="6"/>
  <c r="K151" i="6"/>
  <c r="K150" i="6"/>
  <c r="K147" i="6"/>
  <c r="K146" i="6"/>
  <c r="K145" i="6"/>
  <c r="K144" i="6"/>
  <c r="K143" i="6"/>
  <c r="K142" i="6"/>
  <c r="K140" i="6"/>
  <c r="K139" i="6"/>
  <c r="K138" i="6"/>
  <c r="K137" i="6"/>
  <c r="K136" i="6"/>
  <c r="K134" i="6"/>
  <c r="K133" i="6"/>
  <c r="K131" i="6"/>
  <c r="K130" i="6"/>
  <c r="K129"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91" i="6"/>
  <c r="K90" i="6"/>
  <c r="K89" i="6"/>
  <c r="K88" i="6"/>
  <c r="K87" i="6"/>
  <c r="K85" i="6"/>
  <c r="K83" i="6"/>
  <c r="K82" i="6"/>
  <c r="K81" i="6"/>
  <c r="K80" i="6"/>
  <c r="K79" i="6"/>
  <c r="K78" i="6"/>
  <c r="K77" i="6"/>
  <c r="K76" i="6"/>
  <c r="K75" i="6"/>
  <c r="K74" i="6"/>
  <c r="K73" i="6"/>
  <c r="K72" i="6"/>
  <c r="K71" i="6"/>
  <c r="K70" i="6"/>
  <c r="K69" i="6"/>
  <c r="K68" i="6"/>
  <c r="K67" i="6"/>
  <c r="K66" i="6"/>
  <c r="K65" i="6"/>
  <c r="K63" i="6"/>
  <c r="K62" i="6"/>
  <c r="K61" i="6"/>
  <c r="K59" i="6"/>
  <c r="K58" i="6"/>
  <c r="K57" i="6"/>
  <c r="K56" i="6"/>
  <c r="K55" i="6"/>
  <c r="K53" i="6"/>
  <c r="K52" i="6"/>
  <c r="K49" i="6"/>
  <c r="K48" i="6"/>
  <c r="K47" i="6"/>
  <c r="K46" i="6"/>
  <c r="K45" i="6"/>
  <c r="K44" i="6"/>
  <c r="K43" i="6"/>
  <c r="K42" i="6"/>
  <c r="K41" i="6"/>
  <c r="K38" i="6"/>
  <c r="K37" i="6"/>
  <c r="K36" i="6"/>
  <c r="K35" i="6"/>
  <c r="K34" i="6"/>
  <c r="K33" i="6"/>
  <c r="K32" i="6"/>
  <c r="K31" i="6"/>
  <c r="K30" i="6"/>
  <c r="K28" i="6"/>
  <c r="K27" i="6"/>
  <c r="K25" i="6"/>
  <c r="K24" i="6"/>
  <c r="K23" i="6"/>
  <c r="K21" i="6"/>
  <c r="K20" i="6"/>
  <c r="K19" i="6"/>
  <c r="K18" i="6"/>
  <c r="K17" i="6"/>
  <c r="K16" i="6"/>
  <c r="K15" i="6"/>
  <c r="K14" i="6"/>
  <c r="K13" i="6"/>
  <c r="K12" i="6"/>
  <c r="K11" i="6"/>
  <c r="K10" i="6"/>
  <c r="K9" i="6"/>
  <c r="I169" i="6"/>
  <c r="F169" i="6"/>
  <c r="K169" i="6" s="1"/>
  <c r="J171" i="4"/>
  <c r="H171" i="4"/>
  <c r="N170" i="4"/>
  <c r="N169" i="4"/>
  <c r="N168" i="4"/>
  <c r="N167" i="4"/>
  <c r="L166" i="4"/>
  <c r="F166" i="4"/>
  <c r="N166" i="4"/>
  <c r="N165" i="4"/>
  <c r="N164" i="4"/>
  <c r="N163" i="4"/>
  <c r="N162" i="4"/>
  <c r="N161" i="4"/>
  <c r="N160" i="4"/>
  <c r="N159" i="4"/>
  <c r="N158" i="4"/>
  <c r="L157" i="4"/>
  <c r="F157" i="4"/>
  <c r="N157" i="4" s="1"/>
  <c r="N156" i="4"/>
  <c r="N155" i="4"/>
  <c r="N154" i="4"/>
  <c r="N153" i="4"/>
  <c r="N152" i="4"/>
  <c r="N151" i="4"/>
  <c r="L150" i="4"/>
  <c r="L171" i="4" s="1"/>
  <c r="N150" i="4"/>
  <c r="F150" i="4"/>
  <c r="F171" i="4" s="1"/>
  <c r="N171" i="4" s="1"/>
  <c r="N92" i="4"/>
  <c r="N91" i="4"/>
  <c r="N90" i="4"/>
  <c r="N89" i="4"/>
  <c r="N88" i="4"/>
  <c r="N87" i="4"/>
  <c r="L86" i="4"/>
  <c r="L84" i="4" s="1"/>
  <c r="N84" i="4" s="1"/>
  <c r="F86" i="4"/>
  <c r="N85" i="4"/>
  <c r="F84" i="4"/>
  <c r="N83" i="4"/>
  <c r="N82" i="4"/>
  <c r="N81" i="4"/>
  <c r="N80" i="4"/>
  <c r="N79" i="4"/>
  <c r="N78" i="4"/>
  <c r="N77" i="4"/>
  <c r="N76" i="4"/>
  <c r="N75" i="4"/>
  <c r="N74" i="4"/>
  <c r="L73" i="4"/>
  <c r="N73" i="4" s="1"/>
  <c r="F73" i="4"/>
  <c r="N72" i="4"/>
  <c r="N71" i="4"/>
  <c r="N70" i="4"/>
  <c r="N69" i="4"/>
  <c r="N68" i="4"/>
  <c r="L67" i="4"/>
  <c r="L93" i="4" s="1"/>
  <c r="F67" i="4"/>
  <c r="N67" i="4" s="1"/>
  <c r="P117" i="9"/>
  <c r="E59" i="15"/>
  <c r="F7" i="15"/>
  <c r="J93" i="4"/>
  <c r="H93" i="4"/>
  <c r="P26" i="9"/>
  <c r="K117" i="8"/>
  <c r="H19" i="2"/>
  <c r="K141" i="6"/>
  <c r="K135" i="6"/>
  <c r="I174" i="6"/>
  <c r="N133" i="9" l="1"/>
  <c r="N86" i="9"/>
  <c r="N101" i="9" s="1"/>
  <c r="N129" i="9" s="1"/>
  <c r="N131" i="9" s="1"/>
  <c r="L86" i="9"/>
  <c r="L133" i="9"/>
  <c r="I84" i="8"/>
  <c r="I138" i="8"/>
  <c r="H18" i="2"/>
  <c r="E28" i="17"/>
  <c r="G27" i="17"/>
  <c r="N134" i="9"/>
  <c r="F93" i="6"/>
  <c r="K93" i="6" s="1"/>
  <c r="H100" i="9"/>
  <c r="P100" i="9" s="1"/>
  <c r="P92" i="9"/>
  <c r="L134" i="9"/>
  <c r="G50" i="8"/>
  <c r="P127" i="9"/>
  <c r="H14" i="16"/>
  <c r="J133" i="9"/>
  <c r="G100" i="8"/>
  <c r="K91" i="8"/>
  <c r="E70" i="15"/>
  <c r="H31" i="16"/>
  <c r="G16" i="17"/>
  <c r="G28" i="17" s="1"/>
  <c r="P99" i="9"/>
  <c r="F69" i="15"/>
  <c r="P76" i="14"/>
  <c r="H53" i="14"/>
  <c r="H70" i="14" s="1"/>
  <c r="P69" i="14" s="1"/>
  <c r="P71" i="14" s="1"/>
  <c r="G139" i="8"/>
  <c r="K139" i="8" s="1"/>
  <c r="K83" i="8"/>
  <c r="L100" i="9"/>
  <c r="N66" i="4"/>
  <c r="D29" i="2"/>
  <c r="H29" i="2" s="1"/>
  <c r="H11" i="2"/>
  <c r="I100" i="8"/>
  <c r="C41" i="15"/>
  <c r="F41" i="15" s="1"/>
  <c r="F6" i="15"/>
  <c r="F21" i="16"/>
  <c r="F32" i="16" s="1"/>
  <c r="K40" i="6"/>
  <c r="N36" i="4"/>
  <c r="K93" i="8"/>
  <c r="P87" i="9"/>
  <c r="H51" i="9"/>
  <c r="C70" i="15"/>
  <c r="F31" i="16"/>
  <c r="J85" i="9"/>
  <c r="J134" i="9" s="1"/>
  <c r="P134" i="9" s="1"/>
  <c r="G115" i="8"/>
  <c r="I83" i="8"/>
  <c r="I139" i="8" s="1"/>
  <c r="H116" i="9"/>
  <c r="K36" i="8"/>
  <c r="N86" i="4"/>
  <c r="F62" i="15"/>
  <c r="K8" i="6"/>
  <c r="K86" i="6"/>
  <c r="F93" i="4"/>
  <c r="N93" i="4" s="1"/>
  <c r="H12" i="2"/>
  <c r="K50" i="8" l="1"/>
  <c r="G84" i="8"/>
  <c r="G138" i="8"/>
  <c r="K138" i="8" s="1"/>
  <c r="F70" i="15"/>
  <c r="P85" i="9"/>
  <c r="K100" i="8"/>
  <c r="L101" i="9"/>
  <c r="L129" i="9" s="1"/>
  <c r="L131" i="9" s="1"/>
  <c r="P51" i="9"/>
  <c r="H133" i="9"/>
  <c r="P133" i="9" s="1"/>
  <c r="H86" i="9"/>
  <c r="I101" i="8"/>
  <c r="I131" i="8" s="1"/>
  <c r="I133" i="8" s="1"/>
  <c r="J86" i="9"/>
  <c r="J101" i="9" s="1"/>
  <c r="J129" i="9" s="1"/>
  <c r="J131" i="9" s="1"/>
  <c r="H128" i="9"/>
  <c r="P128" i="9" s="1"/>
  <c r="P116" i="9"/>
  <c r="H32" i="16"/>
  <c r="K115" i="8"/>
  <c r="G128" i="8"/>
  <c r="K128" i="8" s="1"/>
  <c r="P86" i="9" l="1"/>
  <c r="H101" i="9"/>
  <c r="K84" i="8"/>
  <c r="G101" i="8"/>
  <c r="K101" i="8" l="1"/>
  <c r="G131" i="8"/>
  <c r="P101" i="9"/>
  <c r="H129" i="9"/>
  <c r="P129" i="9" l="1"/>
  <c r="H131" i="9"/>
  <c r="P131" i="9" s="1"/>
  <c r="G133" i="8"/>
  <c r="K133" i="8" s="1"/>
  <c r="K131" i="8"/>
</calcChain>
</file>

<file path=xl/sharedStrings.xml><?xml version="1.0" encoding="utf-8"?>
<sst xmlns="http://schemas.openxmlformats.org/spreadsheetml/2006/main" count="1392" uniqueCount="528">
  <si>
    <t>収入の部</t>
    <rPh sb="0" eb="2">
      <t>シュウニュウ</t>
    </rPh>
    <rPh sb="3" eb="4">
      <t>ブ</t>
    </rPh>
    <phoneticPr fontId="2"/>
  </si>
  <si>
    <t>保育料収入</t>
    <rPh sb="0" eb="3">
      <t>ホイクリョウ</t>
    </rPh>
    <rPh sb="3" eb="5">
      <t>シュウニュウ</t>
    </rPh>
    <phoneticPr fontId="2"/>
  </si>
  <si>
    <t>入園料収入</t>
    <rPh sb="0" eb="3">
      <t>ニュウエンリョウ</t>
    </rPh>
    <rPh sb="3" eb="5">
      <t>シュウニュウ</t>
    </rPh>
    <phoneticPr fontId="2"/>
  </si>
  <si>
    <t>施設設備資金収入</t>
    <rPh sb="0" eb="2">
      <t>シセツ</t>
    </rPh>
    <rPh sb="2" eb="4">
      <t>セツビ</t>
    </rPh>
    <rPh sb="4" eb="6">
      <t>シキン</t>
    </rPh>
    <rPh sb="6" eb="8">
      <t>シュウニュウ</t>
    </rPh>
    <phoneticPr fontId="2"/>
  </si>
  <si>
    <t>教材費収入</t>
    <rPh sb="0" eb="3">
      <t>キョウザイヒ</t>
    </rPh>
    <rPh sb="3" eb="5">
      <t>シュウニュウ</t>
    </rPh>
    <phoneticPr fontId="2"/>
  </si>
  <si>
    <t>冷暖房費収入</t>
    <rPh sb="0" eb="3">
      <t>レイダンボウ</t>
    </rPh>
    <rPh sb="3" eb="4">
      <t>ヒ</t>
    </rPh>
    <rPh sb="4" eb="6">
      <t>シュウニュウ</t>
    </rPh>
    <phoneticPr fontId="2"/>
  </si>
  <si>
    <t>手数料収入</t>
    <rPh sb="0" eb="3">
      <t>テスウリョウ</t>
    </rPh>
    <rPh sb="3" eb="5">
      <t>シュウニュウ</t>
    </rPh>
    <phoneticPr fontId="2"/>
  </si>
  <si>
    <t>その他納付金収入</t>
    <rPh sb="2" eb="3">
      <t>タ</t>
    </rPh>
    <rPh sb="3" eb="6">
      <t>ノウフキン</t>
    </rPh>
    <rPh sb="6" eb="8">
      <t>シュウニュウ</t>
    </rPh>
    <phoneticPr fontId="2"/>
  </si>
  <si>
    <t>入園検定料収入</t>
    <rPh sb="0" eb="2">
      <t>ニュウエン</t>
    </rPh>
    <rPh sb="2" eb="5">
      <t>ケンテイリョウ</t>
    </rPh>
    <rPh sb="5" eb="7">
      <t>シュウニュウ</t>
    </rPh>
    <phoneticPr fontId="2"/>
  </si>
  <si>
    <t>証明手数料収入</t>
    <rPh sb="0" eb="2">
      <t>ショウメイ</t>
    </rPh>
    <rPh sb="2" eb="5">
      <t>テスウリョウ</t>
    </rPh>
    <rPh sb="5" eb="7">
      <t>シュウニュウ</t>
    </rPh>
    <phoneticPr fontId="2"/>
  </si>
  <si>
    <t>その他手数料収入</t>
    <rPh sb="2" eb="3">
      <t>タ</t>
    </rPh>
    <rPh sb="3" eb="6">
      <t>テスウリョウ</t>
    </rPh>
    <rPh sb="6" eb="8">
      <t>シュウニュウ</t>
    </rPh>
    <phoneticPr fontId="2"/>
  </si>
  <si>
    <t>特別寄付金収入</t>
    <rPh sb="0" eb="2">
      <t>トクベツ</t>
    </rPh>
    <rPh sb="2" eb="5">
      <t>キフキン</t>
    </rPh>
    <rPh sb="5" eb="7">
      <t>シュウニュウ</t>
    </rPh>
    <phoneticPr fontId="2"/>
  </si>
  <si>
    <t>寄付金収入</t>
    <rPh sb="0" eb="3">
      <t>キフキン</t>
    </rPh>
    <rPh sb="3" eb="5">
      <t>シュウニュウ</t>
    </rPh>
    <phoneticPr fontId="2"/>
  </si>
  <si>
    <t>一般寄付金収入</t>
    <rPh sb="0" eb="2">
      <t>イッパン</t>
    </rPh>
    <rPh sb="2" eb="5">
      <t>キフキン</t>
    </rPh>
    <rPh sb="5" eb="7">
      <t>シュウニュウ</t>
    </rPh>
    <phoneticPr fontId="2"/>
  </si>
  <si>
    <t>補助金収入</t>
    <rPh sb="0" eb="3">
      <t>ホジョキン</t>
    </rPh>
    <rPh sb="3" eb="5">
      <t>シュウニュウ</t>
    </rPh>
    <phoneticPr fontId="2"/>
  </si>
  <si>
    <t>国庫補助金収入</t>
    <rPh sb="0" eb="2">
      <t>コッコ</t>
    </rPh>
    <rPh sb="2" eb="5">
      <t>ホジョキン</t>
    </rPh>
    <rPh sb="5" eb="7">
      <t>シュウニュウ</t>
    </rPh>
    <phoneticPr fontId="2"/>
  </si>
  <si>
    <t>埼玉県補助金収入</t>
    <rPh sb="0" eb="3">
      <t>サイタマケン</t>
    </rPh>
    <rPh sb="3" eb="6">
      <t>ホジョキン</t>
    </rPh>
    <rPh sb="6" eb="8">
      <t>シュウニュウ</t>
    </rPh>
    <phoneticPr fontId="2"/>
  </si>
  <si>
    <t>その他の都道府県補助金収入</t>
    <rPh sb="2" eb="3">
      <t>タ</t>
    </rPh>
    <rPh sb="4" eb="8">
      <t>トドウフケン</t>
    </rPh>
    <rPh sb="8" eb="11">
      <t>ホジョキン</t>
    </rPh>
    <rPh sb="11" eb="13">
      <t>シュウニュウ</t>
    </rPh>
    <phoneticPr fontId="2"/>
  </si>
  <si>
    <t>市町村補助金収入</t>
    <rPh sb="0" eb="3">
      <t>シチョウソン</t>
    </rPh>
    <rPh sb="3" eb="6">
      <t>ホジョキン</t>
    </rPh>
    <rPh sb="6" eb="8">
      <t>シュウニュウ</t>
    </rPh>
    <phoneticPr fontId="2"/>
  </si>
  <si>
    <t>受取利息・配当金収入</t>
    <rPh sb="0" eb="2">
      <t>ウケトリ</t>
    </rPh>
    <rPh sb="2" eb="4">
      <t>リソク</t>
    </rPh>
    <rPh sb="5" eb="8">
      <t>ハイトウキン</t>
    </rPh>
    <rPh sb="8" eb="10">
      <t>シュウニュウ</t>
    </rPh>
    <phoneticPr fontId="2"/>
  </si>
  <si>
    <t>施設設備利用料収入</t>
    <rPh sb="0" eb="2">
      <t>シセツ</t>
    </rPh>
    <rPh sb="2" eb="4">
      <t>セツビ</t>
    </rPh>
    <rPh sb="4" eb="7">
      <t>リヨウリョウ</t>
    </rPh>
    <rPh sb="7" eb="9">
      <t>シュウニュウ</t>
    </rPh>
    <phoneticPr fontId="2"/>
  </si>
  <si>
    <t>資産売却収入</t>
    <rPh sb="0" eb="2">
      <t>シサン</t>
    </rPh>
    <rPh sb="2" eb="4">
      <t>バイキャク</t>
    </rPh>
    <rPh sb="4" eb="6">
      <t>シュウニュウ</t>
    </rPh>
    <phoneticPr fontId="2"/>
  </si>
  <si>
    <t>有価証券売却収入</t>
    <rPh sb="0" eb="2">
      <t>ユウカ</t>
    </rPh>
    <rPh sb="2" eb="4">
      <t>ショウケン</t>
    </rPh>
    <rPh sb="4" eb="6">
      <t>バイキャク</t>
    </rPh>
    <rPh sb="6" eb="8">
      <t>シュウニュウ</t>
    </rPh>
    <phoneticPr fontId="2"/>
  </si>
  <si>
    <t>その他の資産売却収入</t>
    <rPh sb="2" eb="3">
      <t>タ</t>
    </rPh>
    <rPh sb="4" eb="6">
      <t>シサン</t>
    </rPh>
    <rPh sb="6" eb="8">
      <t>バイキャク</t>
    </rPh>
    <rPh sb="8" eb="10">
      <t>シュウニュウ</t>
    </rPh>
    <phoneticPr fontId="2"/>
  </si>
  <si>
    <t>補助活動収入</t>
    <rPh sb="0" eb="2">
      <t>ホジョ</t>
    </rPh>
    <rPh sb="2" eb="4">
      <t>カツドウ</t>
    </rPh>
    <rPh sb="4" eb="6">
      <t>シュウニュウ</t>
    </rPh>
    <phoneticPr fontId="2"/>
  </si>
  <si>
    <t>給食費収入</t>
    <rPh sb="0" eb="3">
      <t>キュウショクヒ</t>
    </rPh>
    <rPh sb="3" eb="5">
      <t>シュウニュウ</t>
    </rPh>
    <phoneticPr fontId="2"/>
  </si>
  <si>
    <t>用品代収入</t>
    <rPh sb="0" eb="2">
      <t>ヨウヒン</t>
    </rPh>
    <rPh sb="2" eb="3">
      <t>ダイ</t>
    </rPh>
    <rPh sb="3" eb="5">
      <t>シュウニュウ</t>
    </rPh>
    <phoneticPr fontId="2"/>
  </si>
  <si>
    <t>特別活動費収入</t>
    <rPh sb="0" eb="2">
      <t>トクベツ</t>
    </rPh>
    <rPh sb="2" eb="5">
      <t>カツドウヒ</t>
    </rPh>
    <rPh sb="5" eb="7">
      <t>シュウニュウ</t>
    </rPh>
    <phoneticPr fontId="2"/>
  </si>
  <si>
    <t>通園バス維持費収入</t>
    <rPh sb="0" eb="2">
      <t>ツウエン</t>
    </rPh>
    <rPh sb="4" eb="7">
      <t>イジヒ</t>
    </rPh>
    <rPh sb="7" eb="9">
      <t>シュウニュウ</t>
    </rPh>
    <phoneticPr fontId="2"/>
  </si>
  <si>
    <t>受託事業収入</t>
    <rPh sb="0" eb="2">
      <t>ジュタク</t>
    </rPh>
    <rPh sb="2" eb="4">
      <t>ジギョウ</t>
    </rPh>
    <rPh sb="4" eb="6">
      <t>シュウニュウ</t>
    </rPh>
    <phoneticPr fontId="2"/>
  </si>
  <si>
    <t>収益事業収入</t>
    <rPh sb="0" eb="2">
      <t>シュウエキ</t>
    </rPh>
    <rPh sb="2" eb="4">
      <t>ジギョウ</t>
    </rPh>
    <rPh sb="4" eb="6">
      <t>シュウニュウ</t>
    </rPh>
    <phoneticPr fontId="2"/>
  </si>
  <si>
    <t>雑収入</t>
    <rPh sb="0" eb="1">
      <t>ザツ</t>
    </rPh>
    <rPh sb="1" eb="3">
      <t>シュウニュウ</t>
    </rPh>
    <phoneticPr fontId="2"/>
  </si>
  <si>
    <t>退職金財団資金収入</t>
    <rPh sb="0" eb="3">
      <t>タイショクキン</t>
    </rPh>
    <rPh sb="3" eb="5">
      <t>ザイダン</t>
    </rPh>
    <rPh sb="5" eb="7">
      <t>シキン</t>
    </rPh>
    <rPh sb="7" eb="9">
      <t>シュウニュウ</t>
    </rPh>
    <phoneticPr fontId="2"/>
  </si>
  <si>
    <t>廃品売却収入</t>
    <rPh sb="0" eb="2">
      <t>ハイヒン</t>
    </rPh>
    <rPh sb="2" eb="4">
      <t>バイキャク</t>
    </rPh>
    <rPh sb="4" eb="6">
      <t>シュウニュウ</t>
    </rPh>
    <phoneticPr fontId="2"/>
  </si>
  <si>
    <t>その他の雑収入</t>
    <rPh sb="2" eb="3">
      <t>タ</t>
    </rPh>
    <rPh sb="4" eb="5">
      <t>ザツ</t>
    </rPh>
    <rPh sb="5" eb="7">
      <t>シュウニュウ</t>
    </rPh>
    <phoneticPr fontId="2"/>
  </si>
  <si>
    <t>借入金等収入</t>
    <rPh sb="0" eb="3">
      <t>カリイレキン</t>
    </rPh>
    <rPh sb="3" eb="4">
      <t>トウ</t>
    </rPh>
    <rPh sb="4" eb="6">
      <t>シュウニュウ</t>
    </rPh>
    <phoneticPr fontId="2"/>
  </si>
  <si>
    <t>長期借入金収入</t>
    <rPh sb="0" eb="2">
      <t>チョウキ</t>
    </rPh>
    <rPh sb="2" eb="5">
      <t>カリイレキン</t>
    </rPh>
    <rPh sb="5" eb="7">
      <t>シュウニュウ</t>
    </rPh>
    <phoneticPr fontId="2"/>
  </si>
  <si>
    <t>短期借入金収入</t>
    <rPh sb="0" eb="2">
      <t>タンキ</t>
    </rPh>
    <rPh sb="2" eb="5">
      <t>カリイレキン</t>
    </rPh>
    <rPh sb="5" eb="7">
      <t>シュウニュウ</t>
    </rPh>
    <phoneticPr fontId="2"/>
  </si>
  <si>
    <t>学校債収入</t>
    <rPh sb="0" eb="2">
      <t>ガッコウ</t>
    </rPh>
    <rPh sb="2" eb="3">
      <t>サイ</t>
    </rPh>
    <rPh sb="3" eb="5">
      <t>シュウニュウ</t>
    </rPh>
    <phoneticPr fontId="2"/>
  </si>
  <si>
    <t>前受金収入</t>
    <rPh sb="0" eb="3">
      <t>マエウケキン</t>
    </rPh>
    <rPh sb="3" eb="5">
      <t>シュウニュウ</t>
    </rPh>
    <phoneticPr fontId="2"/>
  </si>
  <si>
    <t>保育料前受金収入</t>
    <rPh sb="0" eb="3">
      <t>ホイクリョウ</t>
    </rPh>
    <rPh sb="3" eb="6">
      <t>マエウケキン</t>
    </rPh>
    <rPh sb="6" eb="8">
      <t>シュウニュウ</t>
    </rPh>
    <phoneticPr fontId="2"/>
  </si>
  <si>
    <t>入園料前受金収入</t>
    <rPh sb="0" eb="3">
      <t>ニュウエンリョウ</t>
    </rPh>
    <rPh sb="3" eb="6">
      <t>マエウケキン</t>
    </rPh>
    <rPh sb="6" eb="8">
      <t>シュウニュウ</t>
    </rPh>
    <phoneticPr fontId="2"/>
  </si>
  <si>
    <t>施設設備資金前受金収入</t>
    <rPh sb="0" eb="2">
      <t>シセツ</t>
    </rPh>
    <rPh sb="2" eb="4">
      <t>セツビ</t>
    </rPh>
    <rPh sb="4" eb="6">
      <t>シキン</t>
    </rPh>
    <rPh sb="6" eb="9">
      <t>マエウケキン</t>
    </rPh>
    <rPh sb="9" eb="11">
      <t>シュウニュウ</t>
    </rPh>
    <phoneticPr fontId="2"/>
  </si>
  <si>
    <t>教材費前受金収入</t>
    <rPh sb="0" eb="3">
      <t>キョウザイヒ</t>
    </rPh>
    <rPh sb="3" eb="6">
      <t>マエウケキン</t>
    </rPh>
    <rPh sb="6" eb="8">
      <t>シュウニュウ</t>
    </rPh>
    <phoneticPr fontId="2"/>
  </si>
  <si>
    <t>その他の前受金収入</t>
    <rPh sb="2" eb="3">
      <t>タ</t>
    </rPh>
    <rPh sb="4" eb="7">
      <t>マエウケキン</t>
    </rPh>
    <rPh sb="7" eb="9">
      <t>シュウニュウ</t>
    </rPh>
    <phoneticPr fontId="2"/>
  </si>
  <si>
    <t>その他の収入</t>
    <rPh sb="2" eb="3">
      <t>タ</t>
    </rPh>
    <rPh sb="4" eb="6">
      <t>シュウニュウ</t>
    </rPh>
    <phoneticPr fontId="2"/>
  </si>
  <si>
    <t>前期末未収入金収入</t>
    <rPh sb="0" eb="2">
      <t>ゼンキ</t>
    </rPh>
    <rPh sb="2" eb="3">
      <t>マツ</t>
    </rPh>
    <rPh sb="3" eb="5">
      <t>ミシュウ</t>
    </rPh>
    <rPh sb="5" eb="7">
      <t>ニュウキン</t>
    </rPh>
    <rPh sb="7" eb="9">
      <t>シュウニュウ</t>
    </rPh>
    <phoneticPr fontId="2"/>
  </si>
  <si>
    <t>貸付金回収収入</t>
    <rPh sb="0" eb="3">
      <t>カシツケキン</t>
    </rPh>
    <rPh sb="3" eb="5">
      <t>カイシュウ</t>
    </rPh>
    <rPh sb="5" eb="7">
      <t>シュウニュウ</t>
    </rPh>
    <phoneticPr fontId="2"/>
  </si>
  <si>
    <t>預り金受入収入</t>
    <rPh sb="0" eb="1">
      <t>アズカ</t>
    </rPh>
    <rPh sb="2" eb="3">
      <t>キン</t>
    </rPh>
    <rPh sb="3" eb="5">
      <t>ウケイレ</t>
    </rPh>
    <rPh sb="5" eb="7">
      <t>シュウニュウ</t>
    </rPh>
    <phoneticPr fontId="2"/>
  </si>
  <si>
    <t>立替金回収収入</t>
    <rPh sb="0" eb="3">
      <t>タテカエキン</t>
    </rPh>
    <rPh sb="3" eb="5">
      <t>カイシュウ</t>
    </rPh>
    <rPh sb="5" eb="7">
      <t>シュウニュウ</t>
    </rPh>
    <phoneticPr fontId="2"/>
  </si>
  <si>
    <t>仮払金回収収入</t>
    <rPh sb="0" eb="1">
      <t>カリ</t>
    </rPh>
    <rPh sb="1" eb="2">
      <t>ハラ</t>
    </rPh>
    <rPh sb="2" eb="3">
      <t>キン</t>
    </rPh>
    <rPh sb="3" eb="5">
      <t>カイシュウ</t>
    </rPh>
    <rPh sb="5" eb="7">
      <t>シュウニュウ</t>
    </rPh>
    <phoneticPr fontId="2"/>
  </si>
  <si>
    <t>収益事業元入金回収収入</t>
    <rPh sb="0" eb="2">
      <t>シュウエキ</t>
    </rPh>
    <rPh sb="2" eb="4">
      <t>ジギョウ</t>
    </rPh>
    <rPh sb="4" eb="7">
      <t>モトイレキン</t>
    </rPh>
    <rPh sb="7" eb="9">
      <t>カイシュウ</t>
    </rPh>
    <rPh sb="9" eb="11">
      <t>シュウニュウ</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</si>
  <si>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</si>
  <si>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</si>
  <si>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</si>
  <si>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</si>
  <si>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</si>
  <si>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</si>
  <si>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</si>
  <si>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</si>
  <si>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前年度繰越支払資金</t>
    <rPh sb="0" eb="3">
      <t>ゼンネンド</t>
    </rPh>
    <rPh sb="3" eb="5">
      <t>クリコシ</t>
    </rPh>
    <rPh sb="5" eb="7">
      <t>シハラ</t>
    </rPh>
    <rPh sb="7" eb="9">
      <t>シキン</t>
    </rPh>
    <phoneticPr fontId="2"/>
  </si>
  <si>
    <t>人件費支出</t>
    <rPh sb="0" eb="3">
      <t>ジンケンヒ</t>
    </rPh>
    <rPh sb="3" eb="5">
      <t>シシュツ</t>
    </rPh>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</si>
  <si>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</si>
  <si>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</si>
  <si>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役員報酬支出</t>
    <rPh sb="0" eb="2">
      <t>ヤクイン</t>
    </rPh>
    <rPh sb="2" eb="4">
      <t>ホウシュウ</t>
    </rPh>
    <rPh sb="4" eb="6">
      <t>シシュツ</t>
    </rPh>
    <phoneticPr fontId="2"/>
  </si>
  <si>
    <t>退職金支出</t>
    <rPh sb="0" eb="3">
      <t>タイショクキン</t>
    </rPh>
    <rPh sb="3" eb="5">
      <t>シシュツ</t>
    </rPh>
    <phoneticPr fontId="2"/>
  </si>
  <si>
    <t>支出の部</t>
    <rPh sb="0" eb="2">
      <t>シシュツ</t>
    </rPh>
    <rPh sb="3" eb="4">
      <t>ブ</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</si>
  <si>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</si>
  <si>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</si>
  <si>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旅費交通費支出</t>
    <rPh sb="0" eb="2">
      <t>リョヒ</t>
    </rPh>
    <rPh sb="2" eb="5">
      <t>コウツウヒ</t>
    </rPh>
    <rPh sb="5" eb="7">
      <t>シシュツ</t>
    </rPh>
    <phoneticPr fontId="2"/>
  </si>
  <si>
    <t>奨学費支出</t>
    <rPh sb="0" eb="2">
      <t>ショウガク</t>
    </rPh>
    <rPh sb="2" eb="3">
      <t>ヒ</t>
    </rPh>
    <rPh sb="3" eb="5">
      <t>シシュツ</t>
    </rPh>
    <phoneticPr fontId="2"/>
  </si>
  <si>
    <t>修繕費支出</t>
    <rPh sb="0" eb="3">
      <t>シュウゼンヒ</t>
    </rPh>
    <rPh sb="3" eb="5">
      <t>シシュツ</t>
    </rPh>
    <phoneticPr fontId="2"/>
  </si>
  <si>
    <t>福利費支出</t>
    <rPh sb="0" eb="2">
      <t>フクリ</t>
    </rPh>
    <rPh sb="2" eb="3">
      <t>ヒ</t>
    </rPh>
    <rPh sb="3" eb="5">
      <t>シシュツ</t>
    </rPh>
    <phoneticPr fontId="2"/>
  </si>
  <si>
    <t>通信運搬費支出</t>
    <rPh sb="0" eb="2">
      <t>ツウシン</t>
    </rPh>
    <rPh sb="2" eb="5">
      <t>ウンパンヒ</t>
    </rPh>
    <rPh sb="5" eb="7">
      <t>シシュツ</t>
    </rPh>
    <phoneticPr fontId="2"/>
  </si>
  <si>
    <t>印刷製本費支出</t>
    <rPh sb="0" eb="2">
      <t>インサツ</t>
    </rPh>
    <rPh sb="2" eb="4">
      <t>セイホン</t>
    </rPh>
    <rPh sb="4" eb="5">
      <t>ヒ</t>
    </rPh>
    <rPh sb="5" eb="7">
      <t>シシュツ</t>
    </rPh>
    <phoneticPr fontId="2"/>
  </si>
  <si>
    <t>損害保険料支出</t>
    <rPh sb="0" eb="2">
      <t>ソンガイ</t>
    </rPh>
    <rPh sb="2" eb="5">
      <t>ホケンリョウ</t>
    </rPh>
    <rPh sb="5" eb="7">
      <t>シシュツ</t>
    </rPh>
    <phoneticPr fontId="2"/>
  </si>
  <si>
    <t>賃借料支出</t>
    <rPh sb="0" eb="3">
      <t>チンシャクリョウ</t>
    </rPh>
    <rPh sb="3" eb="5">
      <t>シシュツ</t>
    </rPh>
    <phoneticPr fontId="2"/>
  </si>
  <si>
    <t>公租公課支出</t>
    <rPh sb="0" eb="2">
      <t>コウソ</t>
    </rPh>
    <rPh sb="2" eb="4">
      <t>コウカ</t>
    </rPh>
    <rPh sb="4" eb="6">
      <t>シシュツ</t>
    </rPh>
    <phoneticPr fontId="2"/>
  </si>
  <si>
    <t>車両燃料費支出</t>
    <rPh sb="0" eb="2">
      <t>シャリョウ</t>
    </rPh>
    <rPh sb="2" eb="5">
      <t>ネンリョウヒ</t>
    </rPh>
    <rPh sb="5" eb="7">
      <t>シシュツ</t>
    </rPh>
    <phoneticPr fontId="2"/>
  </si>
  <si>
    <t>諸会費支出</t>
    <rPh sb="0" eb="1">
      <t>ショ</t>
    </rPh>
    <rPh sb="1" eb="3">
      <t>カイヒ</t>
    </rPh>
    <rPh sb="3" eb="5">
      <t>シシュツ</t>
    </rPh>
    <phoneticPr fontId="2"/>
  </si>
  <si>
    <t>広報費支出</t>
    <rPh sb="0" eb="3">
      <t>コウホウヒ</t>
    </rPh>
    <rPh sb="3" eb="5">
      <t>シシュツ</t>
    </rPh>
    <phoneticPr fontId="2"/>
  </si>
  <si>
    <t>報酬委託手数料支出</t>
    <rPh sb="0" eb="2">
      <t>ホウシュウ</t>
    </rPh>
    <rPh sb="2" eb="4">
      <t>イタク</t>
    </rPh>
    <rPh sb="4" eb="7">
      <t>テスウリョウ</t>
    </rPh>
    <rPh sb="7" eb="9">
      <t>シシュツ</t>
    </rPh>
    <phoneticPr fontId="2"/>
  </si>
  <si>
    <t>渉外費支出</t>
    <rPh sb="0" eb="3">
      <t>ショウガイヒ</t>
    </rPh>
    <rPh sb="3" eb="5">
      <t>シシュツ</t>
    </rPh>
    <phoneticPr fontId="2"/>
  </si>
  <si>
    <t>給食費支出</t>
    <rPh sb="0" eb="3">
      <t>キュウショクヒ</t>
    </rPh>
    <rPh sb="3" eb="5">
      <t>シシュツ</t>
    </rPh>
    <phoneticPr fontId="2"/>
  </si>
  <si>
    <t>用品代支出</t>
    <rPh sb="0" eb="3">
      <t>ヨウヒンダイ</t>
    </rPh>
    <rPh sb="3" eb="5">
      <t>シシュツ</t>
    </rPh>
    <phoneticPr fontId="2"/>
  </si>
  <si>
    <t>行事費支出</t>
    <rPh sb="0" eb="3">
      <t>ギョウジヒ</t>
    </rPh>
    <rPh sb="3" eb="5">
      <t>シシュツ</t>
    </rPh>
    <phoneticPr fontId="2"/>
  </si>
  <si>
    <t>雑費支出</t>
    <rPh sb="0" eb="2">
      <t>ザッピ</t>
    </rPh>
    <rPh sb="2" eb="4">
      <t>シシュツ</t>
    </rPh>
    <phoneticPr fontId="2"/>
  </si>
  <si>
    <t>借入金等利息支出</t>
    <rPh sb="0" eb="3">
      <t>カリイレキン</t>
    </rPh>
    <rPh sb="3" eb="4">
      <t>トウ</t>
    </rPh>
    <rPh sb="4" eb="6">
      <t>リソク</t>
    </rPh>
    <rPh sb="6" eb="8">
      <t>シシュツ</t>
    </rPh>
    <phoneticPr fontId="2"/>
  </si>
  <si>
    <t>借入金利息支出</t>
    <rPh sb="0" eb="3">
      <t>カリイレキン</t>
    </rPh>
    <rPh sb="3" eb="5">
      <t>リソク</t>
    </rPh>
    <rPh sb="5" eb="7">
      <t>シシュツ</t>
    </rPh>
    <phoneticPr fontId="2"/>
  </si>
  <si>
    <t>学校債利息支出</t>
    <rPh sb="0" eb="2">
      <t>ガッコウ</t>
    </rPh>
    <rPh sb="2" eb="3">
      <t>サイ</t>
    </rPh>
    <rPh sb="3" eb="5">
      <t>リソク</t>
    </rPh>
    <rPh sb="5" eb="7">
      <t>シシュツ</t>
    </rPh>
    <phoneticPr fontId="2"/>
  </si>
  <si>
    <t>手形割引料支出</t>
    <rPh sb="0" eb="2">
      <t>テガタ</t>
    </rPh>
    <rPh sb="2" eb="5">
      <t>ワリビキリョウ</t>
    </rPh>
    <rPh sb="5" eb="7">
      <t>シシュツ</t>
    </rPh>
    <phoneticPr fontId="2"/>
  </si>
  <si>
    <t>借入金等返済支出</t>
    <rPh sb="0" eb="3">
      <t>カリイレキン</t>
    </rPh>
    <rPh sb="3" eb="4">
      <t>トウ</t>
    </rPh>
    <rPh sb="4" eb="6">
      <t>ヘンサイ</t>
    </rPh>
    <rPh sb="6" eb="8">
      <t>シシュツ</t>
    </rPh>
    <phoneticPr fontId="2"/>
  </si>
  <si>
    <t>借入金返済支出</t>
    <rPh sb="0" eb="3">
      <t>カリイレキン</t>
    </rPh>
    <rPh sb="3" eb="5">
      <t>ヘンサイ</t>
    </rPh>
    <rPh sb="5" eb="7">
      <t>シシュツ</t>
    </rPh>
    <phoneticPr fontId="2"/>
  </si>
  <si>
    <t>学校債返済支出</t>
    <rPh sb="0" eb="2">
      <t>ガッコウ</t>
    </rPh>
    <rPh sb="2" eb="3">
      <t>サイ</t>
    </rPh>
    <rPh sb="3" eb="5">
      <t>ヘンサイ</t>
    </rPh>
    <rPh sb="5" eb="7">
      <t>シシュツ</t>
    </rPh>
    <phoneticPr fontId="2"/>
  </si>
  <si>
    <t>施設関係支出</t>
    <rPh sb="0" eb="2">
      <t>シセツ</t>
    </rPh>
    <rPh sb="2" eb="4">
      <t>カンケイ</t>
    </rPh>
    <rPh sb="4" eb="6">
      <t>シシュツ</t>
    </rPh>
    <phoneticPr fontId="2"/>
  </si>
  <si>
    <t>土地支出</t>
    <rPh sb="0" eb="2">
      <t>トチ</t>
    </rPh>
    <rPh sb="2" eb="4">
      <t>シシュツ</t>
    </rPh>
    <phoneticPr fontId="2"/>
  </si>
  <si>
    <t>建物支出</t>
    <rPh sb="0" eb="2">
      <t>タテモノ</t>
    </rPh>
    <rPh sb="2" eb="4">
      <t>シシュツ</t>
    </rPh>
    <phoneticPr fontId="2"/>
  </si>
  <si>
    <t>構築物支出</t>
    <rPh sb="0" eb="3">
      <t>コウチクブツ</t>
    </rPh>
    <rPh sb="3" eb="5">
      <t>シシュツ</t>
    </rPh>
    <phoneticPr fontId="2"/>
  </si>
  <si>
    <t>建設仮勘定支出</t>
    <rPh sb="0" eb="2">
      <t>ケンセツ</t>
    </rPh>
    <rPh sb="2" eb="5">
      <t>カリカンジョウ</t>
    </rPh>
    <rPh sb="5" eb="7">
      <t>シシュツ</t>
    </rPh>
    <phoneticPr fontId="2"/>
  </si>
  <si>
    <t>その他の施設関係支出</t>
    <rPh sb="2" eb="3">
      <t>タ</t>
    </rPh>
    <rPh sb="4" eb="6">
      <t>シセツ</t>
    </rPh>
    <rPh sb="6" eb="8">
      <t>カンケイ</t>
    </rPh>
    <rPh sb="8" eb="10">
      <t>シシュツ</t>
    </rPh>
    <phoneticPr fontId="2"/>
  </si>
  <si>
    <t>設備関係支出</t>
    <rPh sb="0" eb="2">
      <t>セツビ</t>
    </rPh>
    <rPh sb="2" eb="4">
      <t>カンケイ</t>
    </rPh>
    <rPh sb="4" eb="6">
      <t>シシュツ</t>
    </rPh>
    <phoneticPr fontId="2"/>
  </si>
  <si>
    <t>機器備品支出</t>
    <rPh sb="0" eb="2">
      <t>キキ</t>
    </rPh>
    <rPh sb="2" eb="4">
      <t>ビヒン</t>
    </rPh>
    <rPh sb="4" eb="6">
      <t>シシュツ</t>
    </rPh>
    <phoneticPr fontId="2"/>
  </si>
  <si>
    <t>図書支出</t>
    <rPh sb="0" eb="2">
      <t>トショ</t>
    </rPh>
    <rPh sb="2" eb="4">
      <t>シシュツ</t>
    </rPh>
    <phoneticPr fontId="2"/>
  </si>
  <si>
    <t>車両支出</t>
    <rPh sb="0" eb="2">
      <t>シャリョウ</t>
    </rPh>
    <rPh sb="2" eb="4">
      <t>シシュツ</t>
    </rPh>
    <phoneticPr fontId="2"/>
  </si>
  <si>
    <t>電話加入権支出</t>
    <rPh sb="0" eb="2">
      <t>デンワ</t>
    </rPh>
    <rPh sb="2" eb="5">
      <t>カニュウケン</t>
    </rPh>
    <rPh sb="5" eb="7">
      <t>シシュツ</t>
    </rPh>
    <phoneticPr fontId="2"/>
  </si>
  <si>
    <t>その他の設備関係支出</t>
    <rPh sb="2" eb="3">
      <t>タ</t>
    </rPh>
    <rPh sb="4" eb="6">
      <t>セツビ</t>
    </rPh>
    <rPh sb="6" eb="8">
      <t>カンケイ</t>
    </rPh>
    <rPh sb="8" eb="10">
      <t>シシュツ</t>
    </rPh>
    <phoneticPr fontId="2"/>
  </si>
  <si>
    <t>資産運用支出</t>
    <rPh sb="0" eb="2">
      <t>シサン</t>
    </rPh>
    <rPh sb="2" eb="4">
      <t>ウンヨウ</t>
    </rPh>
    <rPh sb="4" eb="6">
      <t>シシュツ</t>
    </rPh>
    <phoneticPr fontId="2"/>
  </si>
  <si>
    <t>有価証券購入支出</t>
    <rPh sb="0" eb="2">
      <t>ユウカ</t>
    </rPh>
    <rPh sb="2" eb="4">
      <t>ショウケン</t>
    </rPh>
    <rPh sb="4" eb="6">
      <t>コウニュウ</t>
    </rPh>
    <rPh sb="6" eb="8">
      <t>シシュツ</t>
    </rPh>
    <phoneticPr fontId="2"/>
  </si>
  <si>
    <t>収益事業元入金支出</t>
    <rPh sb="0" eb="2">
      <t>シュウエキ</t>
    </rPh>
    <rPh sb="2" eb="4">
      <t>ジギョウ</t>
    </rPh>
    <rPh sb="4" eb="7">
      <t>モトイレキン</t>
    </rPh>
    <rPh sb="7" eb="9">
      <t>シシュツ</t>
    </rPh>
    <phoneticPr fontId="2"/>
  </si>
  <si>
    <t>その他の支出</t>
    <rPh sb="2" eb="3">
      <t>タ</t>
    </rPh>
    <rPh sb="4" eb="6">
      <t>シシュツ</t>
    </rPh>
    <phoneticPr fontId="2"/>
  </si>
  <si>
    <t>貸付金支払支出</t>
    <rPh sb="0" eb="3">
      <t>カシツケキン</t>
    </rPh>
    <rPh sb="3" eb="5">
      <t>シハラ</t>
    </rPh>
    <rPh sb="5" eb="7">
      <t>シシュツ</t>
    </rPh>
    <phoneticPr fontId="2"/>
  </si>
  <si>
    <t>手形債務支払支出</t>
    <rPh sb="0" eb="2">
      <t>テガタ</t>
    </rPh>
    <rPh sb="2" eb="4">
      <t>サイム</t>
    </rPh>
    <rPh sb="4" eb="6">
      <t>シハライ</t>
    </rPh>
    <rPh sb="6" eb="8">
      <t>シシュツ</t>
    </rPh>
    <phoneticPr fontId="2"/>
  </si>
  <si>
    <t>前期末未払金支払支出</t>
    <rPh sb="0" eb="2">
      <t>ゼンキ</t>
    </rPh>
    <rPh sb="2" eb="3">
      <t>マツ</t>
    </rPh>
    <rPh sb="3" eb="5">
      <t>ミハライ</t>
    </rPh>
    <rPh sb="5" eb="6">
      <t>キン</t>
    </rPh>
    <rPh sb="6" eb="8">
      <t>シハライ</t>
    </rPh>
    <rPh sb="8" eb="10">
      <t>シシュツ</t>
    </rPh>
    <phoneticPr fontId="2"/>
  </si>
  <si>
    <t>預り金支払支出</t>
    <rPh sb="0" eb="1">
      <t>アズカ</t>
    </rPh>
    <rPh sb="2" eb="3">
      <t>キン</t>
    </rPh>
    <rPh sb="3" eb="5">
      <t>シハライ</t>
    </rPh>
    <rPh sb="5" eb="7">
      <t>シシュツ</t>
    </rPh>
    <phoneticPr fontId="2"/>
  </si>
  <si>
    <t>前払金支払支出</t>
    <rPh sb="0" eb="3">
      <t>マエバライキン</t>
    </rPh>
    <rPh sb="3" eb="5">
      <t>シハライ</t>
    </rPh>
    <rPh sb="5" eb="7">
      <t>シシュツ</t>
    </rPh>
    <phoneticPr fontId="2"/>
  </si>
  <si>
    <t>立替金支払支出</t>
    <rPh sb="0" eb="3">
      <t>タテカエキン</t>
    </rPh>
    <rPh sb="3" eb="5">
      <t>シハライ</t>
    </rPh>
    <rPh sb="5" eb="7">
      <t>シシュツ</t>
    </rPh>
    <phoneticPr fontId="2"/>
  </si>
  <si>
    <t>仮払金支払支出</t>
    <rPh sb="0" eb="3">
      <t>カリバライキン</t>
    </rPh>
    <rPh sb="3" eb="5">
      <t>シハライ</t>
    </rPh>
    <rPh sb="5" eb="7">
      <t>シシュツ</t>
    </rPh>
    <phoneticPr fontId="2"/>
  </si>
  <si>
    <t>〔予備費〕</t>
    <rPh sb="1" eb="4">
      <t>ヨビヒ</t>
    </rPh>
    <phoneticPr fontId="2"/>
  </si>
  <si>
    <t>資金支出調整勘定（△）</t>
    <rPh sb="0" eb="2">
      <t>シキン</t>
    </rPh>
    <rPh sb="2" eb="4">
      <t>シシュツ</t>
    </rPh>
    <rPh sb="4" eb="6">
      <t>チョウセイ</t>
    </rPh>
    <rPh sb="6" eb="8">
      <t>カンジョウ</t>
    </rPh>
    <phoneticPr fontId="2"/>
  </si>
  <si>
    <t>期末未払い金（△）</t>
    <rPh sb="0" eb="2">
      <t>キマツ</t>
    </rPh>
    <rPh sb="2" eb="4">
      <t>ミハラ</t>
    </rPh>
    <rPh sb="5" eb="6">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</si>
  <si>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</si>
  <si>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</si>
  <si>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次年度繰越支払資金</t>
    <rPh sb="0" eb="3">
      <t>ジネンド</t>
    </rPh>
    <rPh sb="3" eb="5">
      <t>クリコシ</t>
    </rPh>
    <rPh sb="5" eb="7">
      <t>シハライ</t>
    </rPh>
    <rPh sb="7" eb="9">
      <t>シキン</t>
    </rPh>
    <phoneticPr fontId="2"/>
  </si>
  <si>
    <t>教員人件費</t>
    <rPh sb="0" eb="2">
      <t>キョウイン</t>
    </rPh>
    <rPh sb="2" eb="5">
      <t>ジンケンヒ</t>
    </rPh>
    <phoneticPr fontId="2"/>
  </si>
  <si>
    <t>本務教員</t>
    <rPh sb="0" eb="2">
      <t>ホンム</t>
    </rPh>
    <rPh sb="2" eb="4">
      <t>キョウイン</t>
    </rPh>
    <phoneticPr fontId="2"/>
  </si>
  <si>
    <t>本俸</t>
    <rPh sb="0" eb="2">
      <t>ホンポウ</t>
    </rPh>
    <phoneticPr fontId="2"/>
  </si>
  <si>
    <t>期末手当</t>
    <rPh sb="0" eb="2">
      <t>キマツ</t>
    </rPh>
    <rPh sb="2" eb="4">
      <t>テアテ</t>
    </rPh>
    <phoneticPr fontId="2"/>
  </si>
  <si>
    <t>その他の手当</t>
    <rPh sb="2" eb="3">
      <t>タ</t>
    </rPh>
    <rPh sb="4" eb="6">
      <t>テアテ</t>
    </rPh>
    <phoneticPr fontId="2"/>
  </si>
  <si>
    <t>所定福利費</t>
    <rPh sb="0" eb="2">
      <t>ショテイ</t>
    </rPh>
    <rPh sb="2" eb="4">
      <t>フクリ</t>
    </rPh>
    <rPh sb="4" eb="5">
      <t>ヒ</t>
    </rPh>
    <phoneticPr fontId="2"/>
  </si>
  <si>
    <t>兼務教員</t>
    <rPh sb="0" eb="2">
      <t>ケンム</t>
    </rPh>
    <rPh sb="2" eb="4">
      <t>キョウイン</t>
    </rPh>
    <phoneticPr fontId="2"/>
  </si>
  <si>
    <t>本務職員</t>
    <rPh sb="0" eb="2">
      <t>ホンム</t>
    </rPh>
    <rPh sb="2" eb="4">
      <t>ショクイン</t>
    </rPh>
    <phoneticPr fontId="2"/>
  </si>
  <si>
    <t>兼務職員</t>
    <rPh sb="0" eb="2">
      <t>ケンム</t>
    </rPh>
    <rPh sb="2" eb="4">
      <t>ショクイン</t>
    </rPh>
    <phoneticPr fontId="2"/>
  </si>
  <si>
    <t>保育料</t>
    <rPh sb="0" eb="3">
      <t>ホイクリョウ</t>
    </rPh>
    <phoneticPr fontId="2"/>
  </si>
  <si>
    <t>入園料</t>
    <rPh sb="0" eb="3">
      <t>ニュウエンリョウ</t>
    </rPh>
    <phoneticPr fontId="2"/>
  </si>
  <si>
    <t>施設設備資金</t>
    <rPh sb="0" eb="2">
      <t>シセツ</t>
    </rPh>
    <rPh sb="2" eb="4">
      <t>セツビ</t>
    </rPh>
    <rPh sb="4" eb="6">
      <t>シキン</t>
    </rPh>
    <phoneticPr fontId="2"/>
  </si>
  <si>
    <t>教材費</t>
    <rPh sb="0" eb="3">
      <t>キョウザイヒ</t>
    </rPh>
    <phoneticPr fontId="2"/>
  </si>
  <si>
    <t>冷暖房費</t>
    <rPh sb="0" eb="3">
      <t>レイダンボウ</t>
    </rPh>
    <rPh sb="3" eb="4">
      <t>ヒ</t>
    </rPh>
    <phoneticPr fontId="2"/>
  </si>
  <si>
    <t>その他の納付金</t>
    <rPh sb="2" eb="3">
      <t>タ</t>
    </rPh>
    <rPh sb="4" eb="7">
      <t>ノウフキン</t>
    </rPh>
    <phoneticPr fontId="2"/>
  </si>
  <si>
    <t>手数料</t>
    <rPh sb="0" eb="3">
      <t>テスウリョウ</t>
    </rPh>
    <phoneticPr fontId="2"/>
  </si>
  <si>
    <t>入園検定料</t>
    <rPh sb="0" eb="2">
      <t>ニュウエン</t>
    </rPh>
    <rPh sb="2" eb="5">
      <t>ケンテイリョウ</t>
    </rPh>
    <phoneticPr fontId="2"/>
  </si>
  <si>
    <t>証明手数料</t>
    <rPh sb="0" eb="2">
      <t>ショウメイ</t>
    </rPh>
    <rPh sb="2" eb="5">
      <t>テスウリョウ</t>
    </rPh>
    <phoneticPr fontId="2"/>
  </si>
  <si>
    <t>寄付金</t>
    <rPh sb="0" eb="3">
      <t>キフキン</t>
    </rPh>
    <phoneticPr fontId="2"/>
  </si>
  <si>
    <t>特別寄付金</t>
    <rPh sb="0" eb="2">
      <t>トクベツ</t>
    </rPh>
    <rPh sb="2" eb="5">
      <t>キフキン</t>
    </rPh>
    <phoneticPr fontId="2"/>
  </si>
  <si>
    <t>一般寄付金</t>
    <rPh sb="0" eb="2">
      <t>イッパン</t>
    </rPh>
    <rPh sb="2" eb="5">
      <t>キフキン</t>
    </rPh>
    <phoneticPr fontId="2"/>
  </si>
  <si>
    <t>国庫補助金</t>
    <rPh sb="0" eb="2">
      <t>コッコ</t>
    </rPh>
    <rPh sb="2" eb="5">
      <t>ホジョキン</t>
    </rPh>
    <phoneticPr fontId="2"/>
  </si>
  <si>
    <t>埼玉県補助金</t>
    <rPh sb="0" eb="3">
      <t>サイタマケン</t>
    </rPh>
    <rPh sb="3" eb="6">
      <t>ホジョキン</t>
    </rPh>
    <phoneticPr fontId="2"/>
  </si>
  <si>
    <t>その他の都道府県補助金</t>
    <rPh sb="2" eb="3">
      <t>タ</t>
    </rPh>
    <rPh sb="4" eb="8">
      <t>トドウフケン</t>
    </rPh>
    <rPh sb="8" eb="11">
      <t>ホジョキン</t>
    </rPh>
    <phoneticPr fontId="2"/>
  </si>
  <si>
    <t>市町村補助金</t>
    <rPh sb="0" eb="3">
      <t>シチョウソン</t>
    </rPh>
    <rPh sb="3" eb="6">
      <t>ホジョキン</t>
    </rPh>
    <phoneticPr fontId="2"/>
  </si>
  <si>
    <t>施設設備利用料</t>
    <rPh sb="0" eb="2">
      <t>シセツ</t>
    </rPh>
    <rPh sb="2" eb="4">
      <t>セツビ</t>
    </rPh>
    <rPh sb="4" eb="7">
      <t>リヨウリョウ</t>
    </rPh>
    <phoneticPr fontId="2"/>
  </si>
  <si>
    <t>資産売却差額</t>
    <rPh sb="0" eb="2">
      <t>シサン</t>
    </rPh>
    <rPh sb="2" eb="4">
      <t>バイキャク</t>
    </rPh>
    <rPh sb="4" eb="6">
      <t>サガク</t>
    </rPh>
    <phoneticPr fontId="2"/>
  </si>
  <si>
    <t>有価証券売却差額</t>
    <rPh sb="0" eb="2">
      <t>ユウカ</t>
    </rPh>
    <rPh sb="2" eb="4">
      <t>ショウケン</t>
    </rPh>
    <rPh sb="4" eb="6">
      <t>バイキャク</t>
    </rPh>
    <rPh sb="6" eb="8">
      <t>サガク</t>
    </rPh>
    <phoneticPr fontId="2"/>
  </si>
  <si>
    <t>その他の資産売却差額</t>
    <rPh sb="2" eb="3">
      <t>タ</t>
    </rPh>
    <rPh sb="4" eb="6">
      <t>シサン</t>
    </rPh>
    <rPh sb="6" eb="8">
      <t>バイキャク</t>
    </rPh>
    <rPh sb="8" eb="10">
      <t>サガク</t>
    </rPh>
    <phoneticPr fontId="2"/>
  </si>
  <si>
    <t>給食費</t>
    <rPh sb="0" eb="3">
      <t>キュウショクヒ</t>
    </rPh>
    <phoneticPr fontId="2"/>
  </si>
  <si>
    <t>用品代</t>
    <rPh sb="0" eb="3">
      <t>ヨウヒンダイ</t>
    </rPh>
    <phoneticPr fontId="2"/>
  </si>
  <si>
    <t>特別活動費</t>
    <rPh sb="0" eb="2">
      <t>トクベツ</t>
    </rPh>
    <rPh sb="2" eb="5">
      <t>カツドウヒ</t>
    </rPh>
    <phoneticPr fontId="2"/>
  </si>
  <si>
    <t>通園バス維持費</t>
    <rPh sb="0" eb="2">
      <t>ツウエン</t>
    </rPh>
    <rPh sb="4" eb="7">
      <t>イジヒ</t>
    </rPh>
    <phoneticPr fontId="2"/>
  </si>
  <si>
    <t>その他の補助活動収入</t>
    <rPh sb="2" eb="3">
      <t>タ</t>
    </rPh>
    <rPh sb="4" eb="6">
      <t>ホジョ</t>
    </rPh>
    <rPh sb="6" eb="8">
      <t>カツドウ</t>
    </rPh>
    <rPh sb="8" eb="10">
      <t>シュウニュウ</t>
    </rPh>
    <phoneticPr fontId="2"/>
  </si>
  <si>
    <t>人件費</t>
    <rPh sb="0" eb="3">
      <t>ジンケンヒ</t>
    </rPh>
    <phoneticPr fontId="2"/>
  </si>
  <si>
    <t>職員人件費</t>
    <rPh sb="0" eb="2">
      <t>ショクイン</t>
    </rPh>
    <rPh sb="2" eb="5">
      <t>ジンケンヒ</t>
    </rPh>
    <phoneticPr fontId="2"/>
  </si>
  <si>
    <t>役員報酬</t>
    <rPh sb="0" eb="2">
      <t>ヤクイン</t>
    </rPh>
    <rPh sb="2" eb="4">
      <t>ホウシュウ</t>
    </rPh>
    <phoneticPr fontId="2"/>
  </si>
  <si>
    <t>退職金</t>
    <rPh sb="0" eb="3">
      <t>タイショクキン</t>
    </rPh>
    <phoneticPr fontId="2"/>
  </si>
  <si>
    <t>消耗品費</t>
    <rPh sb="0" eb="3">
      <t>ショウモウヒン</t>
    </rPh>
    <rPh sb="3" eb="4">
      <t>ヒ</t>
    </rPh>
    <phoneticPr fontId="2"/>
  </si>
  <si>
    <t>光熱水費</t>
    <rPh sb="0" eb="2">
      <t>コウネツ</t>
    </rPh>
    <rPh sb="2" eb="3">
      <t>ミズ</t>
    </rPh>
    <rPh sb="3" eb="4">
      <t>ヒ</t>
    </rPh>
    <phoneticPr fontId="2"/>
  </si>
  <si>
    <t>旅費交通費</t>
    <rPh sb="0" eb="2">
      <t>リョヒ</t>
    </rPh>
    <rPh sb="2" eb="5">
      <t>コウツウヒ</t>
    </rPh>
    <phoneticPr fontId="2"/>
  </si>
  <si>
    <t>奨学費</t>
    <rPh sb="0" eb="2">
      <t>ショウガク</t>
    </rPh>
    <rPh sb="2" eb="3">
      <t>ヒ</t>
    </rPh>
    <phoneticPr fontId="2"/>
  </si>
  <si>
    <t>修繕費</t>
    <rPh sb="0" eb="3">
      <t>シュウゼンヒ</t>
    </rPh>
    <phoneticPr fontId="2"/>
  </si>
  <si>
    <t>福利費</t>
    <rPh sb="0" eb="2">
      <t>フクリ</t>
    </rPh>
    <rPh sb="2" eb="3">
      <t>ヒ</t>
    </rPh>
    <phoneticPr fontId="2"/>
  </si>
  <si>
    <t>通信運搬費</t>
    <rPh sb="0" eb="2">
      <t>ツウシン</t>
    </rPh>
    <rPh sb="2" eb="5">
      <t>ウンパンヒ</t>
    </rPh>
    <phoneticPr fontId="2"/>
  </si>
  <si>
    <t>印刷製本費</t>
    <rPh sb="0" eb="2">
      <t>インサツ</t>
    </rPh>
    <rPh sb="2" eb="4">
      <t>セイホン</t>
    </rPh>
    <rPh sb="4" eb="5">
      <t>ヒ</t>
    </rPh>
    <phoneticPr fontId="2"/>
  </si>
  <si>
    <t>損害保険料</t>
    <rPh sb="0" eb="2">
      <t>ソンガイ</t>
    </rPh>
    <rPh sb="2" eb="5">
      <t>ホケンリョウ</t>
    </rPh>
    <phoneticPr fontId="2"/>
  </si>
  <si>
    <t>賃借料</t>
    <rPh sb="0" eb="3">
      <t>チンシャクリョウ</t>
    </rPh>
    <phoneticPr fontId="2"/>
  </si>
  <si>
    <t>公租公課</t>
    <rPh sb="0" eb="2">
      <t>コウソ</t>
    </rPh>
    <rPh sb="2" eb="4">
      <t>コウカ</t>
    </rPh>
    <phoneticPr fontId="2"/>
  </si>
  <si>
    <t>車両燃料費</t>
    <rPh sb="0" eb="2">
      <t>シャリョウ</t>
    </rPh>
    <rPh sb="2" eb="5">
      <t>ネンリョウヒ</t>
    </rPh>
    <phoneticPr fontId="2"/>
  </si>
  <si>
    <t>諸会費</t>
    <rPh sb="0" eb="1">
      <t>ショ</t>
    </rPh>
    <rPh sb="1" eb="3">
      <t>カイヒ</t>
    </rPh>
    <phoneticPr fontId="2"/>
  </si>
  <si>
    <t>広報費</t>
    <rPh sb="0" eb="3">
      <t>コウホウヒ</t>
    </rPh>
    <phoneticPr fontId="2"/>
  </si>
  <si>
    <t>報酬委託手数料</t>
    <rPh sb="0" eb="2">
      <t>ホウシュウ</t>
    </rPh>
    <rPh sb="2" eb="4">
      <t>イタク</t>
    </rPh>
    <rPh sb="4" eb="7">
      <t>テスウリョウ</t>
    </rPh>
    <phoneticPr fontId="2"/>
  </si>
  <si>
    <t>渉外費</t>
    <rPh sb="0" eb="3">
      <t>ショウガイヒ</t>
    </rPh>
    <phoneticPr fontId="2"/>
  </si>
  <si>
    <t>行事費</t>
    <rPh sb="0" eb="3">
      <t>ギョウジヒ</t>
    </rPh>
    <phoneticPr fontId="2"/>
  </si>
  <si>
    <t>雑費</t>
    <rPh sb="0" eb="2">
      <t>ザッピ</t>
    </rPh>
    <phoneticPr fontId="2"/>
  </si>
  <si>
    <t>借入金等利息</t>
    <rPh sb="0" eb="3">
      <t>カリイレキン</t>
    </rPh>
    <rPh sb="3" eb="4">
      <t>トウ</t>
    </rPh>
    <rPh sb="4" eb="6">
      <t>リソク</t>
    </rPh>
    <phoneticPr fontId="2"/>
  </si>
  <si>
    <t>借入金利息</t>
    <rPh sb="0" eb="3">
      <t>カリイレキン</t>
    </rPh>
    <rPh sb="3" eb="5">
      <t>リソク</t>
    </rPh>
    <phoneticPr fontId="2"/>
  </si>
  <si>
    <t>学校債利息</t>
    <rPh sb="0" eb="2">
      <t>ガッコウ</t>
    </rPh>
    <rPh sb="2" eb="3">
      <t>サイ</t>
    </rPh>
    <rPh sb="3" eb="5">
      <t>リソク</t>
    </rPh>
    <phoneticPr fontId="2"/>
  </si>
  <si>
    <t>資産処分差額</t>
    <rPh sb="0" eb="2">
      <t>シサン</t>
    </rPh>
    <rPh sb="2" eb="4">
      <t>ショブン</t>
    </rPh>
    <rPh sb="4" eb="6">
      <t>サガク</t>
    </rPh>
    <phoneticPr fontId="2"/>
  </si>
  <si>
    <t>有価証券処分差額</t>
    <rPh sb="0" eb="2">
      <t>ユウカ</t>
    </rPh>
    <rPh sb="2" eb="4">
      <t>ショウケン</t>
    </rPh>
    <rPh sb="4" eb="6">
      <t>ショブン</t>
    </rPh>
    <rPh sb="6" eb="8">
      <t>サガク</t>
    </rPh>
    <phoneticPr fontId="2"/>
  </si>
  <si>
    <t>その他の資産処分差額</t>
    <rPh sb="2" eb="3">
      <t>タ</t>
    </rPh>
    <rPh sb="4" eb="6">
      <t>シサン</t>
    </rPh>
    <rPh sb="6" eb="8">
      <t>ショブン</t>
    </rPh>
    <rPh sb="8" eb="10">
      <t>サガク</t>
    </rPh>
    <phoneticPr fontId="2"/>
  </si>
  <si>
    <t>基本金取崩額</t>
    <rPh sb="0" eb="2">
      <t>キホン</t>
    </rPh>
    <rPh sb="2" eb="3">
      <t>キン</t>
    </rPh>
    <rPh sb="3" eb="4">
      <t>ト</t>
    </rPh>
    <rPh sb="4" eb="5">
      <t>クズ</t>
    </rPh>
    <rPh sb="5" eb="6">
      <t>ガク</t>
    </rPh>
    <phoneticPr fontId="2"/>
  </si>
  <si>
    <t>学校法人</t>
    <rPh sb="0" eb="4">
      <t>ガッコウホウジン</t>
    </rPh>
    <phoneticPr fontId="2"/>
  </si>
  <si>
    <t>保育所収入</t>
    <rPh sb="0" eb="3">
      <t>ホイクショ</t>
    </rPh>
    <rPh sb="3" eb="5">
      <t>シュウニュウ</t>
    </rPh>
    <phoneticPr fontId="2"/>
  </si>
  <si>
    <t>（埼玉県補助金による軽減額）</t>
    <rPh sb="1" eb="4">
      <t>サイタマケン</t>
    </rPh>
    <rPh sb="4" eb="7">
      <t>ホジョキン</t>
    </rPh>
    <rPh sb="10" eb="13">
      <t>ケイゲンガク</t>
    </rPh>
    <phoneticPr fontId="2"/>
  </si>
  <si>
    <t>収入の部合計</t>
    <rPh sb="0" eb="2">
      <t>シュウニュウ</t>
    </rPh>
    <rPh sb="3" eb="4">
      <t>ブ</t>
    </rPh>
    <rPh sb="4" eb="6">
      <t>ゴウケイ</t>
    </rPh>
    <phoneticPr fontId="2"/>
  </si>
  <si>
    <t>科　　　　　　　　　　目</t>
    <rPh sb="0" eb="1">
      <t>カ</t>
    </rPh>
    <rPh sb="11" eb="12">
      <t>メ</t>
    </rPh>
    <phoneticPr fontId="2"/>
  </si>
  <si>
    <t>予　　　　　　算</t>
    <rPh sb="0" eb="1">
      <t>ヨ</t>
    </rPh>
    <rPh sb="7" eb="8">
      <t>ザン</t>
    </rPh>
    <phoneticPr fontId="2"/>
  </si>
  <si>
    <t>（単位：円）</t>
    <rPh sb="1" eb="3">
      <t>タンイ</t>
    </rPh>
    <rPh sb="4" eb="5">
      <t>エン</t>
    </rPh>
    <phoneticPr fontId="2"/>
  </si>
  <si>
    <t>科　　　　　目</t>
    <rPh sb="0" eb="1">
      <t>カ</t>
    </rPh>
    <rPh sb="6" eb="7">
      <t>メ</t>
    </rPh>
    <phoneticPr fontId="2"/>
  </si>
  <si>
    <t>支出の部合計</t>
    <rPh sb="0" eb="2">
      <t>シシュツ</t>
    </rPh>
    <rPh sb="3" eb="4">
      <t>ブ</t>
    </rPh>
    <rPh sb="4" eb="6">
      <t>ゴウケイ</t>
    </rPh>
    <phoneticPr fontId="2"/>
  </si>
  <si>
    <t>幼稚園</t>
    <rPh sb="0" eb="3">
      <t>ヨウチエン</t>
    </rPh>
    <phoneticPr fontId="2"/>
  </si>
  <si>
    <t>経費支出</t>
    <rPh sb="0" eb="2">
      <t>ケイヒ</t>
    </rPh>
    <rPh sb="2" eb="4">
      <t>シシュツ</t>
    </rPh>
    <phoneticPr fontId="2"/>
  </si>
  <si>
    <t>総　　　　額</t>
    <rPh sb="0" eb="1">
      <t>フサ</t>
    </rPh>
    <rPh sb="5" eb="6">
      <t>ガク</t>
    </rPh>
    <phoneticPr fontId="2"/>
  </si>
  <si>
    <t>△</t>
  </si>
  <si>
    <t>（注）　予算の欄の予備費の項の（　　）内には、予備費の使用額を記載し、（　　）外には、未使用額を記載する。</t>
    <rPh sb="1" eb="2">
      <t>チュウ</t>
    </rPh>
    <rPh sb="4" eb="6">
      <t>ヨサン</t>
    </rPh>
    <rPh sb="7" eb="8">
      <t>ラン</t>
    </rPh>
    <rPh sb="9" eb="12">
      <t>ヨビヒ</t>
    </rPh>
    <rPh sb="13" eb="14">
      <t>コウ</t>
    </rPh>
    <rPh sb="19" eb="20">
      <t>ナイ</t>
    </rPh>
    <rPh sb="23" eb="26">
      <t>ヨビヒ</t>
    </rPh>
    <rPh sb="27" eb="29">
      <t>シヨウ</t>
    </rPh>
    <rPh sb="29" eb="30">
      <t>ガク</t>
    </rPh>
    <rPh sb="31" eb="33">
      <t>キサイ</t>
    </rPh>
    <rPh sb="39" eb="40">
      <t>ソト</t>
    </rPh>
    <rPh sb="43" eb="46">
      <t>ミシヨウ</t>
    </rPh>
    <rPh sb="46" eb="47">
      <t>ガク</t>
    </rPh>
    <rPh sb="48" eb="50">
      <t>キサイ</t>
    </rPh>
    <phoneticPr fontId="2"/>
  </si>
  <si>
    <t>予備費の使用額には、該当項目に振り替えて記載し、その振替科目及びその金額を注記する。</t>
    <rPh sb="0" eb="3">
      <t>ヨビヒ</t>
    </rPh>
    <rPh sb="4" eb="7">
      <t>シヨウガク</t>
    </rPh>
    <rPh sb="10" eb="12">
      <t>ガイトウ</t>
    </rPh>
    <rPh sb="12" eb="14">
      <t>コウモク</t>
    </rPh>
    <rPh sb="15" eb="16">
      <t>フ</t>
    </rPh>
    <rPh sb="17" eb="18">
      <t>カ</t>
    </rPh>
    <rPh sb="20" eb="22">
      <t>キサイ</t>
    </rPh>
    <rPh sb="26" eb="28">
      <t>フリカエ</t>
    </rPh>
    <rPh sb="28" eb="30">
      <t>カモク</t>
    </rPh>
    <rPh sb="30" eb="31">
      <t>オヨ</t>
    </rPh>
    <rPh sb="34" eb="36">
      <t>キンガク</t>
    </rPh>
    <rPh sb="37" eb="39">
      <t>チュウキ</t>
    </rPh>
    <phoneticPr fontId="2"/>
  </si>
  <si>
    <t>収　入　の　部</t>
    <rPh sb="0" eb="1">
      <t>オサム</t>
    </rPh>
    <rPh sb="2" eb="3">
      <t>イリ</t>
    </rPh>
    <rPh sb="6" eb="7">
      <t>ブ</t>
    </rPh>
    <phoneticPr fontId="2"/>
  </si>
  <si>
    <t>△</t>
    <phoneticPr fontId="2"/>
  </si>
  <si>
    <t>　科　目　　　　　　　　　　　　　　　　　　部　門</t>
    <rPh sb="1" eb="2">
      <t>カ</t>
    </rPh>
    <rPh sb="3" eb="4">
      <t>メ</t>
    </rPh>
    <rPh sb="22" eb="23">
      <t>ブ</t>
    </rPh>
    <rPh sb="24" eb="25">
      <t>モン</t>
    </rPh>
    <phoneticPr fontId="2"/>
  </si>
  <si>
    <t>（単位　円）</t>
    <rPh sb="1" eb="3">
      <t>タンイ</t>
    </rPh>
    <rPh sb="4" eb="5">
      <t>エン</t>
    </rPh>
    <phoneticPr fontId="2"/>
  </si>
  <si>
    <t>科目　　　　　部門</t>
    <rPh sb="0" eb="2">
      <t>カモク</t>
    </rPh>
    <rPh sb="7" eb="9">
      <t>ブモン</t>
    </rPh>
    <phoneticPr fontId="2"/>
  </si>
  <si>
    <t>備　　考</t>
    <rPh sb="0" eb="1">
      <t>ソナエ</t>
    </rPh>
    <rPh sb="3" eb="4">
      <t>コウ</t>
    </rPh>
    <phoneticPr fontId="2"/>
  </si>
  <si>
    <t>その他手数料</t>
    <rPh sb="2" eb="3">
      <t>タ</t>
    </rPh>
    <rPh sb="3" eb="6">
      <t>テスウリョウ</t>
    </rPh>
    <phoneticPr fontId="2"/>
  </si>
  <si>
    <t>用品代</t>
    <rPh sb="0" eb="2">
      <t>ヨウヒン</t>
    </rPh>
    <rPh sb="2" eb="3">
      <t>ダイ</t>
    </rPh>
    <phoneticPr fontId="2"/>
  </si>
  <si>
    <t>退職給与引当金繰入額</t>
    <rPh sb="0" eb="2">
      <t>タイショク</t>
    </rPh>
    <rPh sb="2" eb="4">
      <t>キュウヨ</t>
    </rPh>
    <rPh sb="4" eb="7">
      <t>ヒキアテキン</t>
    </rPh>
    <rPh sb="7" eb="10">
      <t>クリイレガク</t>
    </rPh>
    <phoneticPr fontId="2"/>
  </si>
  <si>
    <t>経費</t>
    <rPh sb="0" eb="2">
      <t>ケイヒ</t>
    </rPh>
    <phoneticPr fontId="2"/>
  </si>
  <si>
    <t>手形割引料</t>
    <rPh sb="0" eb="2">
      <t>テガタ</t>
    </rPh>
    <rPh sb="2" eb="5">
      <t>ワリビキリョウ</t>
    </rPh>
    <phoneticPr fontId="2"/>
  </si>
  <si>
    <t>その他納付金</t>
    <rPh sb="2" eb="3">
      <t>タ</t>
    </rPh>
    <rPh sb="3" eb="6">
      <t>ノウフキン</t>
    </rPh>
    <phoneticPr fontId="2"/>
  </si>
  <si>
    <t>支　出　の　部</t>
    <rPh sb="0" eb="1">
      <t>ササ</t>
    </rPh>
    <rPh sb="2" eb="3">
      <t>デ</t>
    </rPh>
    <rPh sb="6" eb="7">
      <t>ブ</t>
    </rPh>
    <phoneticPr fontId="2"/>
  </si>
  <si>
    <t>学　校　法　人</t>
    <rPh sb="0" eb="1">
      <t>ガク</t>
    </rPh>
    <rPh sb="2" eb="3">
      <t>コウ</t>
    </rPh>
    <rPh sb="4" eb="5">
      <t>ホウ</t>
    </rPh>
    <rPh sb="6" eb="7">
      <t>ジン</t>
    </rPh>
    <phoneticPr fontId="2"/>
  </si>
  <si>
    <t>　科　目　　　　　　　　　　　　部　門</t>
    <rPh sb="1" eb="2">
      <t>カ</t>
    </rPh>
    <rPh sb="3" eb="4">
      <t>メ</t>
    </rPh>
    <rPh sb="16" eb="17">
      <t>ブ</t>
    </rPh>
    <rPh sb="18" eb="19">
      <t>モン</t>
    </rPh>
    <phoneticPr fontId="2"/>
  </si>
  <si>
    <t>予　　　　　算</t>
    <rPh sb="0" eb="1">
      <t>ヨ</t>
    </rPh>
    <rPh sb="6" eb="7">
      <t>ザン</t>
    </rPh>
    <phoneticPr fontId="2"/>
  </si>
  <si>
    <t>計</t>
    <rPh sb="0" eb="1">
      <t>ケイ</t>
    </rPh>
    <phoneticPr fontId="2"/>
  </si>
  <si>
    <t>教　　員</t>
    <rPh sb="0" eb="1">
      <t>キョウ</t>
    </rPh>
    <rPh sb="3" eb="4">
      <t>イン</t>
    </rPh>
    <phoneticPr fontId="2"/>
  </si>
  <si>
    <t>職　　員</t>
    <rPh sb="0" eb="1">
      <t>ショク</t>
    </rPh>
    <rPh sb="3" eb="4">
      <t>イン</t>
    </rPh>
    <phoneticPr fontId="2"/>
  </si>
  <si>
    <t>科　　　　　　　　　目</t>
    <rPh sb="0" eb="1">
      <t>カ</t>
    </rPh>
    <rPh sb="10" eb="11">
      <t>メ</t>
    </rPh>
    <phoneticPr fontId="2"/>
  </si>
  <si>
    <t>備考</t>
    <rPh sb="0" eb="2">
      <t>ビコウ</t>
    </rPh>
    <phoneticPr fontId="2"/>
  </si>
  <si>
    <t>科　　　　　　　目</t>
    <rPh sb="0" eb="1">
      <t>カ</t>
    </rPh>
    <rPh sb="8" eb="9">
      <t>メ</t>
    </rPh>
    <phoneticPr fontId="2"/>
  </si>
  <si>
    <t>科　　　　　　目</t>
    <rPh sb="0" eb="1">
      <t>カ</t>
    </rPh>
    <rPh sb="7" eb="8">
      <t>メ</t>
    </rPh>
    <phoneticPr fontId="2"/>
  </si>
  <si>
    <t>予　　　　　　　算</t>
    <rPh sb="0" eb="1">
      <t>ヨ</t>
    </rPh>
    <rPh sb="8" eb="9">
      <t>ザン</t>
    </rPh>
    <phoneticPr fontId="2"/>
  </si>
  <si>
    <t>学校法人名　　　　　　　　　　　</t>
    <rPh sb="0" eb="4">
      <t>ガッコウホウジン</t>
    </rPh>
    <rPh sb="4" eb="5">
      <t>メイ</t>
    </rPh>
    <phoneticPr fontId="2"/>
  </si>
  <si>
    <t>設置者番号　　　　　　　　　　　　</t>
    <rPh sb="0" eb="3">
      <t>セッチシャ</t>
    </rPh>
    <rPh sb="3" eb="5">
      <t>バンゴウ</t>
    </rPh>
    <phoneticPr fontId="2"/>
  </si>
  <si>
    <t>（埼玉県補助金による軽減額（△））</t>
    <rPh sb="1" eb="4">
      <t>サイタマケン</t>
    </rPh>
    <rPh sb="4" eb="7">
      <t>ホジョキン</t>
    </rPh>
    <rPh sb="10" eb="13">
      <t>ケイゲンガク</t>
    </rPh>
    <phoneticPr fontId="2"/>
  </si>
  <si>
    <t>　科　目　　　　　　　　　　部　門</t>
    <rPh sb="1" eb="2">
      <t>カ</t>
    </rPh>
    <rPh sb="3" eb="4">
      <t>メ</t>
    </rPh>
    <rPh sb="14" eb="15">
      <t>ブ</t>
    </rPh>
    <rPh sb="16" eb="17">
      <t>モン</t>
    </rPh>
    <phoneticPr fontId="2"/>
  </si>
  <si>
    <t>ソフトウェア支出</t>
    <rPh sb="6" eb="8">
      <t>シシュツ</t>
    </rPh>
    <phoneticPr fontId="2"/>
  </si>
  <si>
    <t>ソフトウェア処分差額</t>
    <rPh sb="6" eb="10">
      <t>ショブンサガク</t>
    </rPh>
    <phoneticPr fontId="2"/>
  </si>
  <si>
    <t>デリバティブ運用損支出</t>
    <rPh sb="6" eb="8">
      <t>ウンヨウ</t>
    </rPh>
    <rPh sb="8" eb="9">
      <t>ゾン</t>
    </rPh>
    <rPh sb="9" eb="11">
      <t>シシュツ</t>
    </rPh>
    <phoneticPr fontId="2"/>
  </si>
  <si>
    <t>デリバティブ運用損支出</t>
    <rPh sb="6" eb="8">
      <t>ウンヨウ</t>
    </rPh>
    <rPh sb="8" eb="9">
      <t>ソン</t>
    </rPh>
    <rPh sb="9" eb="11">
      <t>シシュツ</t>
    </rPh>
    <phoneticPr fontId="2"/>
  </si>
  <si>
    <t xml:space="preserve">          </t>
  </si>
  <si>
    <t xml:space="preserve"> 資  産  の  部                                                                                     </t>
  </si>
  <si>
    <t>科                目</t>
  </si>
  <si>
    <t>本年度末</t>
  </si>
  <si>
    <t>前年度末</t>
  </si>
  <si>
    <t>増    減</t>
  </si>
  <si>
    <t xml:space="preserve"> 固定資産         </t>
  </si>
  <si>
    <t xml:space="preserve">      </t>
  </si>
  <si>
    <t xml:space="preserve">   有形固定資産     </t>
  </si>
  <si>
    <t xml:space="preserve">     建物</t>
  </si>
  <si>
    <t xml:space="preserve">     構築物 </t>
  </si>
  <si>
    <t xml:space="preserve">     機器備品</t>
  </si>
  <si>
    <t xml:space="preserve">     図書 </t>
  </si>
  <si>
    <t xml:space="preserve">     車両 </t>
  </si>
  <si>
    <t xml:space="preserve"> 　その他の固定資産            </t>
  </si>
  <si>
    <t xml:space="preserve">     施設利用権</t>
  </si>
  <si>
    <t xml:space="preserve">     有価証券</t>
  </si>
  <si>
    <t xml:space="preserve">     収益事業元入金</t>
  </si>
  <si>
    <t xml:space="preserve">     長期貸付金 </t>
  </si>
  <si>
    <t>　　 ソフトウェア</t>
  </si>
  <si>
    <t xml:space="preserve">     出資金 </t>
  </si>
  <si>
    <t xml:space="preserve"> 流動資産             </t>
  </si>
  <si>
    <t xml:space="preserve">     現金預金 </t>
  </si>
  <si>
    <t xml:space="preserve">     未収入金 </t>
  </si>
  <si>
    <t xml:space="preserve">     貯蔵品 </t>
  </si>
  <si>
    <t xml:space="preserve">     短期貸付金 </t>
  </si>
  <si>
    <t xml:space="preserve">     前払金 </t>
  </si>
  <si>
    <t xml:space="preserve">     立替金 </t>
  </si>
  <si>
    <t xml:space="preserve">     仮払金 </t>
  </si>
  <si>
    <t xml:space="preserve"> 資産の部合計             </t>
  </si>
  <si>
    <t xml:space="preserve"> 負  債  の  部                                                                                     </t>
  </si>
  <si>
    <t xml:space="preserve"> 固定負債              </t>
  </si>
  <si>
    <t xml:space="preserve">     長期借入金</t>
  </si>
  <si>
    <t xml:space="preserve">     学校債 </t>
  </si>
  <si>
    <t xml:space="preserve">     退職給与引当金</t>
  </si>
  <si>
    <t xml:space="preserve">     長期未払金</t>
  </si>
  <si>
    <t xml:space="preserve">     長期預り金</t>
  </si>
  <si>
    <t xml:space="preserve"> 流動負債              </t>
  </si>
  <si>
    <t xml:space="preserve">     短期借入金 </t>
  </si>
  <si>
    <t xml:space="preserve">     手形債務</t>
  </si>
  <si>
    <t xml:space="preserve">     未払金 </t>
  </si>
  <si>
    <t xml:space="preserve">     前受金</t>
  </si>
  <si>
    <t xml:space="preserve">     預り金</t>
  </si>
  <si>
    <t xml:space="preserve">     仮受金 </t>
  </si>
  <si>
    <t xml:space="preserve"> 負債の部合計             </t>
  </si>
  <si>
    <t>貸借対照表</t>
    <rPh sb="0" eb="2">
      <t>タイシャク</t>
    </rPh>
    <rPh sb="2" eb="4">
      <t>タイショウ</t>
    </rPh>
    <rPh sb="4" eb="5">
      <t>ヒョウ</t>
    </rPh>
    <phoneticPr fontId="2"/>
  </si>
  <si>
    <t>　注　記</t>
  </si>
  <si>
    <t xml:space="preserve"> １　重要な会計方針</t>
  </si>
  <si>
    <t xml:space="preserve">   引当金の計上基準</t>
  </si>
  <si>
    <t xml:space="preserve">     徴収不能引当金･･･</t>
  </si>
  <si>
    <t>※注記事項については、「計算書類の注記事項の記載に関するＱ＆Ａ」（日本公認会計士協会学校法人委員会研究報告第１６号）、「計算書類の末尾に記載する注記事項について」（日本私立学校振興共済事業団学校法人会計基準改正Ｑ＆Ａ）等を参照の上、必要な事項を記載してください。</t>
  </si>
  <si>
    <t>注記：１　　埼玉県補助金収入のうち保育料等軽減事業補助金</t>
    <rPh sb="0" eb="2">
      <t>チュウキ</t>
    </rPh>
    <rPh sb="6" eb="9">
      <t>サイタマケン</t>
    </rPh>
    <rPh sb="9" eb="12">
      <t>ホジョキン</t>
    </rPh>
    <rPh sb="12" eb="14">
      <t>シュウニュウ</t>
    </rPh>
    <rPh sb="17" eb="20">
      <t>ホイクリョウ</t>
    </rPh>
    <rPh sb="20" eb="21">
      <t>トウ</t>
    </rPh>
    <rPh sb="21" eb="23">
      <t>ケイゲン</t>
    </rPh>
    <rPh sb="23" eb="25">
      <t>ジギョウ</t>
    </rPh>
    <rPh sb="25" eb="28">
      <t>ホジョキン</t>
    </rPh>
    <phoneticPr fontId="2"/>
  </si>
  <si>
    <t>（家計急変分）</t>
    <rPh sb="1" eb="3">
      <t>カケイ</t>
    </rPh>
    <rPh sb="3" eb="5">
      <t>キュウヘン</t>
    </rPh>
    <rPh sb="5" eb="6">
      <t>ブン</t>
    </rPh>
    <phoneticPr fontId="2"/>
  </si>
  <si>
    <t>円</t>
    <rPh sb="0" eb="1">
      <t>エン</t>
    </rPh>
    <phoneticPr fontId="2"/>
  </si>
  <si>
    <t>（被災幼児分）</t>
    <rPh sb="1" eb="3">
      <t>ヒサイ</t>
    </rPh>
    <rPh sb="3" eb="5">
      <t>ヨウジ</t>
    </rPh>
    <rPh sb="5" eb="6">
      <t>ブン</t>
    </rPh>
    <phoneticPr fontId="2"/>
  </si>
  <si>
    <t>その他の納付金収入</t>
    <rPh sb="2" eb="3">
      <t>タ</t>
    </rPh>
    <rPh sb="4" eb="7">
      <t>ノウフキン</t>
    </rPh>
    <rPh sb="7" eb="9">
      <t>シュウニュウ</t>
    </rPh>
    <phoneticPr fontId="2"/>
  </si>
  <si>
    <t>（</t>
    <phoneticPr fontId="2"/>
  </si>
  <si>
    <t>）</t>
    <phoneticPr fontId="2"/>
  </si>
  <si>
    <t xml:space="preserve">     土地</t>
    <rPh sb="5" eb="7">
      <t>トチ</t>
    </rPh>
    <phoneticPr fontId="2"/>
  </si>
  <si>
    <t>退職給与引当特定預金（資産）繰入収入</t>
    <rPh sb="0" eb="2">
      <t>タイショク</t>
    </rPh>
    <rPh sb="2" eb="4">
      <t>キュウヨ</t>
    </rPh>
    <rPh sb="4" eb="6">
      <t>ヒキアテ</t>
    </rPh>
    <rPh sb="6" eb="8">
      <t>トクテイ</t>
    </rPh>
    <rPh sb="8" eb="10">
      <t>ヨキン</t>
    </rPh>
    <rPh sb="11" eb="13">
      <t>シサン</t>
    </rPh>
    <rPh sb="14" eb="16">
      <t>クリイレ</t>
    </rPh>
    <rPh sb="16" eb="18">
      <t>シュウニュウ</t>
    </rPh>
    <phoneticPr fontId="2"/>
  </si>
  <si>
    <t>減価償却引当特定預金（資産）繰入収入</t>
    <rPh sb="0" eb="2">
      <t>ゲンカ</t>
    </rPh>
    <rPh sb="2" eb="4">
      <t>ショウキャク</t>
    </rPh>
    <rPh sb="4" eb="6">
      <t>ヒキアテ</t>
    </rPh>
    <rPh sb="6" eb="8">
      <t>トクテイ</t>
    </rPh>
    <rPh sb="8" eb="10">
      <t>ヨキン</t>
    </rPh>
    <rPh sb="11" eb="13">
      <t>シサン</t>
    </rPh>
    <rPh sb="14" eb="16">
      <t>クリイレ</t>
    </rPh>
    <rPh sb="16" eb="18">
      <t>シュウニュウ</t>
    </rPh>
    <phoneticPr fontId="2"/>
  </si>
  <si>
    <t>施設設備引当特定預金（資産）繰入収入</t>
    <rPh sb="0" eb="2">
      <t>シセツ</t>
    </rPh>
    <rPh sb="2" eb="4">
      <t>セツビ</t>
    </rPh>
    <rPh sb="4" eb="6">
      <t>ヒキアテ</t>
    </rPh>
    <rPh sb="6" eb="8">
      <t>トクテイ</t>
    </rPh>
    <rPh sb="8" eb="10">
      <t>ヨキン</t>
    </rPh>
    <rPh sb="11" eb="13">
      <t>シサン</t>
    </rPh>
    <rPh sb="14" eb="16">
      <t>クリイレ</t>
    </rPh>
    <rPh sb="16" eb="18">
      <t>シュウニュウ</t>
    </rPh>
    <phoneticPr fontId="2"/>
  </si>
  <si>
    <t>その他の特定預金（資産）繰入収入</t>
    <rPh sb="2" eb="3">
      <t>タ</t>
    </rPh>
    <rPh sb="4" eb="6">
      <t>トクテイ</t>
    </rPh>
    <rPh sb="6" eb="8">
      <t>ヨキン</t>
    </rPh>
    <rPh sb="9" eb="11">
      <t>シサン</t>
    </rPh>
    <rPh sb="12" eb="14">
      <t>クリイレ</t>
    </rPh>
    <rPh sb="14" eb="16">
      <t>シュウニュウ</t>
    </rPh>
    <phoneticPr fontId="2"/>
  </si>
  <si>
    <t>退職給与引当特定預金（資産）繰入支出</t>
    <rPh sb="0" eb="2">
      <t>タイショク</t>
    </rPh>
    <rPh sb="2" eb="4">
      <t>キュウヨ</t>
    </rPh>
    <rPh sb="4" eb="6">
      <t>ヒキアテ</t>
    </rPh>
    <rPh sb="6" eb="8">
      <t>トクテイ</t>
    </rPh>
    <rPh sb="8" eb="10">
      <t>ヨキン</t>
    </rPh>
    <rPh sb="11" eb="13">
      <t>シサン</t>
    </rPh>
    <rPh sb="14" eb="16">
      <t>クリイレ</t>
    </rPh>
    <rPh sb="16" eb="18">
      <t>シシュツ</t>
    </rPh>
    <phoneticPr fontId="2"/>
  </si>
  <si>
    <t>減価償却引当特定預金（資産）繰入支出</t>
    <rPh sb="0" eb="2">
      <t>ゲンカ</t>
    </rPh>
    <rPh sb="2" eb="4">
      <t>ショウキャク</t>
    </rPh>
    <rPh sb="4" eb="6">
      <t>ヒキアテ</t>
    </rPh>
    <rPh sb="6" eb="8">
      <t>トクテイ</t>
    </rPh>
    <rPh sb="8" eb="10">
      <t>ヨキン</t>
    </rPh>
    <rPh sb="11" eb="13">
      <t>シサン</t>
    </rPh>
    <rPh sb="14" eb="16">
      <t>クリイレ</t>
    </rPh>
    <rPh sb="16" eb="18">
      <t>シシュツ</t>
    </rPh>
    <phoneticPr fontId="2"/>
  </si>
  <si>
    <t>施設整備引当特定預金（資産）繰入支出</t>
    <rPh sb="0" eb="2">
      <t>シセツ</t>
    </rPh>
    <rPh sb="2" eb="4">
      <t>セイビ</t>
    </rPh>
    <rPh sb="4" eb="6">
      <t>ヒキアテ</t>
    </rPh>
    <rPh sb="6" eb="8">
      <t>トクテイ</t>
    </rPh>
    <rPh sb="8" eb="10">
      <t>ヨキン</t>
    </rPh>
    <rPh sb="11" eb="13">
      <t>シサン</t>
    </rPh>
    <rPh sb="14" eb="16">
      <t>クリイレ</t>
    </rPh>
    <rPh sb="16" eb="18">
      <t>シシュツ</t>
    </rPh>
    <phoneticPr fontId="2"/>
  </si>
  <si>
    <t>その他の特定預金（資産）繰入支出</t>
    <rPh sb="2" eb="3">
      <t>タ</t>
    </rPh>
    <rPh sb="4" eb="6">
      <t>トクテイ</t>
    </rPh>
    <rPh sb="6" eb="8">
      <t>ヨキン</t>
    </rPh>
    <rPh sb="9" eb="11">
      <t>シサン</t>
    </rPh>
    <rPh sb="12" eb="14">
      <t>クリイレ</t>
    </rPh>
    <rPh sb="14" eb="16">
      <t>シシュツ</t>
    </rPh>
    <phoneticPr fontId="2"/>
  </si>
  <si>
    <t>（</t>
    <phoneticPr fontId="2"/>
  </si>
  <si>
    <t>役員報酬費支出</t>
    <rPh sb="0" eb="2">
      <t>ヤクイン</t>
    </rPh>
    <rPh sb="2" eb="4">
      <t>ホウシュウ</t>
    </rPh>
    <rPh sb="4" eb="5">
      <t>ヒ</t>
    </rPh>
    <rPh sb="5" eb="7">
      <t>シシュツ</t>
    </rPh>
    <phoneticPr fontId="2"/>
  </si>
  <si>
    <t>減価償却額</t>
    <rPh sb="0" eb="2">
      <t>ゲンカ</t>
    </rPh>
    <rPh sb="2" eb="5">
      <t>ショウキャクガク</t>
    </rPh>
    <phoneticPr fontId="2"/>
  </si>
  <si>
    <t>予　　　算（A)</t>
    <rPh sb="0" eb="1">
      <t>ヨ</t>
    </rPh>
    <rPh sb="4" eb="5">
      <t>ザン</t>
    </rPh>
    <phoneticPr fontId="2"/>
  </si>
  <si>
    <t>決　　　　算（B)</t>
    <rPh sb="0" eb="1">
      <t>ケツ</t>
    </rPh>
    <rPh sb="5" eb="6">
      <t>ザン</t>
    </rPh>
    <phoneticPr fontId="2"/>
  </si>
  <si>
    <t>差　　　異（A-B)</t>
    <rPh sb="0" eb="1">
      <t>サ</t>
    </rPh>
    <rPh sb="4" eb="5">
      <t>イ</t>
    </rPh>
    <phoneticPr fontId="2"/>
  </si>
  <si>
    <t>予　　　　　算（A)</t>
    <rPh sb="0" eb="1">
      <t>ヨ</t>
    </rPh>
    <rPh sb="6" eb="7">
      <t>ザン</t>
    </rPh>
    <phoneticPr fontId="2"/>
  </si>
  <si>
    <t>決　　　　　　算（B)</t>
    <rPh sb="0" eb="1">
      <t>ケツ</t>
    </rPh>
    <rPh sb="7" eb="8">
      <t>ザン</t>
    </rPh>
    <phoneticPr fontId="2"/>
  </si>
  <si>
    <t>)</t>
    <phoneticPr fontId="2"/>
  </si>
  <si>
    <t xml:space="preserve">     退職給与引当金･･･</t>
    <phoneticPr fontId="2"/>
  </si>
  <si>
    <t xml:space="preserve"> ２  重要な会計方針の変更等</t>
  </si>
  <si>
    <t xml:space="preserve"> ３  減価償却額の累計額の合計額  　　　　　　　　　円</t>
  </si>
  <si>
    <t xml:space="preserve"> ４  徴収不能引当金の合計額　　  　　　　　　　　　　円</t>
    <phoneticPr fontId="2"/>
  </si>
  <si>
    <t xml:space="preserve"> ５  担保に供されている資産の種類及び額</t>
  </si>
  <si>
    <t>施設設備売却収入</t>
    <rPh sb="0" eb="2">
      <t>シセツ</t>
    </rPh>
    <rPh sb="2" eb="4">
      <t>セツビ</t>
    </rPh>
    <rPh sb="4" eb="6">
      <t>バイキャク</t>
    </rPh>
    <rPh sb="6" eb="8">
      <t>シュウニュウ</t>
    </rPh>
    <phoneticPr fontId="2"/>
  </si>
  <si>
    <t>付随事業・収益事業収入</t>
    <rPh sb="0" eb="2">
      <t>フズイ</t>
    </rPh>
    <rPh sb="2" eb="4">
      <t>ジギョウ</t>
    </rPh>
    <rPh sb="5" eb="7">
      <t>シュウエキ</t>
    </rPh>
    <rPh sb="7" eb="9">
      <t>ジギョウ</t>
    </rPh>
    <rPh sb="9" eb="11">
      <t>シュウニュウ</t>
    </rPh>
    <phoneticPr fontId="2"/>
  </si>
  <si>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2"/>
  </si>
  <si>
    <t>その他の受取利息・配当金収入</t>
    <rPh sb="2" eb="3">
      <t>タ</t>
    </rPh>
    <rPh sb="4" eb="6">
      <t>ウケトリ</t>
    </rPh>
    <rPh sb="6" eb="8">
      <t>リソク</t>
    </rPh>
    <rPh sb="9" eb="12">
      <t>ハイトウキン</t>
    </rPh>
    <rPh sb="12" eb="14">
      <t>シュウニュウ</t>
    </rPh>
    <phoneticPr fontId="2"/>
  </si>
  <si>
    <t>過年度修正収入</t>
    <rPh sb="0" eb="3">
      <t>カネンド</t>
    </rPh>
    <rPh sb="3" eb="5">
      <t>シュウセイ</t>
    </rPh>
    <rPh sb="5" eb="7">
      <t>シュウニュウ</t>
    </rPh>
    <phoneticPr fontId="2"/>
  </si>
  <si>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</si>
  <si>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第３号基本金引当特定資産取崩収入</t>
    <phoneticPr fontId="2"/>
  </si>
  <si>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2"/>
  </si>
  <si>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2"/>
  </si>
  <si>
    <t>その他の特定資産取崩収入</t>
    <rPh sb="2" eb="3">
      <t>タ</t>
    </rPh>
    <rPh sb="4" eb="6">
      <t>トクテイ</t>
    </rPh>
    <rPh sb="6" eb="8">
      <t>シサン</t>
    </rPh>
    <rPh sb="8" eb="10">
      <t>トリクズシ</t>
    </rPh>
    <rPh sb="10" eb="12">
      <t>シュウニュウ</t>
    </rPh>
    <phoneticPr fontId="2"/>
  </si>
  <si>
    <t>預託金回収収入</t>
    <rPh sb="0" eb="2">
      <t>ヨタク</t>
    </rPh>
    <rPh sb="2" eb="3">
      <t>キン</t>
    </rPh>
    <rPh sb="3" eb="5">
      <t>カイシュウ</t>
    </rPh>
    <rPh sb="5" eb="7">
      <t>シュウニュウ</t>
    </rPh>
    <phoneticPr fontId="2"/>
  </si>
  <si>
    <t>過年度修正支出</t>
    <rPh sb="0" eb="3">
      <t>カネンド</t>
    </rPh>
    <rPh sb="3" eb="5">
      <t>シュウセイ</t>
    </rPh>
    <rPh sb="5" eb="7">
      <t>シシュツ</t>
    </rPh>
    <phoneticPr fontId="2"/>
  </si>
  <si>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</si>
  <si>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第３号基本金引当特定資産繰入支出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</si>
  <si>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2"/>
  </si>
  <si>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2"/>
  </si>
  <si>
    <t>その他の特定資産繰入支出</t>
    <rPh sb="2" eb="3">
      <t>タ</t>
    </rPh>
    <rPh sb="4" eb="6">
      <t>トクテイ</t>
    </rPh>
    <rPh sb="6" eb="8">
      <t>シサン</t>
    </rPh>
    <rPh sb="8" eb="10">
      <t>クリイレ</t>
    </rPh>
    <rPh sb="10" eb="12">
      <t>シシュツ</t>
    </rPh>
    <phoneticPr fontId="2"/>
  </si>
  <si>
    <t>預託金支払支出</t>
    <rPh sb="0" eb="3">
      <t>ヨタクキン</t>
    </rPh>
    <rPh sb="3" eb="5">
      <t>シハライ</t>
    </rPh>
    <rPh sb="5" eb="7">
      <t>シシュツ</t>
    </rPh>
    <phoneticPr fontId="2"/>
  </si>
  <si>
    <t>翌年度繰越支払資金</t>
    <rPh sb="0" eb="3">
      <t>ヨクネンド</t>
    </rPh>
    <rPh sb="3" eb="5">
      <t>クリコシ</t>
    </rPh>
    <rPh sb="5" eb="7">
      <t>シハライ</t>
    </rPh>
    <rPh sb="7" eb="9">
      <t>シキン</t>
    </rPh>
    <phoneticPr fontId="2"/>
  </si>
  <si>
    <t>学生生徒等納付金収入</t>
    <rPh sb="0" eb="2">
      <t>ガクセイ</t>
    </rPh>
    <rPh sb="2" eb="4">
      <t>セイト</t>
    </rPh>
    <rPh sb="4" eb="5">
      <t>トウ</t>
    </rPh>
    <rPh sb="5" eb="8">
      <t>ノウフキン</t>
    </rPh>
    <rPh sb="8" eb="10">
      <t>シュウニュウ</t>
    </rPh>
    <phoneticPr fontId="2"/>
  </si>
  <si>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2"/>
  </si>
  <si>
    <t>学生生徒等納付金</t>
    <rPh sb="0" eb="2">
      <t>ガクセイ</t>
    </rPh>
    <rPh sb="2" eb="4">
      <t>セイト</t>
    </rPh>
    <rPh sb="4" eb="5">
      <t>トウ</t>
    </rPh>
    <rPh sb="5" eb="8">
      <t>ノウフキン</t>
    </rPh>
    <phoneticPr fontId="2"/>
  </si>
  <si>
    <t>現物寄付</t>
    <rPh sb="0" eb="2">
      <t>ゲンブツ</t>
    </rPh>
    <rPh sb="2" eb="4">
      <t>キフ</t>
    </rPh>
    <phoneticPr fontId="2"/>
  </si>
  <si>
    <t>経常費等補助金</t>
    <rPh sb="0" eb="3">
      <t>ケイジョウヒ</t>
    </rPh>
    <rPh sb="3" eb="4">
      <t>トウ</t>
    </rPh>
    <rPh sb="4" eb="7">
      <t>ホジョキン</t>
    </rPh>
    <phoneticPr fontId="2"/>
  </si>
  <si>
    <t>付随事業収入</t>
    <rPh sb="0" eb="2">
      <t>フズイ</t>
    </rPh>
    <rPh sb="2" eb="4">
      <t>ジギョウ</t>
    </rPh>
    <rPh sb="4" eb="6">
      <t>シュウニュウ</t>
    </rPh>
    <phoneticPr fontId="2"/>
  </si>
  <si>
    <t>教育活動収入計</t>
    <rPh sb="0" eb="2">
      <t>キョウイク</t>
    </rPh>
    <rPh sb="2" eb="4">
      <t>カツドウ</t>
    </rPh>
    <rPh sb="4" eb="6">
      <t>シュウニュウ</t>
    </rPh>
    <rPh sb="6" eb="7">
      <t>ケイ</t>
    </rPh>
    <phoneticPr fontId="2"/>
  </si>
  <si>
    <t>徴収不能額等</t>
    <rPh sb="0" eb="2">
      <t>チョウシュウ</t>
    </rPh>
    <rPh sb="2" eb="4">
      <t>フノウ</t>
    </rPh>
    <rPh sb="4" eb="5">
      <t>ガク</t>
    </rPh>
    <rPh sb="5" eb="6">
      <t>トウ</t>
    </rPh>
    <phoneticPr fontId="2"/>
  </si>
  <si>
    <t>徴収不能額</t>
    <phoneticPr fontId="2"/>
  </si>
  <si>
    <t>徴収不能引当金繰入額</t>
    <rPh sb="9" eb="10">
      <t>ガク</t>
    </rPh>
    <phoneticPr fontId="2"/>
  </si>
  <si>
    <t>教育活動支出計</t>
    <rPh sb="0" eb="2">
      <t>キョウイク</t>
    </rPh>
    <rPh sb="2" eb="4">
      <t>カツドウ</t>
    </rPh>
    <rPh sb="4" eb="6">
      <t>シシュツ</t>
    </rPh>
    <rPh sb="6" eb="7">
      <t>ケイ</t>
    </rPh>
    <phoneticPr fontId="2"/>
  </si>
  <si>
    <t>教育活動収支差額</t>
    <rPh sb="0" eb="2">
      <t>キョウイク</t>
    </rPh>
    <rPh sb="2" eb="4">
      <t>カツドウ</t>
    </rPh>
    <rPh sb="4" eb="6">
      <t>シュウシ</t>
    </rPh>
    <rPh sb="6" eb="8">
      <t>サガク</t>
    </rPh>
    <phoneticPr fontId="2"/>
  </si>
  <si>
    <t>事業活動支出の部</t>
  </si>
  <si>
    <t>事業活動支出の部</t>
    <rPh sb="0" eb="2">
      <t>ジギョウ</t>
    </rPh>
    <rPh sb="2" eb="4">
      <t>カツドウ</t>
    </rPh>
    <rPh sb="4" eb="6">
      <t>シシュツ</t>
    </rPh>
    <rPh sb="7" eb="8">
      <t>ブ</t>
    </rPh>
    <phoneticPr fontId="2"/>
  </si>
  <si>
    <t>教育活動収支</t>
    <rPh sb="0" eb="2">
      <t>キョウイク</t>
    </rPh>
    <rPh sb="2" eb="4">
      <t>カツドウ</t>
    </rPh>
    <rPh sb="4" eb="6">
      <t>シュウシ</t>
    </rPh>
    <phoneticPr fontId="2"/>
  </si>
  <si>
    <t>受取利息・配当金</t>
    <phoneticPr fontId="2"/>
  </si>
  <si>
    <t>その他の受取利息・配当金</t>
    <rPh sb="2" eb="3">
      <t>タ</t>
    </rPh>
    <phoneticPr fontId="2"/>
  </si>
  <si>
    <t>第３号基本金引当特定資産運用収入</t>
    <phoneticPr fontId="2"/>
  </si>
  <si>
    <t>収益事業収入</t>
    <phoneticPr fontId="2"/>
  </si>
  <si>
    <t>その他の教育活動外収入</t>
    <rPh sb="2" eb="3">
      <t>タ</t>
    </rPh>
    <rPh sb="4" eb="6">
      <t>キョウイク</t>
    </rPh>
    <rPh sb="6" eb="8">
      <t>カツドウ</t>
    </rPh>
    <rPh sb="8" eb="9">
      <t>ガイ</t>
    </rPh>
    <rPh sb="9" eb="11">
      <t>シュウニュウ</t>
    </rPh>
    <phoneticPr fontId="2"/>
  </si>
  <si>
    <t>教育活動外収入計</t>
    <rPh sb="0" eb="2">
      <t>キョウイク</t>
    </rPh>
    <rPh sb="2" eb="4">
      <t>カツドウ</t>
    </rPh>
    <rPh sb="4" eb="5">
      <t>ガイ</t>
    </rPh>
    <rPh sb="5" eb="7">
      <t>シュウニュウ</t>
    </rPh>
    <rPh sb="7" eb="8">
      <t>ケイ</t>
    </rPh>
    <phoneticPr fontId="2"/>
  </si>
  <si>
    <t>教育活動外支出計</t>
    <rPh sb="0" eb="2">
      <t>キョウイク</t>
    </rPh>
    <rPh sb="2" eb="4">
      <t>カツドウ</t>
    </rPh>
    <rPh sb="4" eb="5">
      <t>ガイ</t>
    </rPh>
    <rPh sb="5" eb="7">
      <t>シシュツ</t>
    </rPh>
    <rPh sb="7" eb="8">
      <t>ケイ</t>
    </rPh>
    <phoneticPr fontId="2"/>
  </si>
  <si>
    <t>教育活動外収支</t>
    <rPh sb="4" eb="5">
      <t>ガイ</t>
    </rPh>
    <phoneticPr fontId="2"/>
  </si>
  <si>
    <t>事業活動支出の部</t>
    <phoneticPr fontId="2"/>
  </si>
  <si>
    <t>経常収支差額</t>
  </si>
  <si>
    <t>施設設備売却差額</t>
    <rPh sb="0" eb="2">
      <t>シセツ</t>
    </rPh>
    <rPh sb="2" eb="4">
      <t>セツビ</t>
    </rPh>
    <rPh sb="4" eb="6">
      <t>バイキャク</t>
    </rPh>
    <rPh sb="6" eb="8">
      <t>サガク</t>
    </rPh>
    <phoneticPr fontId="2"/>
  </si>
  <si>
    <t>その他の特別収入</t>
    <rPh sb="2" eb="3">
      <t>タ</t>
    </rPh>
    <rPh sb="4" eb="6">
      <t>トクベツ</t>
    </rPh>
    <rPh sb="6" eb="8">
      <t>シュウニュウ</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</si>
  <si>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</si>
  <si>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2"/>
  </si>
  <si>
    <t>施設設備処分差額</t>
    <rPh sb="0" eb="2">
      <t>シセツ</t>
    </rPh>
    <rPh sb="2" eb="4">
      <t>セツビ</t>
    </rPh>
    <rPh sb="4" eb="6">
      <t>ショブン</t>
    </rPh>
    <rPh sb="6" eb="8">
      <t>サガク</t>
    </rPh>
    <phoneticPr fontId="2"/>
  </si>
  <si>
    <t>有姿除却等損失</t>
    <rPh sb="0" eb="1">
      <t>ユウ</t>
    </rPh>
    <rPh sb="1" eb="2">
      <t>スガタ</t>
    </rPh>
    <rPh sb="2" eb="4">
      <t>ジョキャク</t>
    </rPh>
    <rPh sb="4" eb="5">
      <t>トウ</t>
    </rPh>
    <rPh sb="5" eb="7">
      <t>ソンシツ</t>
    </rPh>
    <phoneticPr fontId="2"/>
  </si>
  <si>
    <t>その他の特別支出</t>
    <rPh sb="2" eb="3">
      <t>タ</t>
    </rPh>
    <rPh sb="4" eb="6">
      <t>トクベツ</t>
    </rPh>
    <rPh sb="6" eb="8">
      <t>シシュツ</t>
    </rPh>
    <phoneticPr fontId="2"/>
  </si>
  <si>
    <t>災害損失</t>
    <rPh sb="0" eb="2">
      <t>サイガイ</t>
    </rPh>
    <rPh sb="2" eb="4">
      <t>ソンシツ</t>
    </rPh>
    <phoneticPr fontId="2"/>
  </si>
  <si>
    <t>特別収支差額</t>
    <rPh sb="0" eb="2">
      <t>トクベツ</t>
    </rPh>
    <rPh sb="2" eb="4">
      <t>シュウシ</t>
    </rPh>
    <rPh sb="4" eb="6">
      <t>サガク</t>
    </rPh>
    <phoneticPr fontId="2"/>
  </si>
  <si>
    <t>特別収支</t>
    <rPh sb="0" eb="2">
      <t>トクベツ</t>
    </rPh>
    <phoneticPr fontId="2"/>
  </si>
  <si>
    <t>特別支出計</t>
    <rPh sb="0" eb="2">
      <t>トクベツ</t>
    </rPh>
    <rPh sb="2" eb="4">
      <t>シシュツ</t>
    </rPh>
    <rPh sb="4" eb="5">
      <t>ケイ</t>
    </rPh>
    <phoneticPr fontId="2"/>
  </si>
  <si>
    <t>事業活動収入の部</t>
    <rPh sb="0" eb="2">
      <t>ジギョウ</t>
    </rPh>
    <rPh sb="2" eb="4">
      <t>カツドウ</t>
    </rPh>
    <rPh sb="4" eb="6">
      <t>シュウニュウ</t>
    </rPh>
    <rPh sb="7" eb="8">
      <t>ブ</t>
    </rPh>
    <phoneticPr fontId="2"/>
  </si>
  <si>
    <t>事業活動収入の部</t>
    <rPh sb="4" eb="6">
      <t>シュウニュウ</t>
    </rPh>
    <phoneticPr fontId="2"/>
  </si>
  <si>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
  </si>
  <si>
    <t>基本金組入額合計</t>
    <rPh sb="0" eb="2">
      <t>キホン</t>
    </rPh>
    <rPh sb="2" eb="3">
      <t>キン</t>
    </rPh>
    <rPh sb="3" eb="4">
      <t>ク</t>
    </rPh>
    <rPh sb="4" eb="5">
      <t>イ</t>
    </rPh>
    <rPh sb="6" eb="8">
      <t>ゴウケイ</t>
    </rPh>
    <phoneticPr fontId="2"/>
  </si>
  <si>
    <t>当年度収支差額</t>
    <rPh sb="0" eb="3">
      <t>トウネンド</t>
    </rPh>
    <rPh sb="3" eb="5">
      <t>シュウシ</t>
    </rPh>
    <rPh sb="5" eb="7">
      <t>サガク</t>
    </rPh>
    <phoneticPr fontId="2"/>
  </si>
  <si>
    <t>前年度繰越収支差額</t>
    <rPh sb="0" eb="3">
      <t>ゼンネンド</t>
    </rPh>
    <rPh sb="3" eb="5">
      <t>クリコシ</t>
    </rPh>
    <rPh sb="5" eb="9">
      <t>シュウシサガク</t>
    </rPh>
    <phoneticPr fontId="2"/>
  </si>
  <si>
    <t>翌年度繰越収支差額</t>
    <rPh sb="0" eb="3">
      <t>ヨクネンド</t>
    </rPh>
    <rPh sb="3" eb="5">
      <t>クリコシ</t>
    </rPh>
    <rPh sb="5" eb="7">
      <t>シュウシ</t>
    </rPh>
    <rPh sb="7" eb="9">
      <t>サガク</t>
    </rPh>
    <phoneticPr fontId="2"/>
  </si>
  <si>
    <t>（参考）</t>
    <rPh sb="1" eb="3">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</si>
  <si>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</si>
  <si>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</si>
  <si>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教育活動外収支差額</t>
    <rPh sb="0" eb="2">
      <t>キョウイク</t>
    </rPh>
    <rPh sb="2" eb="4">
      <t>カツドウ</t>
    </rPh>
    <rPh sb="4" eb="5">
      <t>ソト</t>
    </rPh>
    <rPh sb="5" eb="7">
      <t>シュウシ</t>
    </rPh>
    <rPh sb="7" eb="9">
      <t>サガク</t>
    </rPh>
    <phoneticPr fontId="2"/>
  </si>
  <si>
    <t>その他の教育活動外支出</t>
    <rPh sb="2" eb="3">
      <t>タ</t>
    </rPh>
    <rPh sb="6" eb="8">
      <t>カツドウ</t>
    </rPh>
    <rPh sb="9" eb="11">
      <t>シシュツ</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</si>
  <si>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</si>
  <si>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</si>
  <si>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</si>
  <si>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</si>
  <si>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</si>
  <si>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</si>
  <si>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</si>
  <si>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</si>
  <si>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資金支出調整勘定</t>
    <rPh sb="0" eb="2">
      <t>シキン</t>
    </rPh>
    <rPh sb="2" eb="4">
      <t>シシュツ</t>
    </rPh>
    <rPh sb="4" eb="6">
      <t>チョウセイ</t>
    </rPh>
    <rPh sb="6" eb="8">
      <t>カンジョウ</t>
    </rPh>
    <phoneticPr fontId="2"/>
  </si>
  <si>
    <t>期末未払金</t>
    <rPh sb="0" eb="2">
      <t>キマツ</t>
    </rPh>
    <rPh sb="2" eb="4">
      <t>ミハラ</t>
    </rPh>
    <rPh sb="4" eb="5">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</si>
  <si>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</si>
  <si>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</si>
  <si>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期末未払い金</t>
    <rPh sb="0" eb="2">
      <t>キマツ</t>
    </rPh>
    <rPh sb="2" eb="4">
      <t>ミハラ</t>
    </rPh>
    <rPh sb="5" eb="6">
      <t>キン</t>
    </rPh>
    <phoneticPr fontId="2"/>
  </si>
  <si>
    <t>事業活動収入の部</t>
    <phoneticPr fontId="2"/>
  </si>
  <si>
    <t>事業活動支出の部</t>
    <phoneticPr fontId="2"/>
  </si>
  <si>
    <t>教育活動外収支</t>
    <rPh sb="0" eb="2">
      <t>キョウイク</t>
    </rPh>
    <rPh sb="2" eb="4">
      <t>カツドウ</t>
    </rPh>
    <rPh sb="4" eb="5">
      <t>ガイ</t>
    </rPh>
    <rPh sb="5" eb="7">
      <t>シュウシ</t>
    </rPh>
    <phoneticPr fontId="2"/>
  </si>
  <si>
    <t>特別収支</t>
    <rPh sb="0" eb="2">
      <t>トクベツ</t>
    </rPh>
    <rPh sb="2" eb="4">
      <t>シュウシ</t>
    </rPh>
    <phoneticPr fontId="2"/>
  </si>
  <si>
    <t xml:space="preserve"> ６　翌年度以後の会計年度において基本金への組入を行うこととなる金額  　　　　　　　　　円</t>
    <phoneticPr fontId="2"/>
  </si>
  <si>
    <t xml:space="preserve"> ８　その他財政及び経営の状況を正確に判断するために必要な事項    </t>
    <phoneticPr fontId="2"/>
  </si>
  <si>
    <t xml:space="preserve"> ７　当該会計年度の末日において第４号基本金に相当する資金を有していない場合のその旨と対策</t>
    <rPh sb="3" eb="5">
      <t>トウガイ</t>
    </rPh>
    <rPh sb="5" eb="7">
      <t>カイケイ</t>
    </rPh>
    <rPh sb="7" eb="9">
      <t>ネンド</t>
    </rPh>
    <rPh sb="10" eb="11">
      <t>マツ</t>
    </rPh>
    <rPh sb="11" eb="12">
      <t>ヒ</t>
    </rPh>
    <rPh sb="16" eb="17">
      <t>ダイ</t>
    </rPh>
    <rPh sb="18" eb="19">
      <t>ゴウ</t>
    </rPh>
    <rPh sb="19" eb="21">
      <t>キホン</t>
    </rPh>
    <rPh sb="21" eb="22">
      <t>キン</t>
    </rPh>
    <rPh sb="23" eb="25">
      <t>ソウトウ</t>
    </rPh>
    <rPh sb="27" eb="29">
      <t>シキン</t>
    </rPh>
    <rPh sb="30" eb="31">
      <t>ユウ</t>
    </rPh>
    <rPh sb="36" eb="38">
      <t>バアイ</t>
    </rPh>
    <rPh sb="41" eb="42">
      <t>ムネ</t>
    </rPh>
    <rPh sb="43" eb="45">
      <t>タイサク</t>
    </rPh>
    <phoneticPr fontId="2"/>
  </si>
  <si>
    <t xml:space="preserve"> 　特定資産            </t>
    <rPh sb="2" eb="4">
      <t>トクテイ</t>
    </rPh>
    <phoneticPr fontId="2"/>
  </si>
  <si>
    <t xml:space="preserve">     第２号基本金引当特定資産</t>
    <rPh sb="5" eb="6">
      <t>ダイ</t>
    </rPh>
    <rPh sb="7" eb="8">
      <t>ゴウ</t>
    </rPh>
    <rPh sb="8" eb="10">
      <t>キホン</t>
    </rPh>
    <rPh sb="10" eb="11">
      <t>キン</t>
    </rPh>
    <phoneticPr fontId="2"/>
  </si>
  <si>
    <t xml:space="preserve">     退職給与引当特定資産</t>
    <phoneticPr fontId="2"/>
  </si>
  <si>
    <t xml:space="preserve">     減価償却引当特定資産</t>
    <phoneticPr fontId="2"/>
  </si>
  <si>
    <t xml:space="preserve">     施設設備引当特定資産</t>
    <phoneticPr fontId="2"/>
  </si>
  <si>
    <t xml:space="preserve">     第３号基本金引当特定資産</t>
    <phoneticPr fontId="2"/>
  </si>
  <si>
    <t xml:space="preserve">     預託金 </t>
    <rPh sb="5" eb="7">
      <t>ヨタク</t>
    </rPh>
    <phoneticPr fontId="2"/>
  </si>
  <si>
    <t xml:space="preserve">     短期学校債 </t>
    <rPh sb="5" eb="7">
      <t>タンキ</t>
    </rPh>
    <phoneticPr fontId="2"/>
  </si>
  <si>
    <t xml:space="preserve"> 基本金</t>
    <phoneticPr fontId="2"/>
  </si>
  <si>
    <t xml:space="preserve">     第１号基本金</t>
    <phoneticPr fontId="2"/>
  </si>
  <si>
    <t xml:space="preserve">     第２号基本金</t>
    <phoneticPr fontId="2"/>
  </si>
  <si>
    <t xml:space="preserve">     第３号基本金</t>
    <phoneticPr fontId="2"/>
  </si>
  <si>
    <t xml:space="preserve">     第４号基本金</t>
    <phoneticPr fontId="2"/>
  </si>
  <si>
    <t xml:space="preserve"> 繰越収支差額</t>
    <rPh sb="1" eb="3">
      <t>クリコシ</t>
    </rPh>
    <rPh sb="3" eb="5">
      <t>シュウシ</t>
    </rPh>
    <rPh sb="5" eb="7">
      <t>サガク</t>
    </rPh>
    <phoneticPr fontId="2"/>
  </si>
  <si>
    <t xml:space="preserve">     翌年度繰越収支差額</t>
    <rPh sb="10" eb="12">
      <t>シュウシ</t>
    </rPh>
    <rPh sb="12" eb="13">
      <t>サ</t>
    </rPh>
    <phoneticPr fontId="2"/>
  </si>
  <si>
    <t xml:space="preserve"> 純資産の部合計</t>
    <rPh sb="1" eb="4">
      <t>ジュンシサン</t>
    </rPh>
    <phoneticPr fontId="2"/>
  </si>
  <si>
    <t xml:space="preserve">     建設仮勘定</t>
    <phoneticPr fontId="2"/>
  </si>
  <si>
    <t xml:space="preserve">     その他の特定資産</t>
    <phoneticPr fontId="2"/>
  </si>
  <si>
    <t xml:space="preserve">     借地権</t>
    <phoneticPr fontId="2"/>
  </si>
  <si>
    <t xml:space="preserve">     電話加入権</t>
    <phoneticPr fontId="2"/>
  </si>
  <si>
    <t xml:space="preserve"> 純　資　産　の　部                                                                                     </t>
    <rPh sb="1" eb="2">
      <t>ジュン</t>
    </rPh>
    <rPh sb="3" eb="4">
      <t>シ</t>
    </rPh>
    <rPh sb="5" eb="6">
      <t>サン</t>
    </rPh>
    <phoneticPr fontId="2"/>
  </si>
  <si>
    <t>雑費支出</t>
    <phoneticPr fontId="2"/>
  </si>
  <si>
    <t>事業活動収入の部</t>
  </si>
  <si>
    <t>事業活動収入の部</t>
    <phoneticPr fontId="2"/>
  </si>
  <si>
    <t>事業活動収入の部</t>
    <phoneticPr fontId="2"/>
  </si>
  <si>
    <t>事業活動支出の部</t>
    <phoneticPr fontId="2"/>
  </si>
  <si>
    <t>公租公課</t>
    <phoneticPr fontId="2"/>
  </si>
  <si>
    <t>減価償却額</t>
    <phoneticPr fontId="2"/>
  </si>
  <si>
    <t>科目</t>
  </si>
  <si>
    <t>※期首残高①</t>
  </si>
  <si>
    <t>当期増加額②</t>
  </si>
  <si>
    <t>当期減少額③</t>
  </si>
  <si>
    <t>期末残高</t>
  </si>
  <si>
    <t>減価償却額の</t>
  </si>
  <si>
    <t>差引期末残高</t>
  </si>
  <si>
    <t>摘要</t>
  </si>
  <si>
    <t>累計額⑤</t>
  </si>
  <si>
    <t xml:space="preserve"> 有形固定資産</t>
    <rPh sb="1" eb="3">
      <t>ユウケイ</t>
    </rPh>
    <rPh sb="3" eb="5">
      <t>コテイ</t>
    </rPh>
    <rPh sb="5" eb="7">
      <t>シサン</t>
    </rPh>
    <phoneticPr fontId="2"/>
  </si>
  <si>
    <t>土地</t>
  </si>
  <si>
    <t>建物</t>
  </si>
  <si>
    <t>構築物</t>
  </si>
  <si>
    <t>機器備品</t>
  </si>
  <si>
    <t>図書</t>
  </si>
  <si>
    <t>車両</t>
  </si>
  <si>
    <t>建設仮勘定</t>
  </si>
  <si>
    <t>計</t>
    <phoneticPr fontId="2"/>
  </si>
  <si>
    <t>特定資産</t>
    <rPh sb="0" eb="2">
      <t>トクテイ</t>
    </rPh>
    <rPh sb="2" eb="4">
      <t>シサン</t>
    </rPh>
    <phoneticPr fontId="2"/>
  </si>
  <si>
    <t>第２号基本金引当特定資産</t>
    <rPh sb="0" eb="1">
      <t>ダイ</t>
    </rPh>
    <rPh sb="2" eb="3">
      <t>ゴウ</t>
    </rPh>
    <rPh sb="3" eb="5">
      <t>キホン</t>
    </rPh>
    <rPh sb="5" eb="6">
      <t>キン</t>
    </rPh>
    <rPh sb="6" eb="8">
      <t>ヒキアテ</t>
    </rPh>
    <rPh sb="8" eb="10">
      <t>トクテイ</t>
    </rPh>
    <rPh sb="10" eb="12">
      <t>シサン</t>
    </rPh>
    <phoneticPr fontId="2"/>
  </si>
  <si>
    <t>第３号基本金引当特定資産</t>
    <rPh sb="0" eb="1">
      <t>ダイ</t>
    </rPh>
    <rPh sb="2" eb="3">
      <t>ゴウ</t>
    </rPh>
    <rPh sb="3" eb="5">
      <t>キホン</t>
    </rPh>
    <rPh sb="5" eb="6">
      <t>キン</t>
    </rPh>
    <rPh sb="6" eb="8">
      <t>ヒキアテ</t>
    </rPh>
    <rPh sb="8" eb="10">
      <t>トクテイ</t>
    </rPh>
    <rPh sb="10" eb="12">
      <t>シサン</t>
    </rPh>
    <phoneticPr fontId="2"/>
  </si>
  <si>
    <t>退職給与引当特定資産</t>
    <phoneticPr fontId="2"/>
  </si>
  <si>
    <t>減価償却引当特定資産</t>
    <phoneticPr fontId="2"/>
  </si>
  <si>
    <t>施設設備引当特定資産</t>
    <phoneticPr fontId="2"/>
  </si>
  <si>
    <t>その他の特定資産</t>
    <rPh sb="4" eb="6">
      <t>トクテイ</t>
    </rPh>
    <phoneticPr fontId="2"/>
  </si>
  <si>
    <t>計</t>
    <phoneticPr fontId="2"/>
  </si>
  <si>
    <t>その他の固定資産</t>
    <rPh sb="2" eb="3">
      <t>タ</t>
    </rPh>
    <rPh sb="4" eb="6">
      <t>コテイ</t>
    </rPh>
    <rPh sb="6" eb="8">
      <t>シサン</t>
    </rPh>
    <phoneticPr fontId="2"/>
  </si>
  <si>
    <t>借地権</t>
  </si>
  <si>
    <t>電話加入権</t>
  </si>
  <si>
    <t>施設利用権</t>
  </si>
  <si>
    <t>ソフトウェア</t>
  </si>
  <si>
    <t>有価証券</t>
  </si>
  <si>
    <t>収益事業元入金</t>
  </si>
  <si>
    <t>長期貸付金</t>
  </si>
  <si>
    <t>預託金</t>
    <rPh sb="0" eb="3">
      <t>ヨタクキン</t>
    </rPh>
    <phoneticPr fontId="2"/>
  </si>
  <si>
    <t>出資金</t>
  </si>
  <si>
    <t xml:space="preserve">計           </t>
    <phoneticPr fontId="2"/>
  </si>
  <si>
    <t xml:space="preserve">         合            計       </t>
  </si>
  <si>
    <t>（注）　１　贈与、災害による廃棄その他特殊な事由による増加若しくは減少があった場合又は同一科目について資産総額の1/100に相当する金額（その額が</t>
    <phoneticPr fontId="2"/>
  </si>
  <si>
    <t>　　　　　3,000万円を超える場合には、3,000万円）を超える額の増加若しくは減少があった場合には、それぞれの理由を摘要の欄に記載する。</t>
    <phoneticPr fontId="2"/>
  </si>
  <si>
    <t>　　　　２　「※ 期首残高」の欄には、原取得価額を記載する。</t>
    <phoneticPr fontId="2"/>
  </si>
  <si>
    <t xml:space="preserve">事業活動支出の部     </t>
    <phoneticPr fontId="2"/>
  </si>
  <si>
    <t>注記：１　　埼玉県補助金のうち保育料等軽減事業補助金</t>
    <rPh sb="0" eb="2">
      <t>チュウキ</t>
    </rPh>
    <rPh sb="6" eb="9">
      <t>サイタマケン</t>
    </rPh>
    <rPh sb="9" eb="12">
      <t>ホジョキン</t>
    </rPh>
    <rPh sb="15" eb="18">
      <t>ホイクリョウ</t>
    </rPh>
    <rPh sb="18" eb="19">
      <t>トウ</t>
    </rPh>
    <rPh sb="19" eb="21">
      <t>ケイゲン</t>
    </rPh>
    <rPh sb="21" eb="23">
      <t>ジギョウ</t>
    </rPh>
    <rPh sb="23" eb="26">
      <t>ホジョキン</t>
    </rPh>
    <phoneticPr fontId="2"/>
  </si>
  <si>
    <t>デリバティブ運用損</t>
    <phoneticPr fontId="2"/>
  </si>
  <si>
    <t>過年度修正額</t>
    <rPh sb="0" eb="3">
      <t>カネンド</t>
    </rPh>
    <phoneticPr fontId="2"/>
  </si>
  <si>
    <t>過年度修正額</t>
    <phoneticPr fontId="2"/>
  </si>
  <si>
    <t>デリバティブ運用損</t>
    <phoneticPr fontId="2"/>
  </si>
  <si>
    <t xml:space="preserve"> 負債及び純資産の部合計</t>
    <rPh sb="5" eb="8">
      <t>ジュンシサン</t>
    </rPh>
    <phoneticPr fontId="2"/>
  </si>
  <si>
    <t>車両燃料費</t>
    <phoneticPr fontId="2"/>
  </si>
  <si>
    <t>諸会費</t>
    <phoneticPr fontId="2"/>
  </si>
  <si>
    <t>広報費</t>
    <rPh sb="0" eb="2">
      <t>コウホウ</t>
    </rPh>
    <phoneticPr fontId="2"/>
  </si>
  <si>
    <t>デリバティブ運用損</t>
    <phoneticPr fontId="2"/>
  </si>
  <si>
    <t>期首残高①</t>
    <phoneticPr fontId="2"/>
  </si>
  <si>
    <t>①＋②－③＝④</t>
    <phoneticPr fontId="2"/>
  </si>
  <si>
    <t>④－⑤＝⑥</t>
    <phoneticPr fontId="2"/>
  </si>
  <si>
    <t>利率</t>
    <rPh sb="0" eb="2">
      <t>リリツ</t>
    </rPh>
    <phoneticPr fontId="2"/>
  </si>
  <si>
    <t>返済期限</t>
    <rPh sb="0" eb="2">
      <t>ヘンサイ</t>
    </rPh>
    <rPh sb="2" eb="4">
      <t>キゲン</t>
    </rPh>
    <phoneticPr fontId="2"/>
  </si>
  <si>
    <t>借入先</t>
    <rPh sb="0" eb="2">
      <t>カリイレ</t>
    </rPh>
    <rPh sb="2" eb="3">
      <t>サキ</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</si>
  <si>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</si>
  <si>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</si>
  <si>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公的金融機関</t>
    <rPh sb="0" eb="2">
      <t>コウテキ</t>
    </rPh>
    <rPh sb="2" eb="4">
      <t>キンユウ</t>
    </rPh>
    <rPh sb="4" eb="6">
      <t>キカン</t>
    </rPh>
    <phoneticPr fontId="2"/>
  </si>
  <si>
    <t>市中金融機関</t>
    <rPh sb="0" eb="2">
      <t>シチュウ</t>
    </rPh>
    <rPh sb="2" eb="4">
      <t>キンユウ</t>
    </rPh>
    <rPh sb="4" eb="6">
      <t>キカン</t>
    </rPh>
    <phoneticPr fontId="2"/>
  </si>
  <si>
    <t>その他</t>
    <rPh sb="2" eb="3">
      <t>タ</t>
    </rPh>
    <phoneticPr fontId="2"/>
  </si>
  <si>
    <t>小　　　　計</t>
    <rPh sb="0" eb="1">
      <t>ショウ</t>
    </rPh>
    <rPh sb="5" eb="6">
      <t>ケイ</t>
    </rPh>
    <phoneticPr fontId="2"/>
  </si>
  <si>
    <t xml:space="preserve">  　合            計       </t>
    <phoneticPr fontId="2"/>
  </si>
  <si>
    <t>　　　　　　　　　　（単位　円）</t>
    <rPh sb="11" eb="13">
      <t>タンイ</t>
    </rPh>
    <rPh sb="14" eb="15">
      <t>エン</t>
    </rPh>
    <phoneticPr fontId="2"/>
  </si>
  <si>
    <t>（注）　１　摘要の欄には、借入金の使途及び担保物件の種類を記載する。</t>
    <rPh sb="6" eb="8">
      <t>テキヨウ</t>
    </rPh>
    <rPh sb="9" eb="10">
      <t>ラン</t>
    </rPh>
    <rPh sb="13" eb="15">
      <t>カリイレ</t>
    </rPh>
    <rPh sb="15" eb="16">
      <t>キン</t>
    </rPh>
    <rPh sb="17" eb="19">
      <t>シト</t>
    </rPh>
    <rPh sb="19" eb="20">
      <t>オヨ</t>
    </rPh>
    <rPh sb="21" eb="23">
      <t>タンポ</t>
    </rPh>
    <rPh sb="23" eb="25">
      <t>ブッケン</t>
    </rPh>
    <rPh sb="26" eb="28">
      <t>シュルイ</t>
    </rPh>
    <rPh sb="29" eb="31">
      <t>キサイ</t>
    </rPh>
    <phoneticPr fontId="2"/>
  </si>
  <si>
    <t xml:space="preserve"> 返済期限が１年以内の
 長期借入金</t>
    <rPh sb="1" eb="3">
      <t>ヘンサイ</t>
    </rPh>
    <rPh sb="3" eb="5">
      <t>キゲン</t>
    </rPh>
    <rPh sb="7" eb="8">
      <t>ネン</t>
    </rPh>
    <rPh sb="8" eb="10">
      <t>イナイ</t>
    </rPh>
    <rPh sb="13" eb="15">
      <t>チョウキ</t>
    </rPh>
    <rPh sb="15" eb="17">
      <t>カリイレ</t>
    </rPh>
    <rPh sb="17" eb="18">
      <t>キン</t>
    </rPh>
    <phoneticPr fontId="2"/>
  </si>
  <si>
    <t>　　　　２　同一の借入先について複数の契約口数がある場合には、借入先別に一括し、利率、返済期限、借入金の使途及び担保物件の種類について</t>
    <phoneticPr fontId="2"/>
  </si>
  <si>
    <t>　　　　　要約して記載することができる。</t>
    <phoneticPr fontId="2"/>
  </si>
  <si>
    <t>施設設備寄付金</t>
    <rPh sb="0" eb="2">
      <t>シセツ</t>
    </rPh>
    <rPh sb="2" eb="4">
      <t>セツビ</t>
    </rPh>
    <rPh sb="4" eb="7">
      <t>キフキン</t>
    </rPh>
    <phoneticPr fontId="2"/>
  </si>
  <si>
    <t>施設設備国庫補助金</t>
    <rPh sb="0" eb="2">
      <t>シセツ</t>
    </rPh>
    <rPh sb="2" eb="4">
      <t>セツビ</t>
    </rPh>
    <rPh sb="4" eb="6">
      <t>コッコ</t>
    </rPh>
    <rPh sb="6" eb="9">
      <t>ホジョキン</t>
    </rPh>
    <phoneticPr fontId="2"/>
  </si>
  <si>
    <t>施設設備埼玉県補助金</t>
    <rPh sb="0" eb="2">
      <t>シセツ</t>
    </rPh>
    <rPh sb="2" eb="4">
      <t>セツビ</t>
    </rPh>
    <rPh sb="4" eb="7">
      <t>サイタマケン</t>
    </rPh>
    <rPh sb="7" eb="10">
      <t>ホジョキン</t>
    </rPh>
    <phoneticPr fontId="2"/>
  </si>
  <si>
    <t>施設設備その他の都道府県補助金</t>
    <rPh sb="0" eb="2">
      <t>シセツ</t>
    </rPh>
    <rPh sb="2" eb="4">
      <t>セツビ</t>
    </rPh>
    <rPh sb="6" eb="7">
      <t>タ</t>
    </rPh>
    <rPh sb="8" eb="12">
      <t>トドウフケン</t>
    </rPh>
    <rPh sb="12" eb="15">
      <t>ホジョキン</t>
    </rPh>
    <phoneticPr fontId="2"/>
  </si>
  <si>
    <t>施設設備市町村補助金</t>
    <rPh sb="0" eb="2">
      <t>シセツ</t>
    </rPh>
    <rPh sb="2" eb="4">
      <t>セツビ</t>
    </rPh>
    <rPh sb="4" eb="7">
      <t>シチョウソン</t>
    </rPh>
    <rPh sb="7" eb="10">
      <t>ホジョキン</t>
    </rPh>
    <phoneticPr fontId="2"/>
  </si>
  <si>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2"/>
  </si>
  <si>
    <t>施設型給付費収入</t>
    <rPh sb="0" eb="6">
      <t>シセツガタキュウフヒ</t>
    </rPh>
    <rPh sb="6" eb="8">
      <t>シュウニュウ</t>
    </rPh>
    <phoneticPr fontId="2"/>
  </si>
  <si>
    <t>施設等利用給付費収入</t>
    <rPh sb="0" eb="5">
      <t>シセツトウリヨウ</t>
    </rPh>
    <rPh sb="5" eb="10">
      <t>キュウフヒシュウニュウ</t>
    </rPh>
    <phoneticPr fontId="2"/>
  </si>
  <si>
    <t>施設等利用給付費収入</t>
    <rPh sb="0" eb="10">
      <t>シセツトウリヨウキュウフヒシュウニュウ</t>
    </rPh>
    <phoneticPr fontId="2"/>
  </si>
  <si>
    <t>施設等利用給付費</t>
    <rPh sb="0" eb="2">
      <t>シセツ</t>
    </rPh>
    <rPh sb="2" eb="3">
      <t>トウ</t>
    </rPh>
    <rPh sb="3" eb="5">
      <t>リヨウ</t>
    </rPh>
    <rPh sb="5" eb="7">
      <t>キュウフ</t>
    </rPh>
    <rPh sb="7" eb="8">
      <t>ヒ</t>
    </rPh>
    <phoneticPr fontId="2"/>
  </si>
  <si>
    <t>施設型給付費</t>
    <rPh sb="0" eb="6">
      <t>シセツガタキュウフヒ</t>
    </rPh>
    <phoneticPr fontId="2"/>
  </si>
  <si>
    <t>保育園</t>
    <rPh sb="0" eb="3">
      <t>ホイクエン</t>
    </rPh>
    <phoneticPr fontId="2"/>
  </si>
  <si>
    <t>令和６年度資金収支計算書</t>
    <rPh sb="5" eb="7">
      <t>シキン</t>
    </rPh>
    <rPh sb="7" eb="9">
      <t>シュウシ</t>
    </rPh>
    <rPh sb="9" eb="12">
      <t>ケイサンショ</t>
    </rPh>
    <phoneticPr fontId="2"/>
  </si>
  <si>
    <t>令和　６年４月　１日から</t>
    <rPh sb="0" eb="2">
      <t>レイワ</t>
    </rPh>
    <rPh sb="4" eb="5">
      <t>ネン</t>
    </rPh>
    <rPh sb="6" eb="7">
      <t>ガツ</t>
    </rPh>
    <rPh sb="9" eb="10">
      <t>ニチ</t>
    </rPh>
    <phoneticPr fontId="2"/>
  </si>
  <si>
    <t>令和  ７年３月３１日まで</t>
    <rPh sb="5" eb="6">
      <t>ネン</t>
    </rPh>
    <rPh sb="7" eb="8">
      <t>ガツ</t>
    </rPh>
    <rPh sb="10" eb="11">
      <t>ニチ</t>
    </rPh>
    <phoneticPr fontId="2"/>
  </si>
  <si>
    <t>令和６年度資金収支内訳表</t>
    <rPh sb="5" eb="7">
      <t>シキン</t>
    </rPh>
    <rPh sb="7" eb="9">
      <t>シュウシ</t>
    </rPh>
    <rPh sb="9" eb="11">
      <t>ウチワケ</t>
    </rPh>
    <rPh sb="11" eb="12">
      <t>ヒョウ</t>
    </rPh>
    <phoneticPr fontId="2"/>
  </si>
  <si>
    <t>令和６年度人件費支出内訳表</t>
    <rPh sb="5" eb="8">
      <t>ジンケンヒ</t>
    </rPh>
    <rPh sb="8" eb="10">
      <t>シシュツ</t>
    </rPh>
    <rPh sb="10" eb="13">
      <t>ウチワケヒョウ</t>
    </rPh>
    <phoneticPr fontId="2"/>
  </si>
  <si>
    <t>令和　７年３月３１日まで</t>
    <rPh sb="4" eb="5">
      <t>ネン</t>
    </rPh>
    <rPh sb="6" eb="7">
      <t>ガツ</t>
    </rPh>
    <rPh sb="9" eb="10">
      <t>ニチ</t>
    </rPh>
    <phoneticPr fontId="2"/>
  </si>
  <si>
    <t>令和６年度事業活動収支計算書</t>
    <rPh sb="3" eb="5">
      <t>ネンド</t>
    </rPh>
    <rPh sb="5" eb="7">
      <t>ジギョウ</t>
    </rPh>
    <rPh sb="7" eb="9">
      <t>カツドウ</t>
    </rPh>
    <rPh sb="9" eb="11">
      <t>シュウシ</t>
    </rPh>
    <rPh sb="11" eb="14">
      <t>ケイサンショ</t>
    </rPh>
    <phoneticPr fontId="2"/>
  </si>
  <si>
    <t>令和６年度事業活動収支内訳表</t>
    <rPh sb="5" eb="7">
      <t>ジギョウ</t>
    </rPh>
    <rPh sb="7" eb="9">
      <t>カツドウ</t>
    </rPh>
    <rPh sb="9" eb="11">
      <t>シュウシ</t>
    </rPh>
    <rPh sb="11" eb="13">
      <t>ウチワケ</t>
    </rPh>
    <rPh sb="13" eb="14">
      <t>オモテ</t>
    </rPh>
    <phoneticPr fontId="2"/>
  </si>
  <si>
    <t>（令和７年３月３１日）</t>
    <rPh sb="4" eb="5">
      <t>ネン</t>
    </rPh>
    <rPh sb="6" eb="7">
      <t>ガツ</t>
    </rPh>
    <rPh sb="9" eb="10">
      <t>ヒ</t>
    </rPh>
    <phoneticPr fontId="2"/>
  </si>
  <si>
    <t>固定資産明細表　（令和６年４月１日から令和７年３月３１日まで）</t>
    <rPh sb="9" eb="11">
      <t>レイワ</t>
    </rPh>
    <phoneticPr fontId="2"/>
  </si>
  <si>
    <t>借入金明細表　（令和６年４月１日から令和７年３月３１日まで）</t>
    <rPh sb="0" eb="2">
      <t>カリイレ</t>
    </rPh>
    <rPh sb="2" eb="3">
      <t>キン</t>
    </rPh>
    <rPh sb="8" eb="10">
      <t>レイワ</t>
    </rPh>
    <phoneticPr fontId="2"/>
  </si>
  <si>
    <t>令和７年度　資金収支予算書</t>
    <rPh sb="6" eb="8">
      <t>シキン</t>
    </rPh>
    <rPh sb="8" eb="10">
      <t>シュウシ</t>
    </rPh>
    <rPh sb="10" eb="13">
      <t>ヨサンショ</t>
    </rPh>
    <phoneticPr fontId="2"/>
  </si>
  <si>
    <t>　　　　　　　　　　　　　　　　　令和７年４月　１日から</t>
    <rPh sb="20" eb="21">
      <t>ネン</t>
    </rPh>
    <rPh sb="22" eb="23">
      <t>ガツ</t>
    </rPh>
    <rPh sb="25" eb="26">
      <t>ニチ</t>
    </rPh>
    <phoneticPr fontId="2"/>
  </si>
  <si>
    <t>　　　　　　　　　　　　　　　　　令和８年３月３１日まで</t>
    <rPh sb="20" eb="21">
      <t>ネン</t>
    </rPh>
    <rPh sb="22" eb="23">
      <t>ガツ</t>
    </rPh>
    <rPh sb="25" eb="26">
      <t>ニチ</t>
    </rPh>
    <phoneticPr fontId="2"/>
  </si>
  <si>
    <t>令和７年度 事業活動収支予算書</t>
    <rPh sb="6" eb="8">
      <t>ジギョウ</t>
    </rPh>
    <rPh sb="8" eb="10">
      <t>カツドウ</t>
    </rPh>
    <rPh sb="10" eb="12">
      <t>シュウシ</t>
    </rPh>
    <rPh sb="12" eb="15">
      <t>ヨサンショ</t>
    </rPh>
    <phoneticPr fontId="2"/>
  </si>
  <si>
    <t>令和７年４月　１日から</t>
    <rPh sb="3" eb="4">
      <t>ネン</t>
    </rPh>
    <rPh sb="5" eb="6">
      <t>ガツ</t>
    </rPh>
    <rPh sb="8" eb="9">
      <t>ニチ</t>
    </rPh>
    <phoneticPr fontId="2"/>
  </si>
  <si>
    <t>令和８年３月３１日まで</t>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</si>
</sst>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quot;△ &quot;#,##0"/>
    <numFmt numFmtId="178" formatCode="0;&quot;△ &quot;0"/>
  </numFmts>
  <fonts count="22" x14ac:knownFonts="1">
    <font>
      <sz val="11"/>
      <name val="ＭＳ Ｐゴシック"/>
      <family val="3"/>
      <charset val="128"/>
    </font>
    <font>
      <sz val="11"/>
      <name val="ＭＳ Ｐゴシック"/>
      <family val="3"/>
      <charset val="128"/>
    </font>
    <font>
      <sz val="6"/>
      <name val="ＭＳ Ｐゴシック"/>
      <family val="3"/>
      <charset val="128"/>
    </font>
    <font>
      <u/>
      <sz val="22"/>
      <name val="ＭＳ 明朝"/>
      <family val="1"/>
      <charset val="128"/>
    </font>
    <font>
      <u/>
      <sz val="20"/>
      <name val="ＭＳ 明朝"/>
      <family val="1"/>
      <charset val="128"/>
    </font>
    <font>
      <sz val="11"/>
      <name val="ＭＳ 明朝"/>
      <family val="1"/>
      <charset val="128"/>
    </font>
    <font>
      <sz val="12"/>
      <name val="ＭＳ 明朝"/>
      <family val="1"/>
      <charset val="128"/>
    </font>
    <font>
      <sz val="22"/>
      <name val="ＭＳ 明朝"/>
      <family val="1"/>
      <charset val="128"/>
    </font>
    <font>
      <sz val="14"/>
      <name val="ＭＳ 明朝"/>
      <family val="1"/>
      <charset val="128"/>
    </font>
    <font>
      <sz val="14"/>
      <name val="ＭＳ Ｐゴシック"/>
      <family val="3"/>
      <charset val="128"/>
    </font>
    <font>
      <b/>
      <i/>
      <u/>
      <sz val="14"/>
      <name val="ＭＳ 明朝"/>
      <family val="1"/>
      <charset val="128"/>
    </font>
    <font>
      <u/>
      <sz val="14"/>
      <name val="ＭＳ 明朝"/>
      <family val="1"/>
      <charset val="128"/>
    </font>
    <font>
      <sz val="11"/>
      <name val="ＭＳ Ｐ明朝"/>
      <family val="1"/>
      <charset val="128"/>
    </font>
    <font>
      <u/>
      <sz val="18"/>
      <name val="ＭＳ Ｐ明朝"/>
      <family val="1"/>
      <charset val="128"/>
    </font>
    <font>
      <sz val="10"/>
      <name val="ＭＳ Ｐ明朝"/>
      <family val="1"/>
      <charset val="128"/>
    </font>
    <font>
      <u/>
      <sz val="20"/>
      <name val="ＭＳ Ｐ明朝"/>
      <family val="1"/>
      <charset val="128"/>
    </font>
    <font>
      <sz val="10"/>
      <name val="ＭＳ Ｐゴシック"/>
      <family val="3"/>
      <charset val="128"/>
    </font>
    <font>
      <sz val="10.5"/>
      <name val="ＭＳ 明朝"/>
      <family val="1"/>
      <charset val="128"/>
    </font>
    <font>
      <sz val="10.5"/>
      <color rgb="FF000000"/>
      <name val="ＭＳ 明朝"/>
      <family val="1"/>
      <charset val="128"/>
    </font>
    <font>
      <sz val="10"/>
      <color rgb="FF000000"/>
      <name val="ＭＳ 明朝"/>
      <family val="1"/>
      <charset val="128"/>
    </font>
    <font>
      <sz val="20"/>
      <name val="ＭＳ 明朝"/>
      <family val="1"/>
      <charset val="128"/>
    </font>
    <font>
      <sz val="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1" tint="0.499984740745262"/>
        <bgColor indexed="64"/>
      </patternFill>
    </fill>
  </fills>
  <borders count="127">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dashed">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dash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thin">
        <color indexed="64"/>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6">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0"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8" fillId="0" borderId="0" xfId="0" applyFont="1">
      <alignment vertical="center"/>
    </xf>
    <xf numFmtId="0" fontId="8" fillId="0" borderId="5" xfId="0" applyFont="1" applyBorder="1">
      <alignment vertical="center"/>
    </xf>
    <xf numFmtId="0" fontId="8" fillId="0" borderId="11" xfId="0" applyFont="1" applyBorder="1">
      <alignment vertical="center"/>
    </xf>
    <xf numFmtId="0" fontId="8" fillId="0" borderId="19" xfId="0" applyFont="1" applyBorder="1">
      <alignment vertical="center"/>
    </xf>
    <xf numFmtId="0" fontId="8" fillId="0" borderId="18" xfId="0" applyFont="1" applyBorder="1">
      <alignment vertical="center"/>
    </xf>
    <xf numFmtId="0" fontId="8" fillId="0" borderId="20" xfId="0" applyFont="1" applyBorder="1">
      <alignment vertical="center"/>
    </xf>
    <xf numFmtId="0" fontId="8" fillId="0" borderId="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4" xfId="0" applyFont="1" applyBorder="1">
      <alignment vertical="center"/>
    </xf>
    <xf numFmtId="0" fontId="8" fillId="0" borderId="1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2" xfId="0" applyFont="1" applyBorder="1">
      <alignment vertical="center"/>
    </xf>
    <xf numFmtId="0" fontId="8" fillId="0" borderId="1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13" xfId="0" applyFont="1" applyBorder="1" applyAlignment="1">
      <alignment vertical="center" shrinkToFit="1"/>
    </xf>
    <xf numFmtId="0" fontId="8" fillId="0" borderId="16" xfId="0" applyFont="1" applyBorder="1" applyAlignment="1">
      <alignment vertical="center" shrinkToFit="1"/>
    </xf>
    <xf numFmtId="0" fontId="10" fillId="0" borderId="6"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2"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14" xfId="0" applyFont="1" applyBorder="1" applyAlignment="1">
      <alignment vertical="center" shrinkToFit="1"/>
    </xf>
    <xf numFmtId="0" fontId="8" fillId="0" borderId="25" xfId="0" applyFont="1" applyBorder="1" applyAlignment="1">
      <alignment vertical="center" shrinkToFit="1"/>
    </xf>
    <xf numFmtId="0" fontId="8" fillId="0" borderId="0" xfId="0" applyFont="1" applyBorder="1" applyAlignment="1">
      <alignment horizontal="right" vertical="center"/>
    </xf>
    <xf numFmtId="0" fontId="8" fillId="0" borderId="45" xfId="0" applyFont="1" applyBorder="1">
      <alignment vertical="center"/>
    </xf>
    <xf numFmtId="0" fontId="8" fillId="0" borderId="46" xfId="0" applyFont="1" applyBorder="1">
      <alignment vertical="center"/>
    </xf>
    <xf numFmtId="0" fontId="8" fillId="0" borderId="4" xfId="0" applyFont="1" applyFill="1" applyBorder="1">
      <alignment vertical="center"/>
    </xf>
    <xf numFmtId="0" fontId="8" fillId="0" borderId="0" xfId="0" applyFont="1" applyFill="1" applyBorder="1">
      <alignment vertical="center"/>
    </xf>
    <xf numFmtId="0" fontId="8" fillId="0" borderId="6" xfId="0" applyFont="1" applyFill="1" applyBorder="1">
      <alignment vertical="center"/>
    </xf>
    <xf numFmtId="0" fontId="8" fillId="0" borderId="19" xfId="0" applyFont="1" applyFill="1" applyBorder="1">
      <alignment vertical="center"/>
    </xf>
    <xf numFmtId="0" fontId="8" fillId="0" borderId="16" xfId="0" applyFont="1" applyFill="1" applyBorder="1">
      <alignment vertical="center"/>
    </xf>
    <xf numFmtId="0" fontId="8" fillId="0" borderId="0" xfId="0" applyFont="1" applyAlignment="1">
      <alignment horizontal="right" vertical="center"/>
    </xf>
    <xf numFmtId="0" fontId="8" fillId="2" borderId="6" xfId="0" applyFont="1" applyFill="1" applyBorder="1">
      <alignment vertical="center"/>
    </xf>
    <xf numFmtId="0" fontId="8" fillId="0" borderId="47" xfId="0" applyFont="1" applyBorder="1">
      <alignment vertical="center"/>
    </xf>
    <xf numFmtId="0" fontId="8" fillId="0" borderId="0" xfId="0" applyFont="1" applyBorder="1" applyAlignment="1">
      <alignment vertical="center" shrinkToFit="1"/>
    </xf>
    <xf numFmtId="177" fontId="8" fillId="0" borderId="18" xfId="0" applyNumberFormat="1" applyFont="1" applyBorder="1">
      <alignment vertical="center"/>
    </xf>
    <xf numFmtId="177" fontId="8" fillId="0" borderId="15" xfId="0" applyNumberFormat="1" applyFont="1" applyBorder="1">
      <alignment vertical="center"/>
    </xf>
    <xf numFmtId="177" fontId="8" fillId="0" borderId="14" xfId="0" applyNumberFormat="1" applyFont="1" applyBorder="1">
      <alignment vertical="center"/>
    </xf>
    <xf numFmtId="177" fontId="8" fillId="0" borderId="17" xfId="0" applyNumberFormat="1" applyFont="1" applyBorder="1">
      <alignment vertical="center"/>
    </xf>
    <xf numFmtId="177" fontId="8" fillId="0" borderId="28" xfId="0" applyNumberFormat="1" applyFont="1" applyBorder="1">
      <alignment vertical="center"/>
    </xf>
    <xf numFmtId="177" fontId="8" fillId="0" borderId="24" xfId="0" applyNumberFormat="1" applyFont="1" applyBorder="1">
      <alignment vertical="center"/>
    </xf>
    <xf numFmtId="177" fontId="8" fillId="0" borderId="27" xfId="0" applyNumberFormat="1" applyFont="1" applyBorder="1">
      <alignment vertical="center"/>
    </xf>
    <xf numFmtId="177" fontId="8" fillId="0" borderId="11" xfId="0" applyNumberFormat="1" applyFont="1" applyBorder="1">
      <alignment vertical="center"/>
    </xf>
    <xf numFmtId="177" fontId="8" fillId="0" borderId="3" xfId="0" applyNumberFormat="1" applyFont="1" applyBorder="1">
      <alignment vertical="center"/>
    </xf>
    <xf numFmtId="177" fontId="8" fillId="0" borderId="13" xfId="0" applyNumberFormat="1" applyFont="1" applyBorder="1">
      <alignment vertical="center"/>
    </xf>
    <xf numFmtId="177" fontId="8" fillId="0" borderId="34" xfId="0" applyNumberFormat="1" applyFont="1" applyBorder="1">
      <alignment vertical="center"/>
    </xf>
    <xf numFmtId="177" fontId="8" fillId="0" borderId="25" xfId="0" applyNumberFormat="1" applyFont="1" applyBorder="1">
      <alignment vertical="center"/>
    </xf>
    <xf numFmtId="177" fontId="8" fillId="0" borderId="48" xfId="0" applyNumberFormat="1" applyFont="1" applyBorder="1">
      <alignment vertical="center"/>
    </xf>
    <xf numFmtId="177" fontId="8" fillId="0" borderId="37" xfId="0" applyNumberFormat="1" applyFont="1" applyBorder="1">
      <alignment vertical="center"/>
    </xf>
    <xf numFmtId="177" fontId="8" fillId="0" borderId="49" xfId="0" applyNumberFormat="1" applyFont="1" applyBorder="1">
      <alignment vertical="center"/>
    </xf>
    <xf numFmtId="177" fontId="8" fillId="0" borderId="50" xfId="0" applyNumberFormat="1" applyFont="1" applyBorder="1">
      <alignment vertical="center"/>
    </xf>
    <xf numFmtId="177" fontId="8" fillId="0" borderId="12" xfId="0" applyNumberFormat="1" applyFont="1" applyBorder="1">
      <alignment vertical="center"/>
    </xf>
    <xf numFmtId="177" fontId="8" fillId="0" borderId="46" xfId="0" applyNumberFormat="1" applyFont="1" applyBorder="1">
      <alignment vertical="center"/>
    </xf>
    <xf numFmtId="177" fontId="8" fillId="0" borderId="0" xfId="0" applyNumberFormat="1" applyFont="1">
      <alignment vertical="center"/>
    </xf>
    <xf numFmtId="177" fontId="8" fillId="0" borderId="29" xfId="0" applyNumberFormat="1" applyFont="1" applyBorder="1">
      <alignment vertical="center"/>
    </xf>
    <xf numFmtId="177" fontId="8" fillId="2" borderId="13" xfId="0" applyNumberFormat="1" applyFont="1" applyFill="1" applyBorder="1">
      <alignment vertical="center"/>
    </xf>
    <xf numFmtId="177" fontId="8" fillId="0" borderId="0" xfId="0" applyNumberFormat="1" applyFont="1" applyBorder="1">
      <alignment vertical="center"/>
    </xf>
    <xf numFmtId="177" fontId="8" fillId="0" borderId="20" xfId="0" applyNumberFormat="1" applyFont="1" applyBorder="1">
      <alignment vertical="center"/>
    </xf>
    <xf numFmtId="177" fontId="8" fillId="0" borderId="51" xfId="0" applyNumberFormat="1" applyFont="1" applyBorder="1">
      <alignment vertical="center"/>
    </xf>
    <xf numFmtId="177" fontId="8" fillId="0" borderId="0" xfId="0" applyNumberFormat="1" applyFont="1" applyFill="1" applyBorder="1">
      <alignment vertical="center"/>
    </xf>
    <xf numFmtId="177" fontId="8" fillId="0" borderId="13" xfId="0" applyNumberFormat="1" applyFont="1" applyFill="1" applyBorder="1">
      <alignment vertical="center"/>
    </xf>
    <xf numFmtId="177" fontId="8" fillId="0" borderId="16" xfId="0" applyNumberFormat="1" applyFont="1" applyBorder="1">
      <alignment vertical="center"/>
    </xf>
    <xf numFmtId="177" fontId="8" fillId="0" borderId="16" xfId="0" applyNumberFormat="1" applyFont="1" applyFill="1" applyBorder="1">
      <alignment vertical="center"/>
    </xf>
    <xf numFmtId="177" fontId="8" fillId="0" borderId="14" xfId="0" applyNumberFormat="1" applyFont="1" applyFill="1" applyBorder="1">
      <alignment vertical="center"/>
    </xf>
    <xf numFmtId="177" fontId="8" fillId="0" borderId="22" xfId="0" applyNumberFormat="1" applyFont="1" applyBorder="1">
      <alignment vertical="center"/>
    </xf>
    <xf numFmtId="177" fontId="8" fillId="0" borderId="22" xfId="0" applyNumberFormat="1" applyFont="1" applyFill="1" applyBorder="1">
      <alignment vertical="center"/>
    </xf>
    <xf numFmtId="177" fontId="8" fillId="0" borderId="52" xfId="0" applyNumberFormat="1" applyFont="1" applyBorder="1">
      <alignment vertical="center"/>
    </xf>
    <xf numFmtId="0" fontId="8" fillId="0" borderId="25" xfId="0" applyFont="1" applyFill="1" applyBorder="1">
      <alignment vertical="center"/>
    </xf>
    <xf numFmtId="0" fontId="8" fillId="0" borderId="1" xfId="0" applyFont="1" applyFill="1" applyBorder="1">
      <alignment vertical="center"/>
    </xf>
    <xf numFmtId="177" fontId="8" fillId="0" borderId="34" xfId="0" applyNumberFormat="1" applyFont="1" applyFill="1" applyBorder="1">
      <alignment vertical="center"/>
    </xf>
    <xf numFmtId="0" fontId="18"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vertical="center"/>
    </xf>
    <xf numFmtId="0" fontId="18" fillId="0" borderId="0" xfId="0" applyFont="1" applyAlignment="1">
      <alignment horizontal="left" vertical="center" wrapText="1"/>
    </xf>
    <xf numFmtId="0" fontId="0" fillId="0" borderId="0" xfId="0" applyAlignment="1">
      <alignment horizontal="left" vertical="center"/>
    </xf>
    <xf numFmtId="0" fontId="12" fillId="0" borderId="0" xfId="0" applyFont="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0" fillId="0" borderId="0" xfId="0" applyBorder="1">
      <alignment vertical="center"/>
    </xf>
    <xf numFmtId="0" fontId="14" fillId="0" borderId="0" xfId="0" applyFont="1" applyBorder="1" applyAlignment="1">
      <alignment horizontal="right" vertical="center"/>
    </xf>
    <xf numFmtId="0" fontId="0" fillId="0" borderId="0" xfId="0" applyBorder="1" applyAlignment="1">
      <alignment horizontal="center" vertical="center"/>
    </xf>
    <xf numFmtId="0" fontId="14" fillId="0" borderId="0" xfId="0" applyFont="1">
      <alignment vertical="center"/>
    </xf>
    <xf numFmtId="0" fontId="16" fillId="0" borderId="0" xfId="0" applyFont="1" applyBorder="1" applyAlignment="1">
      <alignment horizontal="center" vertical="center"/>
    </xf>
    <xf numFmtId="0" fontId="16" fillId="0" borderId="0" xfId="0" applyFont="1" applyAlignment="1">
      <alignment horizontal="center" vertical="center"/>
    </xf>
    <xf numFmtId="0" fontId="8" fillId="0" borderId="56" xfId="0" applyFont="1" applyBorder="1">
      <alignment vertical="center"/>
    </xf>
    <xf numFmtId="0" fontId="8" fillId="0" borderId="57" xfId="0" applyFont="1" applyBorder="1">
      <alignment vertical="center"/>
    </xf>
    <xf numFmtId="0" fontId="8" fillId="0" borderId="57" xfId="0" applyFont="1" applyBorder="1" applyAlignment="1">
      <alignment vertical="center" shrinkToFit="1"/>
    </xf>
    <xf numFmtId="0" fontId="8" fillId="0" borderId="58" xfId="0" applyFont="1" applyBorder="1">
      <alignment vertical="center"/>
    </xf>
    <xf numFmtId="177" fontId="8" fillId="0" borderId="59" xfId="0" applyNumberFormat="1" applyFont="1" applyBorder="1">
      <alignment vertical="center"/>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177" fontId="8" fillId="0" borderId="63" xfId="0" applyNumberFormat="1" applyFont="1" applyBorder="1">
      <alignment vertical="center"/>
    </xf>
    <xf numFmtId="0" fontId="8" fillId="0" borderId="64" xfId="0" applyFont="1" applyBorder="1">
      <alignment vertical="center"/>
    </xf>
    <xf numFmtId="0" fontId="8" fillId="0" borderId="65" xfId="0" applyFont="1" applyBorder="1">
      <alignment vertical="center"/>
    </xf>
    <xf numFmtId="0" fontId="8" fillId="0" borderId="65" xfId="0" applyFont="1" applyBorder="1" applyAlignment="1">
      <alignment vertical="center" shrinkToFit="1"/>
    </xf>
    <xf numFmtId="0" fontId="5" fillId="0" borderId="0" xfId="0" applyFont="1" applyAlignment="1">
      <alignment horizontal="right" vertical="center"/>
    </xf>
    <xf numFmtId="0" fontId="8" fillId="0" borderId="66" xfId="0" applyFont="1" applyBorder="1">
      <alignment vertical="center"/>
    </xf>
    <xf numFmtId="0" fontId="8" fillId="0" borderId="67" xfId="0" applyFont="1" applyBorder="1">
      <alignment vertical="center"/>
    </xf>
    <xf numFmtId="177" fontId="8" fillId="0" borderId="57" xfId="0" applyNumberFormat="1" applyFont="1" applyBorder="1">
      <alignment vertical="center"/>
    </xf>
    <xf numFmtId="177" fontId="8" fillId="0" borderId="61" xfId="0" applyNumberFormat="1" applyFont="1" applyBorder="1">
      <alignment vertical="center"/>
    </xf>
    <xf numFmtId="0" fontId="8" fillId="0" borderId="63" xfId="0" applyFont="1" applyBorder="1">
      <alignment vertical="center"/>
    </xf>
    <xf numFmtId="0" fontId="8" fillId="0" borderId="46" xfId="0" applyFont="1" applyBorder="1" applyAlignment="1">
      <alignment vertical="center" shrinkToFit="1"/>
    </xf>
    <xf numFmtId="177" fontId="8" fillId="0" borderId="11" xfId="0" applyNumberFormat="1" applyFont="1" applyFill="1" applyBorder="1">
      <alignment vertical="center"/>
    </xf>
    <xf numFmtId="177" fontId="8" fillId="0" borderId="20" xfId="0" applyNumberFormat="1" applyFont="1" applyFill="1" applyBorder="1">
      <alignment vertical="center"/>
    </xf>
    <xf numFmtId="177" fontId="8" fillId="0" borderId="15" xfId="0" applyNumberFormat="1" applyFont="1" applyFill="1" applyBorder="1">
      <alignment vertical="center"/>
    </xf>
    <xf numFmtId="0" fontId="8" fillId="0" borderId="7" xfId="0" applyFont="1" applyFill="1" applyBorder="1">
      <alignment vertical="center"/>
    </xf>
    <xf numFmtId="177" fontId="8" fillId="0" borderId="17" xfId="0" applyNumberFormat="1" applyFont="1" applyFill="1" applyBorder="1">
      <alignment vertical="center"/>
    </xf>
    <xf numFmtId="0" fontId="8" fillId="0" borderId="12" xfId="0" applyFont="1" applyBorder="1" applyAlignment="1">
      <alignment vertical="center" shrinkToFit="1"/>
    </xf>
    <xf numFmtId="0" fontId="8" fillId="0" borderId="21" xfId="0" applyFont="1" applyFill="1" applyBorder="1">
      <alignment vertical="center"/>
    </xf>
    <xf numFmtId="177" fontId="8" fillId="0" borderId="28" xfId="0" applyNumberFormat="1" applyFont="1" applyFill="1" applyBorder="1">
      <alignment vertical="center"/>
    </xf>
    <xf numFmtId="0" fontId="8" fillId="0" borderId="23" xfId="0" applyFont="1" applyFill="1" applyBorder="1">
      <alignment vertical="center"/>
    </xf>
    <xf numFmtId="177" fontId="8" fillId="0" borderId="29" xfId="0" applyNumberFormat="1" applyFont="1" applyFill="1" applyBorder="1">
      <alignment vertical="center"/>
    </xf>
    <xf numFmtId="177" fontId="8" fillId="0" borderId="24" xfId="0" applyNumberFormat="1" applyFont="1" applyFill="1" applyBorder="1">
      <alignment vertical="center"/>
    </xf>
    <xf numFmtId="177" fontId="8" fillId="0" borderId="34" xfId="0" applyNumberFormat="1" applyFont="1" applyBorder="1" applyAlignment="1">
      <alignment horizontal="right" vertical="center"/>
    </xf>
    <xf numFmtId="0" fontId="8"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8" fillId="0" borderId="74" xfId="0" applyFont="1" applyBorder="1">
      <alignment vertical="center"/>
    </xf>
    <xf numFmtId="0" fontId="8" fillId="0" borderId="52" xfId="0" applyFont="1" applyBorder="1">
      <alignment vertical="center"/>
    </xf>
    <xf numFmtId="0" fontId="8" fillId="0" borderId="50" xfId="0" applyFont="1" applyBorder="1">
      <alignment vertical="center"/>
    </xf>
    <xf numFmtId="177" fontId="8" fillId="0" borderId="25" xfId="0" applyNumberFormat="1" applyFont="1" applyBorder="1" applyAlignment="1">
      <alignment horizontal="right" vertical="center"/>
    </xf>
    <xf numFmtId="177" fontId="8" fillId="0" borderId="65" xfId="0" applyNumberFormat="1" applyFont="1" applyBorder="1">
      <alignment vertical="center"/>
    </xf>
    <xf numFmtId="0" fontId="8" fillId="0" borderId="75" xfId="0" applyFont="1" applyBorder="1">
      <alignment vertical="center"/>
    </xf>
    <xf numFmtId="0" fontId="8" fillId="0" borderId="22" xfId="0" applyFont="1" applyBorder="1" applyAlignment="1">
      <alignment vertical="center" shrinkToFit="1"/>
    </xf>
    <xf numFmtId="0" fontId="8" fillId="0" borderId="71" xfId="0" applyFont="1" applyBorder="1" applyAlignment="1">
      <alignment vertical="center" shrinkToFit="1"/>
    </xf>
    <xf numFmtId="177" fontId="8" fillId="0" borderId="71" xfId="0" applyNumberFormat="1" applyFont="1" applyBorder="1">
      <alignment vertical="center"/>
    </xf>
    <xf numFmtId="0" fontId="8" fillId="0" borderId="9" xfId="0" applyFont="1" applyBorder="1">
      <alignment vertical="center"/>
    </xf>
    <xf numFmtId="0" fontId="8" fillId="0" borderId="76" xfId="0" applyFont="1" applyBorder="1">
      <alignment vertical="center"/>
    </xf>
    <xf numFmtId="0" fontId="8" fillId="0" borderId="35" xfId="0" applyFont="1" applyBorder="1">
      <alignment vertical="center"/>
    </xf>
    <xf numFmtId="177" fontId="8" fillId="0" borderId="19" xfId="0" applyNumberFormat="1" applyFont="1" applyBorder="1">
      <alignment vertical="center"/>
    </xf>
    <xf numFmtId="177" fontId="8" fillId="0" borderId="4" xfId="0" applyNumberFormat="1" applyFont="1" applyBorder="1">
      <alignment vertical="center"/>
    </xf>
    <xf numFmtId="177" fontId="8" fillId="0" borderId="6" xfId="0" applyNumberFormat="1" applyFont="1" applyBorder="1">
      <alignment vertical="center"/>
    </xf>
    <xf numFmtId="177" fontId="8" fillId="0" borderId="23" xfId="0" applyNumberFormat="1" applyFont="1" applyBorder="1">
      <alignment vertical="center"/>
    </xf>
    <xf numFmtId="177" fontId="8" fillId="0" borderId="1" xfId="0" applyNumberFormat="1" applyFont="1" applyBorder="1">
      <alignment vertical="center"/>
    </xf>
    <xf numFmtId="0" fontId="8" fillId="0" borderId="77" xfId="0" applyFont="1" applyBorder="1">
      <alignment vertical="center"/>
    </xf>
    <xf numFmtId="0" fontId="8" fillId="0" borderId="78" xfId="0" applyFont="1" applyBorder="1">
      <alignment vertical="center"/>
    </xf>
    <xf numFmtId="176" fontId="8" fillId="0" borderId="22" xfId="0" applyNumberFormat="1" applyFont="1" applyBorder="1" applyAlignment="1">
      <alignment horizontal="right" vertical="center"/>
    </xf>
    <xf numFmtId="0" fontId="8" fillId="0" borderId="54" xfId="0" applyFont="1" applyBorder="1">
      <alignment vertical="center"/>
    </xf>
    <xf numFmtId="0" fontId="8" fillId="0" borderId="79" xfId="0" applyFont="1" applyBorder="1">
      <alignment vertical="center"/>
    </xf>
    <xf numFmtId="0" fontId="8" fillId="0" borderId="80" xfId="0" applyFont="1" applyBorder="1">
      <alignment vertical="center"/>
    </xf>
    <xf numFmtId="0" fontId="8" fillId="0" borderId="81" xfId="0" applyFont="1" applyBorder="1">
      <alignment vertical="center"/>
    </xf>
    <xf numFmtId="0" fontId="8" fillId="0" borderId="82" xfId="0" applyFont="1" applyBorder="1">
      <alignment vertical="center"/>
    </xf>
    <xf numFmtId="0" fontId="8" fillId="0" borderId="83" xfId="0" applyFont="1" applyBorder="1">
      <alignment vertical="center"/>
    </xf>
    <xf numFmtId="0" fontId="8" fillId="0" borderId="84" xfId="0" applyFont="1" applyBorder="1">
      <alignment vertical="center"/>
    </xf>
    <xf numFmtId="0" fontId="8" fillId="0" borderId="85" xfId="0" applyFont="1" applyBorder="1">
      <alignment vertical="center"/>
    </xf>
    <xf numFmtId="0" fontId="8" fillId="0" borderId="47" xfId="0" applyFont="1" applyBorder="1" applyAlignment="1">
      <alignment vertical="center" shrinkToFit="1"/>
    </xf>
    <xf numFmtId="0" fontId="8" fillId="0" borderId="86" xfId="0" applyFont="1" applyBorder="1">
      <alignment vertical="center"/>
    </xf>
    <xf numFmtId="0" fontId="8" fillId="0" borderId="47" xfId="0" applyFont="1" applyBorder="1" applyAlignment="1">
      <alignment horizontal="center" vertical="center" shrinkToFit="1"/>
    </xf>
    <xf numFmtId="0" fontId="5" fillId="0" borderId="40" xfId="0" applyFont="1" applyBorder="1">
      <alignment vertical="center"/>
    </xf>
    <xf numFmtId="0" fontId="8" fillId="0" borderId="87" xfId="0" applyFont="1" applyBorder="1">
      <alignment vertical="center"/>
    </xf>
    <xf numFmtId="0" fontId="5" fillId="0" borderId="19" xfId="0" applyFont="1" applyBorder="1">
      <alignment vertical="center"/>
    </xf>
    <xf numFmtId="0" fontId="5" fillId="0" borderId="47" xfId="0" applyFont="1" applyBorder="1">
      <alignment vertical="center"/>
    </xf>
    <xf numFmtId="0" fontId="8" fillId="0" borderId="72" xfId="0" applyFont="1" applyBorder="1" applyAlignment="1">
      <alignment vertical="center" shrinkToFit="1"/>
    </xf>
    <xf numFmtId="0" fontId="8" fillId="0" borderId="55" xfId="0" applyFont="1" applyBorder="1">
      <alignment vertical="center"/>
    </xf>
    <xf numFmtId="0" fontId="5" fillId="0" borderId="22" xfId="0" applyFont="1" applyBorder="1">
      <alignment vertical="center"/>
    </xf>
    <xf numFmtId="0" fontId="5" fillId="0" borderId="88" xfId="0" applyFont="1" applyBorder="1">
      <alignment vertical="center"/>
    </xf>
    <xf numFmtId="0" fontId="5" fillId="0" borderId="26" xfId="0" applyFont="1" applyBorder="1">
      <alignment vertical="center"/>
    </xf>
    <xf numFmtId="0" fontId="5" fillId="0" borderId="71" xfId="0" applyFont="1" applyBorder="1">
      <alignment vertical="center"/>
    </xf>
    <xf numFmtId="0" fontId="5" fillId="0" borderId="23" xfId="0" applyFont="1" applyBorder="1">
      <alignment vertical="center"/>
    </xf>
    <xf numFmtId="0" fontId="5" fillId="0" borderId="29" xfId="0" applyFont="1" applyBorder="1">
      <alignment vertical="center"/>
    </xf>
    <xf numFmtId="0" fontId="5" fillId="0" borderId="85" xfId="0" applyFont="1" applyBorder="1">
      <alignment vertical="center"/>
    </xf>
    <xf numFmtId="0" fontId="18" fillId="0" borderId="0" xfId="0" applyFont="1" applyBorder="1" applyAlignment="1">
      <alignment horizontal="left" vertical="center" wrapText="1"/>
    </xf>
    <xf numFmtId="0" fontId="8" fillId="0" borderId="89" xfId="0" applyFont="1" applyBorder="1">
      <alignment vertical="center"/>
    </xf>
    <xf numFmtId="0" fontId="0" fillId="0" borderId="0" xfId="0" applyAlignment="1">
      <alignment vertical="center"/>
    </xf>
    <xf numFmtId="0" fontId="18" fillId="0" borderId="0" xfId="0" applyFont="1" applyBorder="1" applyAlignment="1">
      <alignment vertical="center" wrapText="1"/>
    </xf>
    <xf numFmtId="0" fontId="8" fillId="2" borderId="7" xfId="0" applyFont="1" applyFill="1" applyBorder="1">
      <alignment vertical="center"/>
    </xf>
    <xf numFmtId="0" fontId="8" fillId="2" borderId="8" xfId="0" applyFont="1" applyFill="1" applyBorder="1">
      <alignment vertical="center"/>
    </xf>
    <xf numFmtId="0" fontId="8" fillId="2" borderId="1" xfId="0" applyFont="1" applyFill="1" applyBorder="1">
      <alignment vertical="center"/>
    </xf>
    <xf numFmtId="0" fontId="8" fillId="2" borderId="19" xfId="0" applyFont="1" applyFill="1" applyBorder="1">
      <alignment vertical="center"/>
    </xf>
    <xf numFmtId="0" fontId="8" fillId="0" borderId="8" xfId="0" applyFont="1" applyFill="1" applyBorder="1">
      <alignment vertical="center"/>
    </xf>
    <xf numFmtId="0" fontId="8" fillId="2" borderId="4" xfId="0" applyFont="1" applyFill="1" applyBorder="1">
      <alignment vertical="center"/>
    </xf>
    <xf numFmtId="0" fontId="8" fillId="0" borderId="71" xfId="0" applyFont="1" applyFill="1" applyBorder="1">
      <alignment vertical="center"/>
    </xf>
    <xf numFmtId="0" fontId="5" fillId="0" borderId="52" xfId="0" applyFont="1" applyBorder="1">
      <alignment vertical="center"/>
    </xf>
    <xf numFmtId="0" fontId="18" fillId="0" borderId="0" xfId="0" applyFont="1" applyBorder="1" applyAlignment="1">
      <alignment horizontal="center" vertical="center" wrapText="1"/>
    </xf>
    <xf numFmtId="0" fontId="17" fillId="0" borderId="26" xfId="0" applyFont="1" applyBorder="1" applyAlignment="1">
      <alignment horizontal="distributed" vertical="center" wrapText="1"/>
    </xf>
    <xf numFmtId="0" fontId="19" fillId="0" borderId="0" xfId="0" applyFont="1" applyAlignment="1">
      <alignment vertical="center" wrapText="1"/>
    </xf>
    <xf numFmtId="0" fontId="17" fillId="0" borderId="6" xfId="0" applyFont="1" applyBorder="1" applyAlignment="1">
      <alignment horizontal="distributed" vertical="center" wrapText="1"/>
    </xf>
    <xf numFmtId="0" fontId="17" fillId="0" borderId="26"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5" fillId="0" borderId="27" xfId="0" applyFont="1" applyBorder="1">
      <alignment vertical="center"/>
    </xf>
    <xf numFmtId="0" fontId="5" fillId="0" borderId="54" xfId="0" applyFont="1" applyBorder="1">
      <alignment vertical="center"/>
    </xf>
    <xf numFmtId="0" fontId="8" fillId="0" borderId="96" xfId="0" applyFont="1" applyBorder="1">
      <alignment vertical="center"/>
    </xf>
    <xf numFmtId="0" fontId="8" fillId="0" borderId="29" xfId="0" applyFont="1" applyBorder="1" applyAlignment="1">
      <alignment vertical="center" shrinkToFit="1"/>
    </xf>
    <xf numFmtId="0" fontId="8" fillId="0" borderId="97" xfId="0" applyFont="1" applyBorder="1">
      <alignment vertical="center"/>
    </xf>
    <xf numFmtId="0" fontId="8" fillId="0" borderId="98" xfId="0" applyFont="1" applyBorder="1">
      <alignment vertical="center"/>
    </xf>
    <xf numFmtId="0" fontId="8" fillId="0" borderId="99" xfId="0" applyFont="1" applyBorder="1">
      <alignment vertical="center"/>
    </xf>
    <xf numFmtId="0" fontId="8" fillId="0" borderId="100" xfId="0" applyFont="1" applyBorder="1">
      <alignment vertical="center"/>
    </xf>
    <xf numFmtId="0" fontId="8" fillId="0" borderId="101" xfId="0" applyFont="1" applyBorder="1">
      <alignmen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1" xfId="0" applyNumberFormat="1" applyFont="1" applyBorder="1" applyAlignment="1">
      <alignment horizontal="right" vertical="center"/>
    </xf>
    <xf numFmtId="177" fontId="5" fillId="0" borderId="16" xfId="0" applyNumberFormat="1" applyFont="1" applyBorder="1">
      <alignment vertical="center"/>
    </xf>
    <xf numFmtId="177" fontId="5" fillId="0" borderId="11" xfId="0" applyNumberFormat="1" applyFont="1" applyBorder="1">
      <alignment vertical="center"/>
    </xf>
    <xf numFmtId="0" fontId="8" fillId="0" borderId="77" xfId="0" applyFont="1" applyBorder="1" applyAlignment="1">
      <alignment vertical="center"/>
    </xf>
    <xf numFmtId="0" fontId="8" fillId="0" borderId="22" xfId="0" applyFont="1" applyBorder="1" applyAlignment="1">
      <alignment vertical="center"/>
    </xf>
    <xf numFmtId="0" fontId="8" fillId="0" borderId="28" xfId="0" applyFont="1" applyBorder="1" applyAlignment="1">
      <alignment vertical="center"/>
    </xf>
    <xf numFmtId="0" fontId="5" fillId="0" borderId="84" xfId="0" applyFont="1" applyBorder="1">
      <alignment vertical="center"/>
    </xf>
    <xf numFmtId="0" fontId="5" fillId="0" borderId="74" xfId="0" applyFont="1" applyBorder="1">
      <alignment vertical="center"/>
    </xf>
    <xf numFmtId="177" fontId="5" fillId="0" borderId="34" xfId="0" applyNumberFormat="1" applyFont="1" applyBorder="1">
      <alignment vertical="center"/>
    </xf>
    <xf numFmtId="177" fontId="5" fillId="0" borderId="27" xfId="0" applyNumberFormat="1" applyFont="1" applyBorder="1">
      <alignment vertical="center"/>
    </xf>
    <xf numFmtId="177" fontId="5" fillId="0" borderId="0" xfId="0" applyNumberFormat="1" applyFont="1">
      <alignment vertical="center"/>
    </xf>
    <xf numFmtId="177" fontId="8" fillId="0" borderId="11" xfId="0" applyNumberFormat="1" applyFont="1" applyBorder="1" applyAlignment="1">
      <alignment horizontal="right" vertical="center"/>
    </xf>
    <xf numFmtId="177" fontId="8" fillId="0" borderId="61" xfId="0" applyNumberFormat="1" applyFont="1" applyBorder="1" applyAlignment="1">
      <alignment horizontal="right" vertical="center"/>
    </xf>
    <xf numFmtId="177" fontId="8" fillId="0" borderId="57" xfId="0" applyNumberFormat="1" applyFont="1" applyBorder="1" applyAlignment="1">
      <alignment horizontal="right" vertical="center"/>
    </xf>
    <xf numFmtId="177" fontId="8" fillId="0" borderId="46" xfId="0" applyNumberFormat="1" applyFont="1" applyBorder="1" applyAlignment="1">
      <alignment horizontal="right" vertical="center"/>
    </xf>
    <xf numFmtId="177" fontId="8" fillId="0" borderId="29" xfId="0" applyNumberFormat="1" applyFont="1" applyBorder="1" applyAlignment="1">
      <alignment horizontal="right" vertical="center"/>
    </xf>
    <xf numFmtId="177" fontId="8" fillId="0" borderId="0" xfId="0" applyNumberFormat="1" applyFont="1" applyBorder="1" applyAlignment="1">
      <alignment horizontal="right" vertical="center"/>
    </xf>
    <xf numFmtId="177" fontId="8" fillId="0" borderId="13" xfId="0" applyNumberFormat="1" applyFont="1" applyBorder="1" applyAlignment="1">
      <alignment horizontal="right" vertical="center"/>
    </xf>
    <xf numFmtId="177" fontId="8" fillId="0" borderId="102" xfId="0" applyNumberFormat="1" applyFont="1" applyBorder="1" applyAlignment="1">
      <alignment horizontal="right" vertical="center"/>
    </xf>
    <xf numFmtId="177" fontId="8" fillId="0" borderId="103" xfId="0" applyNumberFormat="1" applyFont="1" applyBorder="1" applyAlignment="1">
      <alignment horizontal="right" vertical="center"/>
    </xf>
    <xf numFmtId="177" fontId="8" fillId="0" borderId="104" xfId="0" applyNumberFormat="1" applyFont="1" applyBorder="1" applyAlignment="1">
      <alignment horizontal="right" vertical="center"/>
    </xf>
    <xf numFmtId="177" fontId="8" fillId="0" borderId="105" xfId="0" applyNumberFormat="1" applyFont="1" applyBorder="1" applyAlignment="1">
      <alignment horizontal="right" vertical="center"/>
    </xf>
    <xf numFmtId="177" fontId="8" fillId="0" borderId="49" xfId="0" applyNumberFormat="1" applyFont="1" applyBorder="1" applyAlignment="1">
      <alignment horizontal="right" vertical="center"/>
    </xf>
    <xf numFmtId="177" fontId="8" fillId="0" borderId="48" xfId="0" applyNumberFormat="1" applyFont="1" applyBorder="1" applyAlignment="1">
      <alignment horizontal="right" vertical="center"/>
    </xf>
    <xf numFmtId="177" fontId="8" fillId="0" borderId="37" xfId="0" applyNumberFormat="1" applyFont="1" applyBorder="1" applyAlignment="1">
      <alignment horizontal="right" vertical="center"/>
    </xf>
    <xf numFmtId="177" fontId="8" fillId="0" borderId="18" xfId="0" applyNumberFormat="1" applyFont="1" applyBorder="1" applyAlignment="1">
      <alignment horizontal="right" vertical="center"/>
    </xf>
    <xf numFmtId="177" fontId="8" fillId="0" borderId="63" xfId="0" applyNumberFormat="1" applyFont="1" applyBorder="1" applyAlignment="1">
      <alignment horizontal="right" vertical="center"/>
    </xf>
    <xf numFmtId="177" fontId="8" fillId="0" borderId="59" xfId="0" applyNumberFormat="1" applyFont="1" applyBorder="1" applyAlignment="1">
      <alignment horizontal="right" vertical="center"/>
    </xf>
    <xf numFmtId="177" fontId="8" fillId="0" borderId="51" xfId="0" applyNumberFormat="1" applyFont="1" applyBorder="1" applyAlignment="1">
      <alignment horizontal="right" vertical="center"/>
    </xf>
    <xf numFmtId="177" fontId="8" fillId="0" borderId="24" xfId="0"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54"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5" xfId="0" applyNumberFormat="1" applyFont="1" applyBorder="1">
      <alignment vertical="center"/>
    </xf>
    <xf numFmtId="177" fontId="8" fillId="0" borderId="41" xfId="0" applyNumberFormat="1" applyFont="1" applyBorder="1">
      <alignment vertical="center"/>
    </xf>
    <xf numFmtId="177" fontId="8" fillId="0" borderId="38" xfId="0" applyNumberFormat="1" applyFont="1" applyBorder="1">
      <alignment vertical="center"/>
    </xf>
    <xf numFmtId="177" fontId="8" fillId="0" borderId="43" xfId="0" applyNumberFormat="1" applyFont="1" applyBorder="1">
      <alignment vertical="center"/>
    </xf>
    <xf numFmtId="177" fontId="8" fillId="0" borderId="43" xfId="0" applyNumberFormat="1" applyFont="1" applyFill="1" applyBorder="1">
      <alignment vertical="center"/>
    </xf>
    <xf numFmtId="177" fontId="8" fillId="0" borderId="34" xfId="0" applyNumberFormat="1" applyFont="1" applyFill="1" applyBorder="1" applyAlignment="1">
      <alignment horizontal="right" vertical="center"/>
    </xf>
    <xf numFmtId="177" fontId="8" fillId="0" borderId="42" xfId="0" applyNumberFormat="1" applyFont="1" applyBorder="1" applyAlignment="1">
      <alignment horizontal="right" vertical="center"/>
    </xf>
    <xf numFmtId="177" fontId="8" fillId="0" borderId="44" xfId="0" applyNumberFormat="1" applyFont="1" applyBorder="1" applyAlignment="1">
      <alignment horizontal="right" vertical="center"/>
    </xf>
    <xf numFmtId="177" fontId="8" fillId="0" borderId="12" xfId="0" applyNumberFormat="1" applyFont="1" applyBorder="1" applyAlignment="1">
      <alignment horizontal="right" vertical="center"/>
    </xf>
    <xf numFmtId="177" fontId="8" fillId="0" borderId="14" xfId="0" applyNumberFormat="1" applyFont="1" applyFill="1" applyBorder="1" applyAlignment="1">
      <alignment horizontal="right" vertical="center"/>
    </xf>
    <xf numFmtId="177" fontId="8" fillId="0" borderId="28" xfId="0" applyNumberFormat="1" applyFont="1" applyBorder="1" applyAlignment="1">
      <alignment horizontal="right" vertical="center"/>
    </xf>
    <xf numFmtId="177" fontId="8" fillId="0" borderId="22"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8" fillId="2" borderId="21" xfId="0" applyFont="1" applyFill="1" applyBorder="1">
      <alignment vertical="center"/>
    </xf>
    <xf numFmtId="177" fontId="5" fillId="0" borderId="19"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53"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32" xfId="0" applyNumberFormat="1" applyFont="1" applyBorder="1" applyAlignment="1">
      <alignment horizontal="right" vertical="center"/>
    </xf>
    <xf numFmtId="177" fontId="5" fillId="0" borderId="93"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33" xfId="0" applyNumberFormat="1" applyFont="1" applyBorder="1" applyAlignment="1">
      <alignment horizontal="right" vertical="center"/>
    </xf>
    <xf numFmtId="177" fontId="5" fillId="0" borderId="91"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78"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8" fontId="8" fillId="0" borderId="18" xfId="0" applyNumberFormat="1" applyFont="1" applyBorder="1" applyAlignment="1">
      <alignment horizontal="right" vertical="center"/>
    </xf>
    <xf numFmtId="178" fontId="8" fillId="0" borderId="42" xfId="0" applyNumberFormat="1" applyFont="1" applyBorder="1" applyAlignment="1">
      <alignment horizontal="right" vertical="center"/>
    </xf>
    <xf numFmtId="178" fontId="8" fillId="0" borderId="37" xfId="0" applyNumberFormat="1" applyFont="1" applyBorder="1" applyAlignment="1">
      <alignment horizontal="right" vertical="center"/>
    </xf>
    <xf numFmtId="178" fontId="8" fillId="0" borderId="44" xfId="0" applyNumberFormat="1" applyFont="1" applyBorder="1" applyAlignment="1">
      <alignment horizontal="right" vertical="center"/>
    </xf>
    <xf numFmtId="177" fontId="8" fillId="0" borderId="52" xfId="0" applyNumberFormat="1" applyFont="1" applyBorder="1" applyAlignment="1">
      <alignment horizontal="right" vertical="center"/>
    </xf>
    <xf numFmtId="177" fontId="8" fillId="2" borderId="34" xfId="0" applyNumberFormat="1" applyFont="1" applyFill="1" applyBorder="1" applyAlignment="1">
      <alignment horizontal="right" vertical="center"/>
    </xf>
    <xf numFmtId="177" fontId="8" fillId="2" borderId="3" xfId="0" applyNumberFormat="1" applyFont="1" applyFill="1" applyBorder="1" applyAlignment="1">
      <alignment horizontal="right" vertical="center"/>
    </xf>
    <xf numFmtId="177" fontId="8" fillId="2" borderId="13"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177" fontId="8" fillId="2" borderId="0" xfId="0" applyNumberFormat="1" applyFont="1" applyFill="1" applyBorder="1" applyAlignment="1">
      <alignment horizontal="right" vertical="center"/>
    </xf>
    <xf numFmtId="177" fontId="8" fillId="2" borderId="16" xfId="0" applyNumberFormat="1" applyFont="1" applyFill="1" applyBorder="1" applyAlignment="1">
      <alignment horizontal="right" vertical="center"/>
    </xf>
    <xf numFmtId="177" fontId="8" fillId="0" borderId="50" xfId="0" applyNumberFormat="1" applyFont="1" applyBorder="1" applyAlignment="1">
      <alignment horizontal="right" vertical="center"/>
    </xf>
    <xf numFmtId="177" fontId="8" fillId="0" borderId="71" xfId="0" applyNumberFormat="1" applyFont="1" applyBorder="1" applyAlignment="1">
      <alignment horizontal="right" vertical="center"/>
    </xf>
    <xf numFmtId="0" fontId="8" fillId="0" borderId="26" xfId="0" applyFont="1" applyFill="1" applyBorder="1">
      <alignment vertical="center"/>
    </xf>
    <xf numFmtId="177" fontId="8" fillId="0" borderId="18" xfId="0" applyNumberFormat="1" applyFont="1" applyBorder="1" applyAlignment="1">
      <alignment vertical="center"/>
    </xf>
    <xf numFmtId="177" fontId="8" fillId="0" borderId="48" xfId="0" applyNumberFormat="1" applyFont="1" applyBorder="1" applyAlignment="1">
      <alignment vertical="center"/>
    </xf>
    <xf numFmtId="177" fontId="8" fillId="0" borderId="37" xfId="0" applyNumberFormat="1" applyFont="1" applyBorder="1" applyAlignment="1">
      <alignment vertical="center"/>
    </xf>
    <xf numFmtId="177" fontId="8" fillId="0" borderId="44" xfId="0" applyNumberFormat="1" applyFont="1" applyBorder="1" applyAlignment="1">
      <alignment vertical="center"/>
    </xf>
    <xf numFmtId="177" fontId="8" fillId="0" borderId="42" xfId="0" applyNumberFormat="1" applyFont="1" applyBorder="1" applyAlignment="1">
      <alignment vertical="center"/>
    </xf>
    <xf numFmtId="177" fontId="8" fillId="0" borderId="50" xfId="0" applyNumberFormat="1" applyFont="1" applyBorder="1" applyAlignment="1">
      <alignment vertical="center"/>
    </xf>
    <xf numFmtId="177" fontId="8" fillId="0" borderId="54" xfId="0" applyNumberFormat="1" applyFont="1" applyBorder="1" applyAlignment="1">
      <alignment vertical="center"/>
    </xf>
    <xf numFmtId="177" fontId="8" fillId="0" borderId="49" xfId="0" applyNumberFormat="1" applyFont="1" applyBorder="1" applyAlignment="1">
      <alignment vertical="center"/>
    </xf>
    <xf numFmtId="177" fontId="8" fillId="0" borderId="0" xfId="0" applyNumberFormat="1" applyFont="1" applyBorder="1" applyAlignment="1">
      <alignment vertical="center"/>
    </xf>
    <xf numFmtId="0" fontId="8" fillId="3" borderId="6" xfId="0" applyFont="1" applyFill="1" applyBorder="1">
      <alignment vertical="center"/>
    </xf>
    <xf numFmtId="177" fontId="8" fillId="3" borderId="13" xfId="0" applyNumberFormat="1" applyFont="1" applyFill="1" applyBorder="1">
      <alignment vertical="center"/>
    </xf>
    <xf numFmtId="0" fontId="8" fillId="3" borderId="4" xfId="0" applyFont="1" applyFill="1" applyBorder="1">
      <alignment vertical="center"/>
    </xf>
    <xf numFmtId="177" fontId="8" fillId="3" borderId="0" xfId="0" applyNumberFormat="1" applyFont="1" applyFill="1">
      <alignment vertical="center"/>
    </xf>
    <xf numFmtId="0" fontId="8" fillId="3" borderId="7" xfId="0" applyFont="1" applyFill="1" applyBorder="1">
      <alignment vertical="center"/>
    </xf>
    <xf numFmtId="177" fontId="8" fillId="3" borderId="16" xfId="0" applyNumberFormat="1" applyFont="1" applyFill="1" applyBorder="1" applyAlignment="1">
      <alignment horizontal="right" vertical="center"/>
    </xf>
    <xf numFmtId="0" fontId="8" fillId="3" borderId="21" xfId="0" applyFont="1" applyFill="1" applyBorder="1">
      <alignment vertical="center"/>
    </xf>
    <xf numFmtId="177" fontId="8" fillId="3" borderId="28" xfId="0" applyNumberFormat="1" applyFont="1" applyFill="1" applyBorder="1" applyAlignment="1">
      <alignment horizontal="right" vertical="center"/>
    </xf>
    <xf numFmtId="177" fontId="8" fillId="3" borderId="14" xfId="0" applyNumberFormat="1" applyFont="1" applyFill="1" applyBorder="1" applyAlignment="1">
      <alignment horizontal="right" vertical="center"/>
    </xf>
    <xf numFmtId="177" fontId="8" fillId="3" borderId="17" xfId="0" applyNumberFormat="1" applyFont="1" applyFill="1" applyBorder="1" applyAlignment="1">
      <alignment horizontal="right" vertical="center"/>
    </xf>
    <xf numFmtId="0" fontId="8" fillId="3" borderId="23" xfId="0" applyFont="1" applyFill="1" applyBorder="1">
      <alignment vertical="center"/>
    </xf>
    <xf numFmtId="177" fontId="8" fillId="3" borderId="24" xfId="0" applyNumberFormat="1" applyFont="1" applyFill="1" applyBorder="1" applyAlignment="1">
      <alignment horizontal="right" vertical="center"/>
    </xf>
    <xf numFmtId="177" fontId="5" fillId="3" borderId="31" xfId="0" applyNumberFormat="1" applyFont="1" applyFill="1" applyBorder="1" applyAlignment="1">
      <alignment horizontal="right" vertical="center"/>
    </xf>
    <xf numFmtId="177" fontId="5" fillId="3" borderId="32" xfId="0" applyNumberFormat="1" applyFont="1" applyFill="1" applyBorder="1" applyAlignment="1">
      <alignment horizontal="right" vertical="center"/>
    </xf>
    <xf numFmtId="177" fontId="5" fillId="3" borderId="6" xfId="0" applyNumberFormat="1" applyFont="1" applyFill="1" applyBorder="1" applyAlignment="1">
      <alignment horizontal="right" vertical="center"/>
    </xf>
    <xf numFmtId="177" fontId="5" fillId="3" borderId="4" xfId="0" applyNumberFormat="1" applyFont="1" applyFill="1" applyBorder="1" applyAlignment="1">
      <alignment horizontal="right" vertical="center"/>
    </xf>
    <xf numFmtId="177" fontId="8" fillId="3" borderId="13" xfId="0" applyNumberFormat="1" applyFont="1" applyFill="1" applyBorder="1" applyAlignment="1">
      <alignment horizontal="right" vertical="center"/>
    </xf>
    <xf numFmtId="177" fontId="8" fillId="3" borderId="0" xfId="0" applyNumberFormat="1" applyFont="1" applyFill="1" applyBorder="1" applyAlignment="1">
      <alignment horizontal="right" vertical="center"/>
    </xf>
    <xf numFmtId="0" fontId="8" fillId="3" borderId="8" xfId="0" applyFont="1" applyFill="1" applyBorder="1">
      <alignment vertical="center"/>
    </xf>
    <xf numFmtId="177" fontId="8" fillId="3" borderId="3" xfId="0" applyNumberFormat="1" applyFont="1" applyFill="1" applyBorder="1" applyAlignment="1">
      <alignment horizontal="right" vertical="center"/>
    </xf>
    <xf numFmtId="0" fontId="8" fillId="0" borderId="0" xfId="0" applyFont="1" applyAlignment="1">
      <alignment horizontal="center" vertical="center"/>
    </xf>
    <xf numFmtId="0" fontId="8" fillId="0" borderId="5" xfId="0" applyFont="1" applyBorder="1" applyAlignment="1">
      <alignment vertical="center"/>
    </xf>
    <xf numFmtId="0" fontId="8" fillId="0" borderId="11" xfId="0" applyFont="1" applyBorder="1" applyAlignment="1">
      <alignment vertical="center"/>
    </xf>
    <xf numFmtId="0" fontId="8" fillId="0" borderId="1" xfId="0" applyFont="1" applyBorder="1" applyAlignment="1">
      <alignment vertical="center"/>
    </xf>
    <xf numFmtId="0" fontId="8" fillId="0" borderId="34" xfId="0" applyFont="1" applyBorder="1" applyAlignment="1">
      <alignment vertical="center"/>
    </xf>
    <xf numFmtId="0" fontId="8" fillId="0" borderId="25" xfId="0" applyFont="1" applyBorder="1" applyAlignment="1">
      <alignment horizontal="center" vertical="center"/>
    </xf>
    <xf numFmtId="0" fontId="8" fillId="0" borderId="55" xfId="0" applyFont="1" applyBorder="1" applyAlignment="1">
      <alignment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0" fillId="0" borderId="40" xfId="0" applyFont="1" applyBorder="1" applyAlignment="1">
      <alignment vertical="center"/>
    </xf>
    <xf numFmtId="0" fontId="0" fillId="0" borderId="22" xfId="0" applyFont="1" applyBorder="1" applyAlignment="1">
      <alignment vertical="center"/>
    </xf>
    <xf numFmtId="0" fontId="0" fillId="0" borderId="71" xfId="0" applyFont="1" applyBorder="1" applyAlignment="1">
      <alignment vertical="center"/>
    </xf>
    <xf numFmtId="0" fontId="12" fillId="0" borderId="2" xfId="0" applyFont="1" applyBorder="1" applyAlignment="1">
      <alignment horizontal="center" vertical="top" wrapText="1"/>
    </xf>
    <xf numFmtId="0" fontId="12" fillId="0" borderId="1" xfId="0" applyFont="1" applyBorder="1" applyAlignment="1">
      <alignment horizontal="center" vertical="top" wrapText="1"/>
    </xf>
    <xf numFmtId="0" fontId="17" fillId="0" borderId="25" xfId="0" applyFont="1" applyBorder="1" applyAlignment="1">
      <alignment horizontal="center" vertical="top" wrapText="1"/>
    </xf>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2" fillId="0" borderId="5" xfId="0" applyFont="1" applyBorder="1" applyAlignment="1">
      <alignment horizontal="left" vertical="center" wrapText="1"/>
    </xf>
    <xf numFmtId="38" fontId="17" fillId="0" borderId="18" xfId="1" applyFont="1" applyBorder="1" applyAlignment="1">
      <alignment horizontal="right" vertical="center" wrapText="1"/>
    </xf>
    <xf numFmtId="38" fontId="17" fillId="0" borderId="11" xfId="1" applyFont="1" applyBorder="1" applyAlignment="1">
      <alignment horizontal="right" vertical="center" wrapText="1"/>
    </xf>
    <xf numFmtId="38" fontId="17" fillId="0" borderId="53" xfId="1" applyFont="1" applyBorder="1" applyAlignment="1">
      <alignment horizontal="right" vertical="center" wrapText="1"/>
    </xf>
    <xf numFmtId="0" fontId="12" fillId="0" borderId="6" xfId="0" applyFont="1" applyBorder="1" applyAlignment="1">
      <alignment horizontal="left" vertical="center" wrapText="1"/>
    </xf>
    <xf numFmtId="0" fontId="12" fillId="0" borderId="55" xfId="0" applyFont="1" applyBorder="1" applyAlignment="1">
      <alignment horizontal="left" vertical="center" wrapText="1"/>
    </xf>
    <xf numFmtId="38" fontId="17" fillId="0" borderId="54" xfId="1" applyFont="1" applyBorder="1" applyAlignment="1">
      <alignment horizontal="right" vertical="center" wrapText="1"/>
    </xf>
    <xf numFmtId="38" fontId="17" fillId="0" borderId="3" xfId="1" applyFont="1" applyBorder="1" applyAlignment="1">
      <alignment horizontal="right" vertical="center" wrapText="1"/>
    </xf>
    <xf numFmtId="38" fontId="17" fillId="0" borderId="32" xfId="1" applyFont="1" applyBorder="1" applyAlignment="1">
      <alignment horizontal="right" vertical="center" wrapText="1"/>
    </xf>
    <xf numFmtId="0" fontId="12" fillId="0" borderId="38" xfId="0" applyFont="1" applyBorder="1" applyAlignment="1">
      <alignment horizontal="left" vertical="center" wrapText="1"/>
    </xf>
    <xf numFmtId="38" fontId="17" fillId="0" borderId="37" xfId="1" applyFont="1" applyBorder="1" applyAlignment="1">
      <alignment horizontal="right" vertical="center" wrapText="1"/>
    </xf>
    <xf numFmtId="38" fontId="17" fillId="0" borderId="13" xfId="1" applyFont="1" applyBorder="1" applyAlignment="1">
      <alignment horizontal="right" vertical="center" wrapText="1"/>
    </xf>
    <xf numFmtId="38" fontId="17" fillId="0" borderId="33" xfId="1" applyFont="1" applyBorder="1" applyAlignment="1">
      <alignment horizontal="right" vertical="center" wrapText="1"/>
    </xf>
    <xf numFmtId="0" fontId="12" fillId="0" borderId="1" xfId="0" applyFont="1" applyBorder="1" applyAlignment="1">
      <alignment horizontal="left" vertical="center" wrapText="1"/>
    </xf>
    <xf numFmtId="0" fontId="12" fillId="0" borderId="43" xfId="0" applyFont="1" applyBorder="1" applyAlignment="1">
      <alignment horizontal="left" vertical="center" wrapText="1"/>
    </xf>
    <xf numFmtId="38" fontId="17" fillId="0" borderId="44" xfId="1" applyFont="1" applyBorder="1" applyAlignment="1">
      <alignment horizontal="right" vertical="center" wrapText="1"/>
    </xf>
    <xf numFmtId="38" fontId="17" fillId="0" borderId="34" xfId="1" applyFont="1" applyBorder="1" applyAlignment="1">
      <alignment horizontal="right" vertical="center" wrapText="1"/>
    </xf>
    <xf numFmtId="38" fontId="17" fillId="0" borderId="2" xfId="1" applyFont="1" applyBorder="1" applyAlignment="1">
      <alignment horizontal="right" vertical="center" wrapText="1"/>
    </xf>
    <xf numFmtId="38" fontId="17" fillId="0" borderId="47" xfId="1" applyFont="1" applyBorder="1" applyAlignment="1">
      <alignment horizontal="right" vertical="center" wrapText="1"/>
    </xf>
    <xf numFmtId="0" fontId="12" fillId="0" borderId="6" xfId="0" applyFont="1" applyBorder="1" applyAlignment="1">
      <alignment horizontal="left" vertical="center" shrinkToFit="1"/>
    </xf>
    <xf numFmtId="0" fontId="12" fillId="0" borderId="8" xfId="0" applyFont="1" applyBorder="1" applyAlignment="1">
      <alignment horizontal="left" vertical="center" wrapText="1"/>
    </xf>
    <xf numFmtId="0" fontId="12" fillId="0" borderId="41" xfId="0" applyFont="1" applyBorder="1" applyAlignment="1">
      <alignment horizontal="left" vertical="center" wrapText="1"/>
    </xf>
    <xf numFmtId="38" fontId="17" fillId="0" borderId="42" xfId="1" applyFont="1" applyBorder="1" applyAlignment="1">
      <alignment horizontal="right" vertical="center" wrapText="1"/>
    </xf>
    <xf numFmtId="0" fontId="12" fillId="0" borderId="39" xfId="0" applyFont="1" applyBorder="1" applyAlignment="1">
      <alignment horizontal="left" vertical="center" wrapText="1"/>
    </xf>
    <xf numFmtId="38" fontId="17" fillId="0" borderId="49" xfId="1" applyFont="1" applyBorder="1" applyAlignment="1">
      <alignment horizontal="right" vertical="center" wrapText="1"/>
    </xf>
    <xf numFmtId="0" fontId="0" fillId="0" borderId="0" xfId="0" applyFont="1" applyBorder="1" applyAlignment="1">
      <alignment horizontal="center" vertical="center"/>
    </xf>
    <xf numFmtId="0" fontId="0" fillId="0" borderId="0" xfId="0" applyFont="1" applyAlignment="1">
      <alignment horizontal="center" vertical="center"/>
    </xf>
    <xf numFmtId="0" fontId="12" fillId="0" borderId="5" xfId="0" applyFont="1" applyBorder="1" applyAlignment="1">
      <alignment vertical="center" wrapText="1"/>
    </xf>
    <xf numFmtId="0" fontId="17" fillId="0" borderId="11" xfId="0" applyFont="1" applyBorder="1" applyAlignment="1">
      <alignment horizontal="center" vertical="center" wrapText="1"/>
    </xf>
    <xf numFmtId="177" fontId="17" fillId="0" borderId="47"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41" xfId="0" applyFont="1" applyBorder="1" applyAlignment="1">
      <alignment vertical="center" wrapText="1"/>
    </xf>
    <xf numFmtId="0" fontId="17" fillId="0" borderId="42" xfId="0" applyFont="1" applyBorder="1" applyAlignment="1">
      <alignment horizontal="center" vertical="center" wrapText="1"/>
    </xf>
    <xf numFmtId="0" fontId="17" fillId="0" borderId="3" xfId="0" applyFont="1" applyBorder="1" applyAlignment="1">
      <alignment horizontal="center" vertical="center" wrapText="1"/>
    </xf>
    <xf numFmtId="177" fontId="17" fillId="0" borderId="32" xfId="0" applyNumberFormat="1" applyFont="1" applyBorder="1" applyAlignment="1">
      <alignment horizontal="right" vertical="center" wrapText="1"/>
    </xf>
    <xf numFmtId="0" fontId="12" fillId="0" borderId="6" xfId="0" applyFont="1" applyBorder="1" applyAlignment="1">
      <alignment vertical="center" wrapText="1"/>
    </xf>
    <xf numFmtId="0" fontId="12" fillId="0" borderId="38" xfId="0" applyFont="1" applyBorder="1" applyAlignment="1">
      <alignment vertical="center" wrapText="1"/>
    </xf>
    <xf numFmtId="0" fontId="17" fillId="0" borderId="37" xfId="0" applyFont="1" applyBorder="1" applyAlignment="1">
      <alignment horizontal="center" vertical="center" wrapText="1"/>
    </xf>
    <xf numFmtId="0" fontId="17" fillId="0" borderId="13" xfId="0" applyFont="1" applyBorder="1" applyAlignment="1">
      <alignment horizontal="center" vertical="center" wrapText="1"/>
    </xf>
    <xf numFmtId="177" fontId="17" fillId="0" borderId="33" xfId="0" applyNumberFormat="1" applyFont="1" applyBorder="1" applyAlignment="1">
      <alignment horizontal="right" vertical="center" wrapText="1"/>
    </xf>
    <xf numFmtId="0" fontId="12" fillId="0" borderId="1" xfId="0" applyFont="1" applyBorder="1" applyAlignment="1">
      <alignment vertical="center" wrapText="1"/>
    </xf>
    <xf numFmtId="0" fontId="12" fillId="0" borderId="43" xfId="0" applyFont="1" applyBorder="1" applyAlignment="1">
      <alignment vertical="center" wrapText="1"/>
    </xf>
    <xf numFmtId="0" fontId="17" fillId="0" borderId="44" xfId="0" applyFont="1" applyBorder="1" applyAlignment="1">
      <alignment horizontal="center" vertical="center" wrapText="1"/>
    </xf>
    <xf numFmtId="0" fontId="17" fillId="0" borderId="34" xfId="0" applyFont="1" applyBorder="1" applyAlignment="1">
      <alignment horizontal="center" vertical="center" wrapText="1"/>
    </xf>
    <xf numFmtId="177" fontId="17" fillId="0" borderId="2" xfId="0" applyNumberFormat="1" applyFont="1" applyBorder="1" applyAlignment="1">
      <alignment horizontal="right" vertical="center" wrapText="1"/>
    </xf>
    <xf numFmtId="0" fontId="17" fillId="0" borderId="18" xfId="0" applyFont="1" applyBorder="1" applyAlignment="1">
      <alignment horizontal="right" vertical="center" wrapText="1"/>
    </xf>
    <xf numFmtId="38" fontId="17" fillId="0" borderId="18" xfId="0" applyNumberFormat="1" applyFont="1" applyBorder="1" applyAlignment="1">
      <alignment horizontal="right" vertical="center" wrapText="1"/>
    </xf>
    <xf numFmtId="0" fontId="12" fillId="0" borderId="33" xfId="0" applyFont="1" applyBorder="1" applyAlignment="1">
      <alignment horizontal="center" vertical="top" wrapText="1"/>
    </xf>
    <xf numFmtId="0" fontId="17" fillId="0" borderId="34" xfId="0" applyFont="1" applyBorder="1" applyAlignment="1">
      <alignment horizontal="center" vertical="top" wrapText="1"/>
    </xf>
    <xf numFmtId="0" fontId="17" fillId="0" borderId="33" xfId="0" applyFont="1" applyBorder="1" applyAlignment="1">
      <alignment horizontal="center" vertical="top" wrapText="1"/>
    </xf>
    <xf numFmtId="0" fontId="12" fillId="0" borderId="55" xfId="0" applyFont="1" applyBorder="1" applyAlignment="1">
      <alignment vertical="center" wrapText="1"/>
    </xf>
    <xf numFmtId="0" fontId="17" fillId="0" borderId="54" xfId="0" applyFont="1" applyBorder="1" applyAlignment="1">
      <alignment horizontal="center" vertical="center" wrapText="1"/>
    </xf>
    <xf numFmtId="0" fontId="17" fillId="0" borderId="38" xfId="0" applyFont="1" applyBorder="1" applyAlignment="1">
      <alignment horizontal="center" vertical="center" wrapText="1"/>
    </xf>
    <xf numFmtId="177" fontId="17" fillId="0" borderId="18" xfId="0" applyNumberFormat="1" applyFont="1" applyBorder="1" applyAlignment="1">
      <alignment horizontal="right" vertical="center" wrapText="1"/>
    </xf>
    <xf numFmtId="0" fontId="20" fillId="0" borderId="0" xfId="0" applyFont="1">
      <alignment vertical="center"/>
    </xf>
    <xf numFmtId="0" fontId="0" fillId="0" borderId="0" xfId="0" applyFont="1">
      <alignment vertical="center"/>
    </xf>
    <xf numFmtId="0" fontId="17" fillId="0" borderId="80"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48" xfId="0" applyFont="1" applyBorder="1" applyAlignment="1">
      <alignment horizontal="center" vertical="center" wrapText="1"/>
    </xf>
    <xf numFmtId="177" fontId="17" fillId="0" borderId="90" xfId="0" applyNumberFormat="1" applyFont="1" applyBorder="1" applyAlignment="1">
      <alignment vertical="center" wrapText="1"/>
    </xf>
    <xf numFmtId="177" fontId="17" fillId="0" borderId="71" xfId="0" applyNumberFormat="1" applyFont="1" applyBorder="1" applyAlignment="1">
      <alignment vertical="center" wrapText="1"/>
    </xf>
    <xf numFmtId="177" fontId="17" fillId="0" borderId="71" xfId="0" applyNumberFormat="1" applyFont="1" applyBorder="1" applyAlignment="1">
      <alignment vertical="top" wrapText="1"/>
    </xf>
    <xf numFmtId="0" fontId="17" fillId="0" borderId="54" xfId="0" applyFont="1" applyBorder="1" applyAlignment="1">
      <alignment vertical="center" wrapText="1"/>
    </xf>
    <xf numFmtId="177" fontId="17" fillId="0" borderId="91" xfId="0" applyNumberFormat="1" applyFont="1" applyBorder="1" applyAlignment="1">
      <alignment vertical="center" wrapText="1"/>
    </xf>
    <xf numFmtId="177" fontId="17" fillId="0" borderId="13" xfId="0" applyNumberFormat="1" applyFont="1" applyBorder="1" applyAlignment="1">
      <alignment vertical="center" wrapText="1"/>
    </xf>
    <xf numFmtId="0" fontId="17" fillId="0" borderId="37" xfId="0" applyFont="1" applyBorder="1" applyAlignment="1">
      <alignment vertical="center" wrapText="1"/>
    </xf>
    <xf numFmtId="177" fontId="17" fillId="0" borderId="13" xfId="0" applyNumberFormat="1" applyFont="1" applyBorder="1" applyAlignment="1">
      <alignment vertical="top" wrapText="1"/>
    </xf>
    <xf numFmtId="0" fontId="17" fillId="0" borderId="23" xfId="0" applyFont="1" applyBorder="1" applyAlignment="1">
      <alignment horizontal="distributed" vertical="center" wrapText="1"/>
    </xf>
    <xf numFmtId="177" fontId="17" fillId="0" borderId="92" xfId="0" applyNumberFormat="1" applyFont="1" applyBorder="1" applyAlignment="1">
      <alignment vertical="center" wrapText="1"/>
    </xf>
    <xf numFmtId="177" fontId="17" fillId="0" borderId="29" xfId="0" applyNumberFormat="1" applyFont="1" applyBorder="1" applyAlignment="1">
      <alignment vertical="center" wrapText="1"/>
    </xf>
    <xf numFmtId="0" fontId="17" fillId="0" borderId="49" xfId="0" applyFont="1" applyBorder="1" applyAlignment="1">
      <alignment vertical="center" wrapText="1"/>
    </xf>
    <xf numFmtId="177" fontId="17" fillId="0" borderId="79" xfId="0" applyNumberFormat="1" applyFont="1" applyBorder="1" applyAlignment="1">
      <alignment vertical="center" wrapText="1"/>
    </xf>
    <xf numFmtId="177" fontId="17" fillId="0" borderId="16" xfId="0" applyNumberFormat="1" applyFont="1" applyBorder="1" applyAlignment="1">
      <alignment vertical="center" wrapText="1"/>
    </xf>
    <xf numFmtId="0" fontId="17" fillId="0" borderId="50" xfId="0" applyFont="1" applyBorder="1" applyAlignment="1">
      <alignment vertical="center" wrapText="1"/>
    </xf>
    <xf numFmtId="0" fontId="21" fillId="0" borderId="0" xfId="0" applyFont="1" applyAlignment="1">
      <alignment vertical="center"/>
    </xf>
    <xf numFmtId="0" fontId="17" fillId="0" borderId="4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71" xfId="0" applyNumberFormat="1" applyFont="1" applyBorder="1" applyAlignment="1">
      <alignment vertical="top" wrapText="1"/>
    </xf>
    <xf numFmtId="0" fontId="17" fillId="0" borderId="90" xfId="0" applyNumberFormat="1" applyFont="1" applyBorder="1" applyAlignment="1">
      <alignment vertical="center" wrapText="1"/>
    </xf>
    <xf numFmtId="0" fontId="17" fillId="0" borderId="54" xfId="0" applyNumberFormat="1" applyFont="1" applyBorder="1" applyAlignment="1">
      <alignment vertical="center" wrapText="1"/>
    </xf>
    <xf numFmtId="0" fontId="17" fillId="0" borderId="6" xfId="0" applyFont="1" applyBorder="1" applyAlignment="1">
      <alignment horizontal="center" vertical="center" wrapText="1"/>
    </xf>
    <xf numFmtId="0" fontId="17" fillId="0" borderId="13" xfId="0" applyNumberFormat="1" applyFont="1" applyBorder="1" applyAlignment="1">
      <alignment vertical="center" wrapText="1"/>
    </xf>
    <xf numFmtId="0" fontId="17" fillId="0" borderId="91" xfId="0" applyNumberFormat="1" applyFont="1" applyBorder="1" applyAlignment="1">
      <alignment vertical="center" wrapText="1"/>
    </xf>
    <xf numFmtId="0" fontId="17" fillId="0" borderId="37" xfId="0" applyNumberFormat="1" applyFont="1" applyBorder="1" applyAlignment="1">
      <alignment vertical="center" wrapText="1"/>
    </xf>
    <xf numFmtId="0" fontId="17" fillId="0" borderId="23" xfId="0" applyFont="1" applyBorder="1" applyAlignment="1">
      <alignment horizontal="center" vertical="center" wrapText="1"/>
    </xf>
    <xf numFmtId="0" fontId="17" fillId="0" borderId="29" xfId="0" applyNumberFormat="1" applyFont="1" applyBorder="1" applyAlignment="1">
      <alignment vertical="center" wrapText="1"/>
    </xf>
    <xf numFmtId="0" fontId="17" fillId="0" borderId="92" xfId="0" applyNumberFormat="1" applyFont="1" applyBorder="1" applyAlignment="1">
      <alignment vertical="center" wrapText="1"/>
    </xf>
    <xf numFmtId="0" fontId="17" fillId="0" borderId="49" xfId="0" applyNumberFormat="1" applyFont="1" applyBorder="1" applyAlignment="1">
      <alignment vertical="center" wrapText="1"/>
    </xf>
    <xf numFmtId="0" fontId="17" fillId="0" borderId="8" xfId="0" applyFont="1" applyBorder="1" applyAlignment="1">
      <alignment horizontal="center" vertical="center" wrapText="1"/>
    </xf>
    <xf numFmtId="177" fontId="17" fillId="0" borderId="93" xfId="0" applyNumberFormat="1" applyFont="1" applyBorder="1" applyAlignment="1">
      <alignment vertical="center" wrapText="1"/>
    </xf>
    <xf numFmtId="177" fontId="17" fillId="0" borderId="3" xfId="0" applyNumberFormat="1" applyFont="1" applyBorder="1" applyAlignment="1">
      <alignment vertical="center" wrapText="1"/>
    </xf>
    <xf numFmtId="0" fontId="17" fillId="0" borderId="3" xfId="0" applyNumberFormat="1" applyFont="1" applyBorder="1" applyAlignment="1">
      <alignment vertical="center" wrapText="1"/>
    </xf>
    <xf numFmtId="0" fontId="17" fillId="0" borderId="93" xfId="0" applyNumberFormat="1" applyFont="1" applyBorder="1" applyAlignment="1">
      <alignment vertical="center" wrapText="1"/>
    </xf>
    <xf numFmtId="0" fontId="17" fillId="0" borderId="42" xfId="0" applyNumberFormat="1" applyFont="1" applyBorder="1" applyAlignment="1">
      <alignment vertical="center" wrapText="1"/>
    </xf>
    <xf numFmtId="0" fontId="17" fillId="0" borderId="13" xfId="0" applyNumberFormat="1" applyFont="1" applyBorder="1" applyAlignment="1">
      <alignment vertical="top" wrapText="1"/>
    </xf>
    <xf numFmtId="0" fontId="17" fillId="0" borderId="3" xfId="0" applyNumberFormat="1" applyFont="1" applyBorder="1" applyAlignment="1">
      <alignment vertical="top" wrapText="1"/>
    </xf>
    <xf numFmtId="0" fontId="17" fillId="0" borderId="16" xfId="0" applyNumberFormat="1" applyFont="1" applyBorder="1" applyAlignment="1">
      <alignment vertical="top" wrapText="1"/>
    </xf>
    <xf numFmtId="0" fontId="17" fillId="0" borderId="79" xfId="0" applyNumberFormat="1" applyFont="1" applyBorder="1" applyAlignment="1">
      <alignment vertical="center" wrapText="1"/>
    </xf>
    <xf numFmtId="0" fontId="17" fillId="0" borderId="50" xfId="0" applyNumberFormat="1" applyFont="1" applyBorder="1" applyAlignment="1">
      <alignment vertical="center" wrapText="1"/>
    </xf>
    <xf numFmtId="0" fontId="17" fillId="0" borderId="16" xfId="0" applyNumberFormat="1" applyFont="1" applyBorder="1" applyAlignment="1">
      <alignment vertical="center" wrapText="1"/>
    </xf>
    <xf numFmtId="0" fontId="0" fillId="0" borderId="5" xfId="0" applyFont="1" applyBorder="1">
      <alignment vertical="center"/>
    </xf>
    <xf numFmtId="0" fontId="8" fillId="0" borderId="23"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Fill="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11" xfId="0" applyFont="1" applyFill="1" applyBorder="1" applyAlignment="1">
      <alignment horizontal="center" vertical="center"/>
    </xf>
    <xf numFmtId="0" fontId="8" fillId="0" borderId="1" xfId="0" applyFont="1" applyBorder="1" applyAlignment="1">
      <alignment vertical="center"/>
    </xf>
    <xf numFmtId="0" fontId="8" fillId="0" borderId="34" xfId="0" applyFont="1" applyBorder="1" applyAlignment="1">
      <alignment vertical="center"/>
    </xf>
    <xf numFmtId="0" fontId="8" fillId="0" borderId="25" xfId="0" applyFont="1" applyBorder="1" applyAlignment="1">
      <alignment vertical="center"/>
    </xf>
    <xf numFmtId="0" fontId="8" fillId="0" borderId="23" xfId="0" applyFont="1" applyFill="1" applyBorder="1" applyAlignment="1">
      <alignment horizontal="center" vertical="center"/>
    </xf>
    <xf numFmtId="0" fontId="8" fillId="0" borderId="29" xfId="0" applyFont="1" applyFill="1" applyBorder="1" applyAlignment="1">
      <alignment horizontal="center" vertical="center"/>
    </xf>
    <xf numFmtId="177" fontId="8" fillId="0" borderId="106" xfId="0" applyNumberFormat="1" applyFont="1" applyBorder="1" applyAlignment="1">
      <alignment horizontal="right" vertical="center"/>
    </xf>
    <xf numFmtId="177" fontId="8" fillId="0" borderId="107" xfId="0" applyNumberFormat="1" applyFont="1" applyBorder="1" applyAlignment="1">
      <alignment horizontal="right" vertical="center"/>
    </xf>
    <xf numFmtId="0" fontId="8" fillId="0" borderId="5" xfId="0" applyFont="1" applyBorder="1" applyAlignment="1">
      <alignment vertical="center"/>
    </xf>
    <xf numFmtId="0" fontId="8" fillId="0" borderId="11" xfId="0" applyFont="1" applyBorder="1" applyAlignment="1">
      <alignment vertical="center"/>
    </xf>
    <xf numFmtId="0" fontId="8" fillId="0" borderId="20" xfId="0" applyFont="1" applyBorder="1" applyAlignment="1">
      <alignment vertical="center"/>
    </xf>
    <xf numFmtId="0" fontId="8" fillId="0" borderId="7"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right" vertical="center"/>
    </xf>
    <xf numFmtId="0" fontId="8"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8" fillId="0" borderId="5" xfId="0" applyFont="1" applyBorder="1" applyAlignment="1">
      <alignment horizontal="center"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11" fillId="0" borderId="0" xfId="0" applyFont="1" applyAlignment="1">
      <alignment horizontal="left"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right" vertical="center"/>
    </xf>
    <xf numFmtId="0" fontId="8" fillId="0" borderId="25" xfId="0" applyFont="1" applyBorder="1" applyAlignment="1">
      <alignment horizontal="right" vertical="center"/>
    </xf>
    <xf numFmtId="0" fontId="8" fillId="0" borderId="7" xfId="0" applyFont="1" applyBorder="1" applyAlignment="1">
      <alignment horizontal="right" vertical="center"/>
    </xf>
    <xf numFmtId="0" fontId="8" fillId="0" borderId="17" xfId="0" applyFont="1" applyBorder="1" applyAlignment="1">
      <alignment horizontal="right" vertical="center"/>
    </xf>
    <xf numFmtId="0" fontId="8" fillId="0" borderId="108" xfId="0" applyFont="1" applyBorder="1" applyAlignment="1">
      <alignment vertical="center" shrinkToFit="1"/>
    </xf>
    <xf numFmtId="0" fontId="8" fillId="0" borderId="109" xfId="0" applyFont="1" applyBorder="1" applyAlignment="1">
      <alignment vertical="center" shrinkToFit="1"/>
    </xf>
    <xf numFmtId="0" fontId="8" fillId="0" borderId="110" xfId="0" applyFont="1" applyBorder="1" applyAlignment="1">
      <alignment vertical="center" shrinkToFit="1"/>
    </xf>
    <xf numFmtId="0" fontId="8" fillId="0" borderId="111" xfId="0" applyFont="1" applyBorder="1" applyAlignment="1">
      <alignment vertical="center" shrinkToFit="1"/>
    </xf>
    <xf numFmtId="0" fontId="8" fillId="0" borderId="112" xfId="0" applyFont="1" applyBorder="1" applyAlignment="1">
      <alignment vertical="center" shrinkToFit="1"/>
    </xf>
    <xf numFmtId="0" fontId="8" fillId="0" borderId="113" xfId="0" applyFont="1" applyBorder="1" applyAlignment="1">
      <alignment vertical="center" shrinkToFit="1"/>
    </xf>
    <xf numFmtId="0" fontId="8" fillId="0" borderId="108"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4" xfId="0" applyFont="1" applyBorder="1" applyAlignment="1">
      <alignment horizontal="right" vertical="center"/>
    </xf>
    <xf numFmtId="0" fontId="8" fillId="0" borderId="15" xfId="0" applyFont="1" applyBorder="1" applyAlignment="1">
      <alignment horizontal="right" vertical="center"/>
    </xf>
    <xf numFmtId="0" fontId="8" fillId="0" borderId="34" xfId="0" applyFont="1" applyBorder="1" applyAlignment="1">
      <alignment horizontal="right" vertical="center"/>
    </xf>
    <xf numFmtId="0" fontId="8" fillId="0" borderId="16" xfId="0" applyFont="1" applyBorder="1" applyAlignment="1">
      <alignment horizontal="right" vertical="center"/>
    </xf>
    <xf numFmtId="0" fontId="5" fillId="0" borderId="1" xfId="0" applyFont="1" applyBorder="1" applyAlignment="1">
      <alignment vertical="center" shrinkToFit="1"/>
    </xf>
    <xf numFmtId="0" fontId="5" fillId="0" borderId="34" xfId="0" applyFont="1" applyBorder="1" applyAlignment="1">
      <alignment vertical="center" shrinkToFit="1"/>
    </xf>
    <xf numFmtId="0" fontId="5" fillId="0" borderId="25"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 xfId="0" applyFont="1" applyBorder="1" applyAlignment="1">
      <alignment horizontal="center" vertical="center"/>
    </xf>
    <xf numFmtId="0" fontId="5" fillId="0" borderId="4" xfId="0" applyFont="1" applyBorder="1" applyAlignment="1">
      <alignment vertical="center"/>
    </xf>
    <xf numFmtId="0" fontId="5" fillId="0" borderId="7"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right" vertical="center"/>
    </xf>
    <xf numFmtId="0" fontId="8" fillId="0" borderId="55" xfId="0" applyFont="1" applyBorder="1" applyAlignment="1">
      <alignment vertical="center"/>
    </xf>
    <xf numFmtId="0" fontId="0" fillId="0" borderId="71" xfId="0" applyFont="1" applyBorder="1" applyAlignment="1">
      <alignment vertical="center"/>
    </xf>
    <xf numFmtId="0" fontId="0" fillId="0" borderId="27" xfId="0" applyFont="1" applyBorder="1" applyAlignment="1">
      <alignment vertical="center"/>
    </xf>
    <xf numFmtId="0" fontId="0" fillId="0" borderId="38"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8" fillId="0" borderId="77" xfId="0" applyFont="1" applyBorder="1" applyAlignment="1">
      <alignment vertical="center" textRotation="255"/>
    </xf>
    <xf numFmtId="0" fontId="0" fillId="0" borderId="36" xfId="0" applyFont="1" applyBorder="1" applyAlignment="1">
      <alignment vertical="center" textRotation="255"/>
    </xf>
    <xf numFmtId="0" fontId="0" fillId="0" borderId="40" xfId="0" applyFont="1" applyBorder="1" applyAlignment="1">
      <alignment vertical="center" textRotation="255"/>
    </xf>
    <xf numFmtId="0" fontId="8" fillId="0" borderId="78" xfId="0" applyFont="1" applyBorder="1" applyAlignment="1">
      <alignment vertical="center" textRotation="255"/>
    </xf>
    <xf numFmtId="0" fontId="0" fillId="0" borderId="78" xfId="0" applyFont="1" applyBorder="1" applyAlignment="1">
      <alignment vertical="center" textRotation="255"/>
    </xf>
    <xf numFmtId="0" fontId="8" fillId="0" borderId="19" xfId="0" applyFont="1" applyBorder="1" applyAlignment="1">
      <alignment horizontal="center" vertical="center"/>
    </xf>
    <xf numFmtId="0" fontId="8" fillId="0" borderId="78" xfId="0" applyFont="1" applyBorder="1" applyAlignment="1">
      <alignment vertical="center" textRotation="255" shrinkToFit="1"/>
    </xf>
    <xf numFmtId="0" fontId="0" fillId="0" borderId="78" xfId="0" applyFont="1" applyBorder="1" applyAlignment="1">
      <alignment vertical="center" textRotation="255" shrinkToFit="1"/>
    </xf>
    <xf numFmtId="0" fontId="8" fillId="0" borderId="18" xfId="0" applyFont="1" applyBorder="1" applyAlignment="1">
      <alignment horizontal="center" vertical="center"/>
    </xf>
    <xf numFmtId="0" fontId="8" fillId="0" borderId="30" xfId="0" applyFont="1" applyBorder="1" applyAlignment="1">
      <alignment vertical="center" textRotation="255"/>
    </xf>
    <xf numFmtId="0" fontId="0" fillId="0" borderId="5" xfId="0" applyFont="1" applyBorder="1" applyAlignment="1">
      <alignment vertical="center" textRotation="255"/>
    </xf>
    <xf numFmtId="0" fontId="0" fillId="0" borderId="30" xfId="0" applyFont="1" applyBorder="1" applyAlignment="1">
      <alignment vertical="center" textRotation="255"/>
    </xf>
    <xf numFmtId="0" fontId="8" fillId="0" borderId="5" xfId="0" applyFont="1" applyBorder="1" applyAlignment="1">
      <alignment vertical="center" textRotation="255"/>
    </xf>
    <xf numFmtId="0" fontId="8" fillId="0" borderId="0" xfId="0" applyFont="1" applyBorder="1" applyAlignment="1">
      <alignment horizontal="right" vertical="center"/>
    </xf>
    <xf numFmtId="0" fontId="8" fillId="0" borderId="77" xfId="0" applyFont="1" applyBorder="1" applyAlignment="1">
      <alignment horizontal="center" vertical="center" textRotation="255"/>
    </xf>
    <xf numFmtId="0" fontId="0" fillId="0" borderId="36" xfId="0" applyFont="1" applyBorder="1" applyAlignment="1">
      <alignment horizontal="center" vertical="center" textRotation="255"/>
    </xf>
    <xf numFmtId="0" fontId="0" fillId="0" borderId="40" xfId="0" applyFont="1" applyBorder="1" applyAlignment="1">
      <alignment horizontal="center" vertical="center" textRotation="255"/>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21" xfId="0" applyFont="1" applyBorder="1" applyAlignment="1">
      <alignment horizontal="right" vertical="center"/>
    </xf>
    <xf numFmtId="0" fontId="8" fillId="0" borderId="28" xfId="0" applyFont="1" applyBorder="1" applyAlignment="1">
      <alignment horizontal="right" vertical="center"/>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8" fillId="0" borderId="121" xfId="0" applyFont="1" applyBorder="1" applyAlignment="1">
      <alignment vertical="center" shrinkToFit="1"/>
    </xf>
    <xf numFmtId="0" fontId="0" fillId="0" borderId="122" xfId="0" applyFont="1" applyBorder="1" applyAlignment="1">
      <alignment vertical="center"/>
    </xf>
    <xf numFmtId="0" fontId="0" fillId="0" borderId="123" xfId="0" applyFont="1" applyBorder="1" applyAlignment="1">
      <alignment vertical="center"/>
    </xf>
    <xf numFmtId="0" fontId="0" fillId="0" borderId="124" xfId="0" applyFont="1" applyBorder="1" applyAlignment="1">
      <alignment vertical="center"/>
    </xf>
    <xf numFmtId="0" fontId="0" fillId="0" borderId="112" xfId="0" applyFont="1" applyBorder="1" applyAlignment="1">
      <alignment vertical="center"/>
    </xf>
    <xf numFmtId="0" fontId="0" fillId="0" borderId="113" xfId="0" applyFont="1" applyBorder="1" applyAlignment="1">
      <alignment vertical="center"/>
    </xf>
    <xf numFmtId="0" fontId="8" fillId="0" borderId="36" xfId="0" applyFont="1" applyBorder="1" applyAlignment="1">
      <alignment horizontal="center" vertical="center" textRotation="255"/>
    </xf>
    <xf numFmtId="0" fontId="8" fillId="0" borderId="120" xfId="0" applyFont="1" applyBorder="1" applyAlignment="1">
      <alignment horizontal="center" vertical="center" textRotation="255"/>
    </xf>
    <xf numFmtId="0" fontId="0" fillId="0" borderId="120" xfId="0" applyFont="1" applyBorder="1" applyAlignment="1">
      <alignment horizontal="center" vertical="center" textRotation="255"/>
    </xf>
    <xf numFmtId="0" fontId="14" fillId="0" borderId="0" xfId="0" applyFont="1" applyAlignment="1">
      <alignment horizontal="left" vertical="center" wrapText="1"/>
    </xf>
    <xf numFmtId="0" fontId="17" fillId="0" borderId="1" xfId="0" applyFont="1" applyBorder="1" applyAlignment="1">
      <alignment horizontal="center" vertical="top" wrapText="1"/>
    </xf>
    <xf numFmtId="0" fontId="17" fillId="0" borderId="25" xfId="0" applyFont="1" applyBorder="1" applyAlignment="1">
      <alignment horizontal="center" vertical="top" wrapText="1"/>
    </xf>
    <xf numFmtId="0" fontId="15" fillId="0" borderId="0" xfId="0" applyFont="1" applyBorder="1" applyAlignment="1">
      <alignment horizontal="center" vertical="center"/>
    </xf>
    <xf numFmtId="0" fontId="18" fillId="0" borderId="0" xfId="0" applyFont="1" applyBorder="1" applyAlignment="1">
      <alignment vertical="center" wrapText="1"/>
    </xf>
    <xf numFmtId="0" fontId="17" fillId="0" borderId="33" xfId="0" applyFont="1" applyBorder="1" applyAlignment="1">
      <alignment vertical="top" wrapText="1"/>
    </xf>
    <xf numFmtId="0" fontId="17" fillId="0" borderId="32" xfId="0" applyFont="1" applyBorder="1" applyAlignment="1">
      <alignment vertical="top" wrapText="1"/>
    </xf>
    <xf numFmtId="0" fontId="17" fillId="0" borderId="33" xfId="0" applyFont="1" applyBorder="1" applyAlignment="1">
      <alignment horizontal="left" vertical="center" wrapText="1"/>
    </xf>
    <xf numFmtId="0" fontId="18" fillId="0" borderId="0" xfId="0" applyFont="1" applyBorder="1" applyAlignment="1">
      <alignment horizontal="left" vertical="center" wrapText="1"/>
    </xf>
    <xf numFmtId="0" fontId="17" fillId="0" borderId="77" xfId="0" applyFont="1" applyBorder="1" applyAlignment="1">
      <alignment horizontal="center"/>
    </xf>
    <xf numFmtId="0" fontId="0" fillId="0" borderId="22" xfId="0" applyFont="1" applyBorder="1" applyAlignment="1">
      <alignment horizontal="center"/>
    </xf>
    <xf numFmtId="0" fontId="21" fillId="0" borderId="89" xfId="0" applyFont="1" applyBorder="1" applyAlignment="1">
      <alignment horizontal="center" vertical="center" textRotation="255"/>
    </xf>
    <xf numFmtId="0" fontId="0" fillId="0" borderId="125" xfId="0" applyFont="1" applyBorder="1" applyAlignment="1">
      <alignment horizontal="center" vertical="center" textRotation="255"/>
    </xf>
    <xf numFmtId="0" fontId="17" fillId="0" borderId="40" xfId="0" applyFont="1" applyBorder="1" applyAlignment="1">
      <alignment vertical="center" wrapText="1"/>
    </xf>
    <xf numFmtId="0" fontId="17" fillId="0" borderId="16" xfId="0" applyFont="1" applyBorder="1" applyAlignment="1">
      <alignment vertical="center" wrapText="1"/>
    </xf>
    <xf numFmtId="0" fontId="0" fillId="0" borderId="22" xfId="0" applyFont="1" applyBorder="1" applyAlignment="1">
      <alignment vertical="center"/>
    </xf>
    <xf numFmtId="0" fontId="0" fillId="0" borderId="52" xfId="0" applyFont="1" applyBorder="1" applyAlignment="1">
      <alignment vertical="center"/>
    </xf>
    <xf numFmtId="0" fontId="17" fillId="0" borderId="19" xfId="0" applyFont="1" applyBorder="1" applyAlignment="1">
      <alignment horizontal="center" vertical="center" wrapText="1"/>
    </xf>
    <xf numFmtId="0" fontId="0" fillId="0" borderId="18" xfId="0" applyFont="1" applyBorder="1" applyAlignment="1">
      <alignment horizontal="center" vertical="center"/>
    </xf>
    <xf numFmtId="0" fontId="17" fillId="0" borderId="11" xfId="0" applyFont="1" applyBorder="1" applyAlignment="1">
      <alignment vertical="center" wrapText="1"/>
    </xf>
    <xf numFmtId="0" fontId="17" fillId="0" borderId="18" xfId="0" applyFont="1" applyBorder="1" applyAlignment="1">
      <alignment vertical="center" wrapText="1"/>
    </xf>
    <xf numFmtId="0" fontId="21" fillId="0" borderId="77" xfId="0" applyFont="1" applyBorder="1" applyAlignment="1">
      <alignment horizontal="center" vertical="center" textRotation="255"/>
    </xf>
    <xf numFmtId="0" fontId="21" fillId="0" borderId="126"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5" fillId="0" borderId="126"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9" xfId="0" applyFont="1" applyBorder="1" applyAlignment="1">
      <alignment horizontal="justify" vertical="center" wrapText="1"/>
    </xf>
    <xf numFmtId="0" fontId="5" fillId="0" borderId="18" xfId="0" applyFont="1" applyBorder="1" applyAlignment="1">
      <alignment horizontal="justify" vertical="center"/>
    </xf>
    <xf numFmtId="0" fontId="8" fillId="0" borderId="1" xfId="0" applyFont="1" applyFill="1" applyBorder="1" applyAlignment="1">
      <alignment horizontal="center" vertical="center"/>
    </xf>
    <xf numFmtId="0" fontId="8" fillId="0" borderId="25"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8" fillId="0" borderId="34" xfId="0" applyFont="1" applyBorder="1" applyAlignment="1">
      <alignment horizontal="center" vertical="center"/>
    </xf>
    <xf numFmtId="0" fontId="0" fillId="0" borderId="78" xfId="0" applyFont="1" applyBorder="1" applyAlignment="1">
      <alignment vertical="center"/>
    </xf>
    <xf numFmtId="0" fontId="8" fillId="0" borderId="36" xfId="0" applyFont="1" applyBorder="1" applyAlignment="1">
      <alignment vertical="center" textRotation="255" shrinkToFit="1"/>
    </xf>
    <xf numFmtId="0" fontId="0" fillId="0" borderId="36" xfId="0" applyFont="1" applyBorder="1" applyAlignment="1">
      <alignment vertical="center" textRotation="255" shrinkToFit="1"/>
    </xf>
    <xf numFmtId="0" fontId="8" fillId="0" borderId="36" xfId="0" applyFont="1" applyBorder="1" applyAlignment="1">
      <alignment vertical="center" textRotation="255"/>
    </xf>
    <xf numFmtId="0" fontId="0" fillId="0" borderId="36" xfId="0" applyFont="1" applyBorder="1" applyAlignment="1">
      <alignment vertical="center"/>
    </xf>
    <xf numFmtId="0" fontId="0" fillId="0" borderId="40" xfId="0" applyFont="1" applyBorder="1" applyAlignment="1">
      <alignment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40" xfId="0" applyFont="1" applyBorder="1" applyAlignment="1">
      <alignment horizontal="center" vertical="center" textRotation="255"/>
    </xf>
    <xf numFmtId="177" fontId="8" fillId="0" borderId="19" xfId="0" applyNumberFormat="1" applyFont="1" applyFill="1" applyBorder="1" applyAlignment="1">
      <alignment horizontal="right" vertical="center"/>
    </xf>
    <xf numFmtId="177" fontId="8" fillId="0" borderId="20"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166</xdr:row>
      <xdr:rowOff>0</xdr:rowOff>
    </xdr:from>
    <xdr:to>
      <xdr:col>9</xdr:col>
      <xdr:colOff>0</xdr:colOff>
      <xdr:row>168</xdr:row>
      <xdr:rowOff>0</xdr:rowOff>
    </xdr:to>
    <xdr:sp macro="" textlink="">
      <xdr:nvSpPr>
        <xdr:cNvPr id="1354" name="Line 1">
          <a:extLst>
            <a:ext uri="{FF2B5EF4-FFF2-40B4-BE49-F238E27FC236}">
              <a16:creationId xmlns:a16="http://schemas.microsoft.com/office/drawing/2014/main" id="{983CFA2A-3940-4842-9420-54EC0698A1DE}"/>
            </a:ext>
          </a:extLst>
        </xdr:cNvPr>
        <xdr:cNvSpPr>
          <a:spLocks noChangeShapeType="1"/>
        </xdr:cNvSpPr>
      </xdr:nvSpPr>
      <xdr:spPr bwMode="auto">
        <a:xfrm flipH="1">
          <a:off x="6115050" y="60988575"/>
          <a:ext cx="25336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9525</xdr:rowOff>
    </xdr:from>
    <xdr:to>
      <xdr:col>3</xdr:col>
      <xdr:colOff>0</xdr:colOff>
      <xdr:row>9</xdr:row>
      <xdr:rowOff>171450</xdr:rowOff>
    </xdr:to>
    <xdr:sp macro="" textlink="">
      <xdr:nvSpPr>
        <xdr:cNvPr id="2379" name="Line 2">
          <a:extLst>
            <a:ext uri="{FF2B5EF4-FFF2-40B4-BE49-F238E27FC236}">
              <a16:creationId xmlns:a16="http://schemas.microsoft.com/office/drawing/2014/main" id="{B8770E3C-0E22-47E6-8BCA-660E50EDA2D9}"/>
            </a:ext>
          </a:extLst>
        </xdr:cNvPr>
        <xdr:cNvSpPr>
          <a:spLocks noChangeShapeType="1"/>
        </xdr:cNvSpPr>
      </xdr:nvSpPr>
      <xdr:spPr bwMode="auto">
        <a:xfrm flipH="1" flipV="1">
          <a:off x="0" y="1343025"/>
          <a:ext cx="1390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128</xdr:row>
      <xdr:rowOff>0</xdr:rowOff>
    </xdr:from>
    <xdr:to>
      <xdr:col>9</xdr:col>
      <xdr:colOff>0</xdr:colOff>
      <xdr:row>130</xdr:row>
      <xdr:rowOff>0</xdr:rowOff>
    </xdr:to>
    <xdr:sp macro="" textlink="">
      <xdr:nvSpPr>
        <xdr:cNvPr id="4461" name="Line 1">
          <a:extLst>
            <a:ext uri="{FF2B5EF4-FFF2-40B4-BE49-F238E27FC236}">
              <a16:creationId xmlns:a16="http://schemas.microsoft.com/office/drawing/2014/main" id="{B9EC2551-CE04-4711-96E7-6FECF3CF91FC}"/>
            </a:ext>
          </a:extLst>
        </xdr:cNvPr>
        <xdr:cNvSpPr>
          <a:spLocks noChangeShapeType="1"/>
        </xdr:cNvSpPr>
      </xdr:nvSpPr>
      <xdr:spPr bwMode="auto">
        <a:xfrm flipH="1">
          <a:off x="6543675" y="45786675"/>
          <a:ext cx="25527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6</xdr:row>
      <xdr:rowOff>19050</xdr:rowOff>
    </xdr:from>
    <xdr:to>
      <xdr:col>6</xdr:col>
      <xdr:colOff>1219200</xdr:colOff>
      <xdr:row>7</xdr:row>
      <xdr:rowOff>0</xdr:rowOff>
    </xdr:to>
    <xdr:cxnSp macro="">
      <xdr:nvCxnSpPr>
        <xdr:cNvPr id="11715" name="AutoShape 15">
          <a:extLst>
            <a:ext uri="{FF2B5EF4-FFF2-40B4-BE49-F238E27FC236}">
              <a16:creationId xmlns:a16="http://schemas.microsoft.com/office/drawing/2014/main" id="{8DE8760F-370C-4A73-92FA-88A4B67EA3A6}"/>
            </a:ext>
          </a:extLst>
        </xdr:cNvPr>
        <xdr:cNvCxnSpPr>
          <a:cxnSpLocks noChangeShapeType="1"/>
        </xdr:cNvCxnSpPr>
      </xdr:nvCxnSpPr>
      <xdr:spPr bwMode="auto">
        <a:xfrm flipV="1">
          <a:off x="7124700" y="1200150"/>
          <a:ext cx="1219200" cy="1714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10</xdr:row>
      <xdr:rowOff>0</xdr:rowOff>
    </xdr:from>
    <xdr:to>
      <xdr:col>6</xdr:col>
      <xdr:colOff>1209675</xdr:colOff>
      <xdr:row>11</xdr:row>
      <xdr:rowOff>9525</xdr:rowOff>
    </xdr:to>
    <xdr:cxnSp macro="">
      <xdr:nvCxnSpPr>
        <xdr:cNvPr id="11716" name="AutoShape 14">
          <a:extLst>
            <a:ext uri="{FF2B5EF4-FFF2-40B4-BE49-F238E27FC236}">
              <a16:creationId xmlns:a16="http://schemas.microsoft.com/office/drawing/2014/main" id="{F23DE198-42FE-4EEC-B937-4CF6AAC0B614}"/>
            </a:ext>
          </a:extLst>
        </xdr:cNvPr>
        <xdr:cNvCxnSpPr>
          <a:cxnSpLocks noChangeShapeType="1"/>
        </xdr:cNvCxnSpPr>
      </xdr:nvCxnSpPr>
      <xdr:spPr bwMode="auto">
        <a:xfrm flipV="1">
          <a:off x="7124700" y="1943100"/>
          <a:ext cx="1209675" cy="2000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12</xdr:row>
      <xdr:rowOff>0</xdr:rowOff>
    </xdr:from>
    <xdr:to>
      <xdr:col>7</xdr:col>
      <xdr:colOff>0</xdr:colOff>
      <xdr:row>13</xdr:row>
      <xdr:rowOff>0</xdr:rowOff>
    </xdr:to>
    <xdr:cxnSp macro="">
      <xdr:nvCxnSpPr>
        <xdr:cNvPr id="11717" name="AutoShape 13">
          <a:extLst>
            <a:ext uri="{FF2B5EF4-FFF2-40B4-BE49-F238E27FC236}">
              <a16:creationId xmlns:a16="http://schemas.microsoft.com/office/drawing/2014/main" id="{663B1E3D-1377-4D62-950D-08C09D9A4902}"/>
            </a:ext>
          </a:extLst>
        </xdr:cNvPr>
        <xdr:cNvCxnSpPr>
          <a:cxnSpLocks noChangeShapeType="1"/>
        </xdr:cNvCxnSpPr>
      </xdr:nvCxnSpPr>
      <xdr:spPr bwMode="auto">
        <a:xfrm flipV="1">
          <a:off x="7124700" y="2324100"/>
          <a:ext cx="1228725" cy="1905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B1:M181"/>
  <sheetViews>
    <sheetView tabSelected="1" view="pageBreakPreview" zoomScale="60" zoomScaleNormal="100" workbookViewId="0"/>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0.6328125" style="259" customWidth="1"/>
    <col min="7" max="8" width="2.6328125" style="1" customWidth="1"/>
    <col min="9" max="9" width="30.6328125" style="1" customWidth="1"/>
    <col min="10" max="10" width="2.6328125" style="1" customWidth="1"/>
    <col min="11" max="11" width="25.6328125" style="1" customWidth="1"/>
    <col min="12" max="12" width="5.453125" style="1" customWidth="1"/>
    <col min="13" max="13" width="9" style="6"/>
    <col min="14" max="16384" width="9" style="1"/>
  </cols>
  <sheetData>
    <row r="1" spans="2:13" ht="28.5" customHeight="1" x14ac:dyDescent="0.2">
      <c r="B1" s="498" t="s">
        <v>511</v>
      </c>
      <c r="C1" s="499"/>
      <c r="D1" s="499"/>
      <c r="E1" s="499"/>
      <c r="F1" s="499"/>
      <c r="G1" s="499"/>
      <c r="H1" s="499"/>
      <c r="I1" s="499"/>
      <c r="J1" s="499"/>
      <c r="K1" s="499"/>
    </row>
    <row r="2" spans="2:13" ht="15.75" customHeight="1" x14ac:dyDescent="0.2"/>
    <row r="3" spans="2:13" s="26" customFormat="1" ht="19.5" customHeight="1" x14ac:dyDescent="0.2">
      <c r="B3" s="500" t="s">
        <v>512</v>
      </c>
      <c r="C3" s="500"/>
      <c r="D3" s="500"/>
      <c r="E3" s="500"/>
      <c r="F3" s="500"/>
      <c r="G3" s="500"/>
      <c r="H3" s="500"/>
      <c r="I3" s="500"/>
      <c r="J3" s="500"/>
      <c r="K3" s="500"/>
      <c r="M3" s="32"/>
    </row>
    <row r="4" spans="2:13" s="26" customFormat="1" ht="19.5" customHeight="1" x14ac:dyDescent="0.2">
      <c r="B4" s="500" t="s">
        <v>513</v>
      </c>
      <c r="C4" s="500"/>
      <c r="D4" s="500"/>
      <c r="E4" s="500"/>
      <c r="F4" s="500"/>
      <c r="G4" s="500"/>
      <c r="H4" s="500"/>
      <c r="I4" s="500"/>
      <c r="J4" s="500"/>
      <c r="K4" s="500"/>
      <c r="M4" s="32"/>
    </row>
    <row r="5" spans="2:13" s="26" customFormat="1" ht="18" customHeight="1" x14ac:dyDescent="0.2">
      <c r="B5" s="501" t="s">
        <v>192</v>
      </c>
      <c r="C5" s="501"/>
      <c r="D5" s="501"/>
      <c r="E5" s="501"/>
      <c r="F5" s="501"/>
      <c r="G5" s="501"/>
      <c r="H5" s="501"/>
      <c r="I5" s="501"/>
      <c r="J5" s="501"/>
      <c r="K5" s="501"/>
      <c r="M5" s="32"/>
    </row>
    <row r="6" spans="2:13" s="26" customFormat="1" ht="24" customHeight="1" x14ac:dyDescent="0.2">
      <c r="B6" s="37" t="s">
        <v>0</v>
      </c>
      <c r="C6" s="38"/>
      <c r="D6" s="38"/>
      <c r="E6" s="38"/>
      <c r="F6" s="98"/>
      <c r="G6" s="38"/>
      <c r="H6" s="38"/>
      <c r="I6" s="38"/>
      <c r="J6" s="38"/>
      <c r="K6" s="39"/>
      <c r="M6" s="32"/>
    </row>
    <row r="7" spans="2:13" s="26" customFormat="1" ht="24" customHeight="1" thickBot="1" x14ac:dyDescent="0.25">
      <c r="B7" s="478" t="s">
        <v>190</v>
      </c>
      <c r="C7" s="479"/>
      <c r="D7" s="480"/>
      <c r="E7" s="488" t="s">
        <v>303</v>
      </c>
      <c r="F7" s="479"/>
      <c r="G7" s="362"/>
      <c r="H7" s="488" t="s">
        <v>304</v>
      </c>
      <c r="I7" s="480"/>
      <c r="J7" s="489" t="s">
        <v>305</v>
      </c>
      <c r="K7" s="480"/>
      <c r="L7" s="32"/>
      <c r="M7" s="32"/>
    </row>
    <row r="8" spans="2:13" s="26" customFormat="1" ht="29.15" customHeight="1" thickBot="1" x14ac:dyDescent="0.25">
      <c r="B8" s="27" t="s">
        <v>333</v>
      </c>
      <c r="C8" s="28"/>
      <c r="D8" s="28"/>
      <c r="E8" s="29"/>
      <c r="F8" s="260">
        <f>(F9-F10)+(F11-F12)+(F13-F14)+(F15-F16)+(F17-F18)+(F19-F20)+F21</f>
        <v>0</v>
      </c>
      <c r="G8" s="28"/>
      <c r="H8" s="27"/>
      <c r="I8" s="260">
        <f>(I9-I10)+(I11-I12)+(I13-I14)+(I15-I16)+(I17-I18)+(I19-I20)+I21</f>
        <v>0</v>
      </c>
      <c r="J8" s="27"/>
      <c r="K8" s="274">
        <f>F8-I8</f>
        <v>0</v>
      </c>
      <c r="L8" s="32"/>
      <c r="M8" s="32"/>
    </row>
    <row r="9" spans="2:13" s="26" customFormat="1" ht="29.15" customHeight="1" x14ac:dyDescent="0.2">
      <c r="B9" s="143"/>
      <c r="C9" s="144"/>
      <c r="D9" s="144" t="s">
        <v>1</v>
      </c>
      <c r="E9" s="143"/>
      <c r="F9" s="261"/>
      <c r="G9" s="154"/>
      <c r="H9" s="145"/>
      <c r="I9" s="267"/>
      <c r="J9" s="144"/>
      <c r="K9" s="275">
        <f t="shared" ref="K9:K49" si="0">F9-I9</f>
        <v>0</v>
      </c>
      <c r="L9" s="32"/>
      <c r="M9" s="32"/>
    </row>
    <row r="10" spans="2:13" s="26" customFormat="1" ht="29.15" customHeight="1" x14ac:dyDescent="0.2">
      <c r="B10" s="138"/>
      <c r="C10" s="139"/>
      <c r="D10" s="140" t="s">
        <v>188</v>
      </c>
      <c r="E10" s="138" t="s">
        <v>202</v>
      </c>
      <c r="F10" s="262"/>
      <c r="G10" s="153"/>
      <c r="H10" s="141" t="s">
        <v>202</v>
      </c>
      <c r="I10" s="268"/>
      <c r="J10" s="141"/>
      <c r="K10" s="276">
        <f t="shared" si="0"/>
        <v>0</v>
      </c>
      <c r="L10" s="32"/>
      <c r="M10" s="32"/>
    </row>
    <row r="11" spans="2:13" s="26" customFormat="1" ht="29.15" customHeight="1" x14ac:dyDescent="0.2">
      <c r="B11" s="143"/>
      <c r="C11" s="144"/>
      <c r="D11" s="144" t="s">
        <v>2</v>
      </c>
      <c r="E11" s="143"/>
      <c r="F11" s="261"/>
      <c r="G11" s="154"/>
      <c r="H11" s="145"/>
      <c r="I11" s="267"/>
      <c r="J11" s="145"/>
      <c r="K11" s="275">
        <f t="shared" si="0"/>
        <v>0</v>
      </c>
      <c r="L11" s="32"/>
      <c r="M11" s="32"/>
    </row>
    <row r="12" spans="2:13" s="26" customFormat="1" ht="29.15" customHeight="1" x14ac:dyDescent="0.2">
      <c r="B12" s="138"/>
      <c r="C12" s="139"/>
      <c r="D12" s="140" t="s">
        <v>188</v>
      </c>
      <c r="E12" s="138" t="s">
        <v>202</v>
      </c>
      <c r="F12" s="262"/>
      <c r="G12" s="153"/>
      <c r="H12" s="141" t="s">
        <v>202</v>
      </c>
      <c r="I12" s="269"/>
      <c r="J12" s="141"/>
      <c r="K12" s="276">
        <f t="shared" si="0"/>
        <v>0</v>
      </c>
      <c r="L12" s="32"/>
      <c r="M12" s="32"/>
    </row>
    <row r="13" spans="2:13" s="26" customFormat="1" ht="29.15" customHeight="1" x14ac:dyDescent="0.2">
      <c r="B13" s="143"/>
      <c r="C13" s="144"/>
      <c r="D13" s="144" t="s">
        <v>3</v>
      </c>
      <c r="E13" s="143"/>
      <c r="F13" s="261"/>
      <c r="G13" s="154"/>
      <c r="H13" s="145"/>
      <c r="I13" s="267"/>
      <c r="J13" s="145"/>
      <c r="K13" s="275">
        <f t="shared" si="0"/>
        <v>0</v>
      </c>
      <c r="L13" s="32"/>
      <c r="M13" s="32"/>
    </row>
    <row r="14" spans="2:13" s="26" customFormat="1" ht="29.15" customHeight="1" x14ac:dyDescent="0.2">
      <c r="B14" s="138"/>
      <c r="C14" s="139"/>
      <c r="D14" s="140" t="s">
        <v>188</v>
      </c>
      <c r="E14" s="138" t="s">
        <v>202</v>
      </c>
      <c r="F14" s="262"/>
      <c r="G14" s="153"/>
      <c r="H14" s="141" t="s">
        <v>202</v>
      </c>
      <c r="I14" s="268"/>
      <c r="J14" s="141"/>
      <c r="K14" s="276">
        <f t="shared" si="0"/>
        <v>0</v>
      </c>
      <c r="L14" s="32"/>
      <c r="M14" s="32"/>
    </row>
    <row r="15" spans="2:13" s="26" customFormat="1" ht="29.15" customHeight="1" x14ac:dyDescent="0.2">
      <c r="B15" s="143"/>
      <c r="C15" s="144"/>
      <c r="D15" s="144" t="s">
        <v>4</v>
      </c>
      <c r="E15" s="143"/>
      <c r="F15" s="261"/>
      <c r="G15" s="154"/>
      <c r="H15" s="145"/>
      <c r="I15" s="270"/>
      <c r="J15" s="245"/>
      <c r="K15" s="275">
        <f t="shared" si="0"/>
        <v>0</v>
      </c>
      <c r="L15" s="32"/>
      <c r="M15" s="32"/>
    </row>
    <row r="16" spans="2:13" s="26" customFormat="1" ht="29.15" customHeight="1" x14ac:dyDescent="0.2">
      <c r="B16" s="138"/>
      <c r="C16" s="139"/>
      <c r="D16" s="140" t="s">
        <v>188</v>
      </c>
      <c r="E16" s="138" t="s">
        <v>202</v>
      </c>
      <c r="F16" s="262"/>
      <c r="G16" s="153"/>
      <c r="H16" s="141" t="s">
        <v>202</v>
      </c>
      <c r="I16" s="268"/>
      <c r="J16" s="246"/>
      <c r="K16" s="276">
        <f t="shared" si="0"/>
        <v>0</v>
      </c>
      <c r="L16" s="32"/>
      <c r="M16" s="32"/>
    </row>
    <row r="17" spans="2:13" s="26" customFormat="1" ht="29.15" customHeight="1" x14ac:dyDescent="0.2">
      <c r="B17" s="143"/>
      <c r="C17" s="144"/>
      <c r="D17" s="144" t="s">
        <v>5</v>
      </c>
      <c r="E17" s="143"/>
      <c r="F17" s="261"/>
      <c r="G17" s="154"/>
      <c r="H17" s="145"/>
      <c r="I17" s="267"/>
      <c r="J17" s="145"/>
      <c r="K17" s="275">
        <f t="shared" si="0"/>
        <v>0</v>
      </c>
      <c r="L17" s="32"/>
      <c r="M17" s="32"/>
    </row>
    <row r="18" spans="2:13" s="26" customFormat="1" ht="29.15" customHeight="1" x14ac:dyDescent="0.2">
      <c r="B18" s="138"/>
      <c r="C18" s="139"/>
      <c r="D18" s="140" t="s">
        <v>188</v>
      </c>
      <c r="E18" s="138" t="s">
        <v>202</v>
      </c>
      <c r="F18" s="262"/>
      <c r="G18" s="153"/>
      <c r="H18" s="141" t="s">
        <v>202</v>
      </c>
      <c r="I18" s="268"/>
      <c r="J18" s="141"/>
      <c r="K18" s="276">
        <f t="shared" si="0"/>
        <v>0</v>
      </c>
      <c r="L18" s="32"/>
      <c r="M18" s="32"/>
    </row>
    <row r="19" spans="2:13" s="26" customFormat="1" ht="29.15" customHeight="1" x14ac:dyDescent="0.2">
      <c r="B19" s="143"/>
      <c r="C19" s="144"/>
      <c r="D19" s="144" t="s">
        <v>7</v>
      </c>
      <c r="E19" s="143"/>
      <c r="F19" s="261"/>
      <c r="G19" s="110"/>
      <c r="H19" s="145"/>
      <c r="I19" s="267"/>
      <c r="J19" s="145"/>
      <c r="K19" s="275">
        <f t="shared" si="0"/>
        <v>0</v>
      </c>
      <c r="L19" s="32"/>
      <c r="M19" s="32"/>
    </row>
    <row r="20" spans="2:13" s="26" customFormat="1" ht="29.15" customHeight="1" x14ac:dyDescent="0.2">
      <c r="B20" s="78"/>
      <c r="C20" s="79"/>
      <c r="D20" s="156" t="s">
        <v>188</v>
      </c>
      <c r="E20" s="78" t="s">
        <v>202</v>
      </c>
      <c r="F20" s="263"/>
      <c r="G20" s="106"/>
      <c r="H20" s="240" t="s">
        <v>202</v>
      </c>
      <c r="I20" s="269"/>
      <c r="J20" s="141"/>
      <c r="K20" s="277">
        <f t="shared" si="0"/>
        <v>0</v>
      </c>
      <c r="L20" s="32"/>
      <c r="M20" s="32"/>
    </row>
    <row r="21" spans="2:13" s="26" customFormat="1" ht="29.15" customHeight="1" thickBot="1" x14ac:dyDescent="0.25">
      <c r="B21" s="42"/>
      <c r="C21" s="50"/>
      <c r="D21" s="241" t="s">
        <v>506</v>
      </c>
      <c r="E21" s="42"/>
      <c r="F21" s="264"/>
      <c r="G21" s="108"/>
      <c r="H21" s="69"/>
      <c r="I21" s="271"/>
      <c r="J21" s="69"/>
      <c r="K21" s="278">
        <f t="shared" si="0"/>
        <v>0</v>
      </c>
      <c r="L21" s="32"/>
      <c r="M21" s="32"/>
    </row>
    <row r="22" spans="2:13" s="26" customFormat="1" ht="29.15" customHeight="1" thickBot="1" x14ac:dyDescent="0.25">
      <c r="B22" s="27" t="s">
        <v>6</v>
      </c>
      <c r="C22" s="28"/>
      <c r="D22" s="28"/>
      <c r="E22" s="29"/>
      <c r="F22" s="260">
        <f>SUM(F23:F25)</f>
        <v>0</v>
      </c>
      <c r="G22" s="96"/>
      <c r="H22" s="27"/>
      <c r="I22" s="274">
        <f>SUM(I23:I25)</f>
        <v>0</v>
      </c>
      <c r="J22" s="28"/>
      <c r="K22" s="274">
        <f t="shared" si="0"/>
        <v>0</v>
      </c>
      <c r="L22" s="32"/>
      <c r="M22" s="32"/>
    </row>
    <row r="23" spans="2:13" s="26" customFormat="1" ht="29.15" customHeight="1" x14ac:dyDescent="0.2">
      <c r="B23" s="33"/>
      <c r="C23" s="34"/>
      <c r="D23" s="32" t="s">
        <v>8</v>
      </c>
      <c r="E23" s="35"/>
      <c r="F23" s="265"/>
      <c r="G23" s="110"/>
      <c r="H23" s="66"/>
      <c r="I23" s="272"/>
      <c r="J23" s="32"/>
      <c r="K23" s="279">
        <f t="shared" si="0"/>
        <v>0</v>
      </c>
      <c r="L23" s="32"/>
      <c r="M23" s="32"/>
    </row>
    <row r="24" spans="2:13" s="26" customFormat="1" ht="29.15" customHeight="1" x14ac:dyDescent="0.2">
      <c r="B24" s="37"/>
      <c r="C24" s="38"/>
      <c r="D24" s="38" t="s">
        <v>9</v>
      </c>
      <c r="E24" s="37"/>
      <c r="F24" s="266"/>
      <c r="G24" s="98"/>
      <c r="H24" s="68"/>
      <c r="I24" s="273"/>
      <c r="J24" s="38"/>
      <c r="K24" s="280">
        <f t="shared" si="0"/>
        <v>0</v>
      </c>
      <c r="L24" s="32"/>
      <c r="M24" s="32"/>
    </row>
    <row r="25" spans="2:13" s="26" customFormat="1" ht="29.15" customHeight="1" thickBot="1" x14ac:dyDescent="0.25">
      <c r="B25" s="40"/>
      <c r="C25" s="41"/>
      <c r="D25" s="41" t="s">
        <v>10</v>
      </c>
      <c r="E25" s="35"/>
      <c r="F25" s="265"/>
      <c r="G25" s="110"/>
      <c r="H25" s="66"/>
      <c r="I25" s="272"/>
      <c r="J25" s="32"/>
      <c r="K25" s="279">
        <f t="shared" si="0"/>
        <v>0</v>
      </c>
      <c r="L25" s="32"/>
      <c r="M25" s="32"/>
    </row>
    <row r="26" spans="2:13" s="26" customFormat="1" ht="29.15" customHeight="1" thickBot="1" x14ac:dyDescent="0.25">
      <c r="B26" s="27" t="s">
        <v>12</v>
      </c>
      <c r="C26" s="28"/>
      <c r="D26" s="28"/>
      <c r="E26" s="29"/>
      <c r="F26" s="260">
        <f>SUM(F27:F28)</f>
        <v>0</v>
      </c>
      <c r="G26" s="96"/>
      <c r="H26" s="27"/>
      <c r="I26" s="274">
        <f>SUM(I27:I28)</f>
        <v>0</v>
      </c>
      <c r="J26" s="28"/>
      <c r="K26" s="274">
        <f t="shared" si="0"/>
        <v>0</v>
      </c>
      <c r="L26" s="32"/>
      <c r="M26" s="32"/>
    </row>
    <row r="27" spans="2:13" s="26" customFormat="1" ht="29.15" customHeight="1" x14ac:dyDescent="0.2">
      <c r="B27" s="33"/>
      <c r="C27" s="34"/>
      <c r="D27" s="34" t="s">
        <v>11</v>
      </c>
      <c r="E27" s="35"/>
      <c r="F27" s="265"/>
      <c r="G27" s="110"/>
      <c r="H27" s="66"/>
      <c r="I27" s="272"/>
      <c r="J27" s="32"/>
      <c r="K27" s="279">
        <f t="shared" si="0"/>
        <v>0</v>
      </c>
      <c r="L27" s="32"/>
      <c r="M27" s="32"/>
    </row>
    <row r="28" spans="2:13" s="26" customFormat="1" ht="29.15" customHeight="1" thickBot="1" x14ac:dyDescent="0.25">
      <c r="B28" s="42"/>
      <c r="C28" s="50"/>
      <c r="D28" s="50" t="s">
        <v>13</v>
      </c>
      <c r="E28" s="42"/>
      <c r="F28" s="264"/>
      <c r="G28" s="108"/>
      <c r="H28" s="69"/>
      <c r="I28" s="271"/>
      <c r="J28" s="50"/>
      <c r="K28" s="278">
        <f t="shared" si="0"/>
        <v>0</v>
      </c>
      <c r="L28" s="32"/>
      <c r="M28" s="32"/>
    </row>
    <row r="29" spans="2:13" s="26" customFormat="1" ht="29.15" customHeight="1" thickBot="1" x14ac:dyDescent="0.25">
      <c r="B29" s="27" t="s">
        <v>14</v>
      </c>
      <c r="C29" s="28"/>
      <c r="D29" s="28"/>
      <c r="E29" s="29"/>
      <c r="F29" s="260">
        <f>SUM(F30:F34)</f>
        <v>0</v>
      </c>
      <c r="G29" s="96"/>
      <c r="H29" s="27"/>
      <c r="I29" s="274">
        <f>SUM(I30:I34)</f>
        <v>0</v>
      </c>
      <c r="J29" s="28"/>
      <c r="K29" s="274">
        <f t="shared" si="0"/>
        <v>0</v>
      </c>
      <c r="L29" s="32"/>
      <c r="M29" s="32"/>
    </row>
    <row r="30" spans="2:13" s="26" customFormat="1" ht="29.15" customHeight="1" x14ac:dyDescent="0.2">
      <c r="B30" s="33"/>
      <c r="C30" s="34"/>
      <c r="D30" s="34" t="s">
        <v>15</v>
      </c>
      <c r="E30" s="35"/>
      <c r="F30" s="265"/>
      <c r="G30" s="110"/>
      <c r="H30" s="66"/>
      <c r="I30" s="272"/>
      <c r="J30" s="32"/>
      <c r="K30" s="279">
        <f t="shared" si="0"/>
        <v>0</v>
      </c>
      <c r="L30" s="32"/>
      <c r="M30" s="32"/>
    </row>
    <row r="31" spans="2:13" s="26" customFormat="1" ht="29.15" customHeight="1" x14ac:dyDescent="0.2">
      <c r="B31" s="37"/>
      <c r="C31" s="38"/>
      <c r="D31" s="38" t="s">
        <v>16</v>
      </c>
      <c r="E31" s="37"/>
      <c r="F31" s="266"/>
      <c r="G31" s="98"/>
      <c r="H31" s="68"/>
      <c r="I31" s="273"/>
      <c r="J31" s="38"/>
      <c r="K31" s="280">
        <f t="shared" si="0"/>
        <v>0</v>
      </c>
      <c r="L31" s="32"/>
      <c r="M31" s="32"/>
    </row>
    <row r="32" spans="2:13" s="26" customFormat="1" ht="29.15" customHeight="1" x14ac:dyDescent="0.2">
      <c r="B32" s="37"/>
      <c r="C32" s="38"/>
      <c r="D32" s="38" t="s">
        <v>17</v>
      </c>
      <c r="E32" s="37"/>
      <c r="F32" s="266"/>
      <c r="G32" s="98"/>
      <c r="H32" s="68"/>
      <c r="I32" s="273"/>
      <c r="J32" s="38"/>
      <c r="K32" s="280">
        <f t="shared" si="0"/>
        <v>0</v>
      </c>
      <c r="L32" s="32"/>
      <c r="M32" s="32"/>
    </row>
    <row r="33" spans="2:13" s="26" customFormat="1" ht="29.15" customHeight="1" x14ac:dyDescent="0.2">
      <c r="B33" s="35"/>
      <c r="C33" s="32"/>
      <c r="D33" s="32" t="s">
        <v>18</v>
      </c>
      <c r="E33" s="35"/>
      <c r="F33" s="265"/>
      <c r="G33" s="110"/>
      <c r="H33" s="66"/>
      <c r="I33" s="272"/>
      <c r="J33" s="32"/>
      <c r="K33" s="279">
        <f t="shared" si="0"/>
        <v>0</v>
      </c>
      <c r="L33" s="32"/>
      <c r="M33" s="32"/>
    </row>
    <row r="34" spans="2:13" s="26" customFormat="1" ht="29.15" customHeight="1" thickBot="1" x14ac:dyDescent="0.25">
      <c r="B34" s="42"/>
      <c r="C34" s="50"/>
      <c r="D34" s="50" t="s">
        <v>505</v>
      </c>
      <c r="E34" s="42"/>
      <c r="F34" s="264"/>
      <c r="G34" s="108"/>
      <c r="H34" s="69"/>
      <c r="I34" s="271"/>
      <c r="J34" s="50"/>
      <c r="K34" s="278">
        <f t="shared" si="0"/>
        <v>0</v>
      </c>
      <c r="L34" s="32"/>
      <c r="M34" s="32"/>
    </row>
    <row r="35" spans="2:13" s="26" customFormat="1" ht="29.15" customHeight="1" thickBot="1" x14ac:dyDescent="0.25">
      <c r="B35" s="27" t="s">
        <v>21</v>
      </c>
      <c r="C35" s="28"/>
      <c r="D35" s="28"/>
      <c r="E35" s="29"/>
      <c r="F35" s="260">
        <f>SUM(F36:F38)</f>
        <v>0</v>
      </c>
      <c r="G35" s="96"/>
      <c r="H35" s="27"/>
      <c r="I35" s="274">
        <f>SUM(I36:I38)</f>
        <v>0</v>
      </c>
      <c r="J35" s="28"/>
      <c r="K35" s="274">
        <f t="shared" si="0"/>
        <v>0</v>
      </c>
      <c r="L35" s="32"/>
      <c r="M35" s="32"/>
    </row>
    <row r="36" spans="2:13" s="26" customFormat="1" ht="29.15" customHeight="1" x14ac:dyDescent="0.2">
      <c r="B36" s="33"/>
      <c r="C36" s="34"/>
      <c r="D36" s="34" t="s">
        <v>314</v>
      </c>
      <c r="E36" s="35"/>
      <c r="F36" s="265"/>
      <c r="G36" s="110"/>
      <c r="H36" s="66"/>
      <c r="I36" s="272"/>
      <c r="J36" s="32"/>
      <c r="K36" s="279">
        <f t="shared" si="0"/>
        <v>0</v>
      </c>
      <c r="L36" s="32"/>
      <c r="M36" s="32"/>
    </row>
    <row r="37" spans="2:13" s="26" customFormat="1" ht="29.15" customHeight="1" x14ac:dyDescent="0.2">
      <c r="B37" s="37"/>
      <c r="C37" s="38"/>
      <c r="D37" s="38" t="s">
        <v>22</v>
      </c>
      <c r="E37" s="37"/>
      <c r="F37" s="266"/>
      <c r="G37" s="98"/>
      <c r="H37" s="68"/>
      <c r="I37" s="273"/>
      <c r="J37" s="38"/>
      <c r="K37" s="280">
        <f t="shared" si="0"/>
        <v>0</v>
      </c>
      <c r="L37" s="32"/>
      <c r="M37" s="32"/>
    </row>
    <row r="38" spans="2:13" s="26" customFormat="1" ht="29.15" customHeight="1" thickBot="1" x14ac:dyDescent="0.25">
      <c r="B38" s="40"/>
      <c r="C38" s="41"/>
      <c r="D38" s="41" t="s">
        <v>23</v>
      </c>
      <c r="E38" s="35"/>
      <c r="F38" s="265"/>
      <c r="G38" s="110"/>
      <c r="H38" s="66"/>
      <c r="I38" s="272"/>
      <c r="J38" s="32"/>
      <c r="K38" s="279">
        <f t="shared" si="0"/>
        <v>0</v>
      </c>
      <c r="L38" s="32"/>
      <c r="M38" s="32"/>
    </row>
    <row r="39" spans="2:13" s="26" customFormat="1" ht="29.15" customHeight="1" thickBot="1" x14ac:dyDescent="0.25">
      <c r="B39" s="27" t="s">
        <v>315</v>
      </c>
      <c r="C39" s="28"/>
      <c r="D39" s="28"/>
      <c r="E39" s="29"/>
      <c r="F39" s="260">
        <f>F40+F48+F49</f>
        <v>0</v>
      </c>
      <c r="G39" s="96"/>
      <c r="H39" s="27"/>
      <c r="I39" s="274">
        <f>I40+I48+I49</f>
        <v>0</v>
      </c>
      <c r="J39" s="28"/>
      <c r="K39" s="274">
        <f t="shared" si="0"/>
        <v>0</v>
      </c>
      <c r="L39" s="32"/>
      <c r="M39" s="32"/>
    </row>
    <row r="40" spans="2:13" s="26" customFormat="1" ht="29.15" customHeight="1" x14ac:dyDescent="0.2">
      <c r="B40" s="33"/>
      <c r="C40" s="34" t="s">
        <v>24</v>
      </c>
      <c r="D40" s="34"/>
      <c r="E40" s="35"/>
      <c r="F40" s="265">
        <f>SUM(F41:F47)</f>
        <v>0</v>
      </c>
      <c r="G40" s="110"/>
      <c r="H40" s="66"/>
      <c r="I40" s="272">
        <f>SUM(I41:I47)</f>
        <v>0</v>
      </c>
      <c r="J40" s="32"/>
      <c r="K40" s="279">
        <f t="shared" si="0"/>
        <v>0</v>
      </c>
      <c r="L40" s="32"/>
      <c r="M40" s="32"/>
    </row>
    <row r="41" spans="2:13" s="26" customFormat="1" ht="29.15" customHeight="1" x14ac:dyDescent="0.2">
      <c r="B41" s="37"/>
      <c r="C41" s="38"/>
      <c r="D41" s="38" t="s">
        <v>25</v>
      </c>
      <c r="E41" s="37"/>
      <c r="F41" s="266"/>
      <c r="G41" s="98"/>
      <c r="H41" s="68"/>
      <c r="I41" s="273"/>
      <c r="J41" s="38"/>
      <c r="K41" s="280">
        <f t="shared" si="0"/>
        <v>0</v>
      </c>
      <c r="L41" s="32"/>
      <c r="M41" s="32"/>
    </row>
    <row r="42" spans="2:13" s="26" customFormat="1" ht="29.15" customHeight="1" x14ac:dyDescent="0.2">
      <c r="B42" s="37"/>
      <c r="C42" s="38"/>
      <c r="D42" s="38" t="s">
        <v>26</v>
      </c>
      <c r="E42" s="37"/>
      <c r="F42" s="266"/>
      <c r="G42" s="98"/>
      <c r="H42" s="68"/>
      <c r="I42" s="273"/>
      <c r="J42" s="38"/>
      <c r="K42" s="280">
        <f t="shared" si="0"/>
        <v>0</v>
      </c>
      <c r="L42" s="32"/>
      <c r="M42" s="32"/>
    </row>
    <row r="43" spans="2:13" s="26" customFormat="1" ht="29.15" customHeight="1" x14ac:dyDescent="0.2">
      <c r="B43" s="37"/>
      <c r="C43" s="38"/>
      <c r="D43" s="38" t="s">
        <v>27</v>
      </c>
      <c r="E43" s="37"/>
      <c r="F43" s="266"/>
      <c r="G43" s="98"/>
      <c r="H43" s="68"/>
      <c r="I43" s="273"/>
      <c r="J43" s="38"/>
      <c r="K43" s="280">
        <f t="shared" si="0"/>
        <v>0</v>
      </c>
      <c r="L43" s="32"/>
      <c r="M43" s="32"/>
    </row>
    <row r="44" spans="2:13" s="26" customFormat="1" ht="29.15" customHeight="1" x14ac:dyDescent="0.2">
      <c r="B44" s="37"/>
      <c r="C44" s="38"/>
      <c r="D44" s="38" t="s">
        <v>28</v>
      </c>
      <c r="E44" s="37"/>
      <c r="F44" s="266"/>
      <c r="G44" s="98"/>
      <c r="H44" s="68"/>
      <c r="I44" s="273"/>
      <c r="J44" s="38"/>
      <c r="K44" s="280">
        <f t="shared" si="0"/>
        <v>0</v>
      </c>
      <c r="L44" s="32"/>
      <c r="M44" s="32"/>
    </row>
    <row r="45" spans="2:13" s="26" customFormat="1" ht="29.15" customHeight="1" x14ac:dyDescent="0.2">
      <c r="B45" s="37"/>
      <c r="C45" s="38"/>
      <c r="D45" s="38" t="s">
        <v>187</v>
      </c>
      <c r="E45" s="37"/>
      <c r="F45" s="266"/>
      <c r="G45" s="98"/>
      <c r="H45" s="68"/>
      <c r="I45" s="273"/>
      <c r="J45" s="38"/>
      <c r="K45" s="280">
        <f t="shared" si="0"/>
        <v>0</v>
      </c>
      <c r="L45" s="32"/>
      <c r="M45" s="32"/>
    </row>
    <row r="46" spans="2:13" s="26" customFormat="1" ht="29.15" customHeight="1" x14ac:dyDescent="0.2">
      <c r="B46" s="37"/>
      <c r="C46" s="38"/>
      <c r="D46" s="38" t="s">
        <v>156</v>
      </c>
      <c r="E46" s="37"/>
      <c r="F46" s="266"/>
      <c r="G46" s="98"/>
      <c r="H46" s="68"/>
      <c r="I46" s="273"/>
      <c r="J46" s="38"/>
      <c r="K46" s="280">
        <f t="shared" si="0"/>
        <v>0</v>
      </c>
      <c r="L46" s="32"/>
      <c r="M46" s="32"/>
    </row>
    <row r="47" spans="2:13" s="26" customFormat="1" ht="29.15" customHeight="1" x14ac:dyDescent="0.2">
      <c r="B47" s="37"/>
      <c r="C47" s="38"/>
      <c r="D47" s="38" t="s">
        <v>507</v>
      </c>
      <c r="E47" s="53"/>
      <c r="F47" s="266"/>
      <c r="G47" s="98"/>
      <c r="H47" s="68"/>
      <c r="I47" s="273"/>
      <c r="J47" s="38"/>
      <c r="K47" s="280">
        <f t="shared" si="0"/>
        <v>0</v>
      </c>
      <c r="L47" s="32"/>
      <c r="M47" s="32"/>
    </row>
    <row r="48" spans="2:13" s="26" customFormat="1" ht="29.15" customHeight="1" x14ac:dyDescent="0.2">
      <c r="B48" s="37"/>
      <c r="C48" s="38" t="s">
        <v>29</v>
      </c>
      <c r="D48" s="38"/>
      <c r="E48" s="37"/>
      <c r="F48" s="266"/>
      <c r="G48" s="98"/>
      <c r="H48" s="68"/>
      <c r="I48" s="273"/>
      <c r="J48" s="38"/>
      <c r="K48" s="280">
        <f t="shared" si="0"/>
        <v>0</v>
      </c>
      <c r="L48" s="32"/>
      <c r="M48" s="32"/>
    </row>
    <row r="49" spans="2:13" s="26" customFormat="1" ht="29.15" customHeight="1" thickBot="1" x14ac:dyDescent="0.25">
      <c r="B49" s="42"/>
      <c r="C49" s="50" t="s">
        <v>30</v>
      </c>
      <c r="D49" s="50"/>
      <c r="E49" s="42"/>
      <c r="F49" s="264"/>
      <c r="G49" s="108"/>
      <c r="H49" s="69"/>
      <c r="I49" s="271"/>
      <c r="J49" s="50"/>
      <c r="K49" s="278">
        <f t="shared" si="0"/>
        <v>0</v>
      </c>
      <c r="L49" s="32"/>
      <c r="M49" s="32"/>
    </row>
    <row r="50" spans="2:13" s="26" customFormat="1" ht="24" customHeight="1" thickBot="1" x14ac:dyDescent="0.25">
      <c r="B50" s="478" t="s">
        <v>190</v>
      </c>
      <c r="C50" s="479"/>
      <c r="D50" s="480"/>
      <c r="E50" s="481" t="s">
        <v>303</v>
      </c>
      <c r="F50" s="482"/>
      <c r="G50" s="363"/>
      <c r="H50" s="481" t="s">
        <v>304</v>
      </c>
      <c r="I50" s="483"/>
      <c r="J50" s="484" t="s">
        <v>305</v>
      </c>
      <c r="K50" s="483"/>
      <c r="L50" s="32"/>
      <c r="M50" s="32"/>
    </row>
    <row r="51" spans="2:13" s="26" customFormat="1" ht="29.15" customHeight="1" thickBot="1" x14ac:dyDescent="0.25">
      <c r="B51" s="27" t="s">
        <v>19</v>
      </c>
      <c r="C51" s="28"/>
      <c r="D51" s="28"/>
      <c r="E51" s="29"/>
      <c r="F51" s="260">
        <f>SUM(F52:F53)</f>
        <v>0</v>
      </c>
      <c r="G51" s="96"/>
      <c r="H51" s="27"/>
      <c r="I51" s="274">
        <f>SUM(I52:I53)</f>
        <v>0</v>
      </c>
      <c r="J51" s="260"/>
      <c r="K51" s="274">
        <f>F51-I51</f>
        <v>0</v>
      </c>
      <c r="L51" s="32"/>
      <c r="M51" s="32"/>
    </row>
    <row r="52" spans="2:13" s="26" customFormat="1" ht="29.15" customHeight="1" x14ac:dyDescent="0.2">
      <c r="B52" s="33"/>
      <c r="C52" s="34"/>
      <c r="D52" s="181" t="s">
        <v>316</v>
      </c>
      <c r="E52" s="35"/>
      <c r="F52" s="265"/>
      <c r="G52" s="110"/>
      <c r="H52" s="66"/>
      <c r="I52" s="272"/>
      <c r="J52" s="265"/>
      <c r="K52" s="279">
        <f t="shared" ref="K52:K91" si="1">F52-I52</f>
        <v>0</v>
      </c>
      <c r="L52" s="32"/>
      <c r="M52" s="32"/>
    </row>
    <row r="53" spans="2:13" s="26" customFormat="1" ht="29.15" customHeight="1" thickBot="1" x14ac:dyDescent="0.25">
      <c r="B53" s="42"/>
      <c r="C53" s="50"/>
      <c r="D53" s="50" t="s">
        <v>317</v>
      </c>
      <c r="E53" s="42"/>
      <c r="F53" s="264"/>
      <c r="G53" s="108"/>
      <c r="H53" s="69"/>
      <c r="I53" s="271"/>
      <c r="J53" s="264"/>
      <c r="K53" s="278">
        <f t="shared" si="1"/>
        <v>0</v>
      </c>
      <c r="L53" s="32"/>
      <c r="M53" s="32"/>
    </row>
    <row r="54" spans="2:13" s="26" customFormat="1" ht="30" customHeight="1" thickBot="1" x14ac:dyDescent="0.25">
      <c r="B54" s="27" t="s">
        <v>31</v>
      </c>
      <c r="C54" s="28"/>
      <c r="D54" s="28"/>
      <c r="E54" s="29"/>
      <c r="F54" s="260">
        <f>SUM(F55:F59)</f>
        <v>0</v>
      </c>
      <c r="G54" s="96"/>
      <c r="H54" s="27"/>
      <c r="I54" s="274">
        <f>SUM(I55:I59)</f>
        <v>0</v>
      </c>
      <c r="J54" s="260"/>
      <c r="K54" s="274">
        <f t="shared" si="1"/>
        <v>0</v>
      </c>
      <c r="L54" s="32"/>
      <c r="M54" s="32"/>
    </row>
    <row r="55" spans="2:13" s="26" customFormat="1" ht="29.15" customHeight="1" x14ac:dyDescent="0.2">
      <c r="B55" s="37"/>
      <c r="C55" s="38"/>
      <c r="D55" s="38" t="s">
        <v>20</v>
      </c>
      <c r="E55" s="37"/>
      <c r="F55" s="266"/>
      <c r="G55" s="98"/>
      <c r="H55" s="68"/>
      <c r="I55" s="273"/>
      <c r="J55" s="266"/>
      <c r="K55" s="280">
        <f t="shared" si="1"/>
        <v>0</v>
      </c>
      <c r="L55" s="32"/>
      <c r="M55" s="32"/>
    </row>
    <row r="56" spans="2:13" s="26" customFormat="1" ht="30" customHeight="1" x14ac:dyDescent="0.2">
      <c r="B56" s="37"/>
      <c r="C56" s="38"/>
      <c r="D56" s="38" t="s">
        <v>33</v>
      </c>
      <c r="E56" s="37"/>
      <c r="F56" s="266"/>
      <c r="G56" s="98"/>
      <c r="H56" s="68"/>
      <c r="I56" s="273"/>
      <c r="J56" s="266"/>
      <c r="K56" s="280">
        <f t="shared" si="1"/>
        <v>0</v>
      </c>
      <c r="L56" s="32"/>
      <c r="M56" s="32"/>
    </row>
    <row r="57" spans="2:13" s="26" customFormat="1" ht="30" customHeight="1" x14ac:dyDescent="0.2">
      <c r="B57" s="37"/>
      <c r="C57" s="38"/>
      <c r="D57" s="38" t="s">
        <v>32</v>
      </c>
      <c r="E57" s="37"/>
      <c r="F57" s="266"/>
      <c r="G57" s="98"/>
      <c r="H57" s="68"/>
      <c r="I57" s="273"/>
      <c r="J57" s="266"/>
      <c r="K57" s="280">
        <f t="shared" si="1"/>
        <v>0</v>
      </c>
      <c r="L57" s="32"/>
      <c r="M57" s="32"/>
    </row>
    <row r="58" spans="2:13" s="26" customFormat="1" ht="30" customHeight="1" x14ac:dyDescent="0.2">
      <c r="B58" s="37"/>
      <c r="C58" s="38"/>
      <c r="D58" s="38" t="s">
        <v>318</v>
      </c>
      <c r="E58" s="37"/>
      <c r="F58" s="266"/>
      <c r="G58" s="98"/>
      <c r="H58" s="68"/>
      <c r="I58" s="273"/>
      <c r="J58" s="266"/>
      <c r="K58" s="280">
        <f t="shared" si="1"/>
        <v>0</v>
      </c>
      <c r="L58" s="32"/>
      <c r="M58" s="32"/>
    </row>
    <row r="59" spans="2:13" s="26" customFormat="1" ht="30" customHeight="1" thickBot="1" x14ac:dyDescent="0.25">
      <c r="B59" s="40"/>
      <c r="C59" s="41"/>
      <c r="D59" s="32" t="s">
        <v>34</v>
      </c>
      <c r="E59" s="35"/>
      <c r="F59" s="265"/>
      <c r="G59" s="110"/>
      <c r="H59" s="66"/>
      <c r="I59" s="272"/>
      <c r="J59" s="265"/>
      <c r="K59" s="279">
        <f t="shared" si="1"/>
        <v>0</v>
      </c>
      <c r="L59" s="32"/>
      <c r="M59" s="32"/>
    </row>
    <row r="60" spans="2:13" s="26" customFormat="1" ht="30" customHeight="1" thickBot="1" x14ac:dyDescent="0.25">
      <c r="B60" s="27" t="s">
        <v>35</v>
      </c>
      <c r="C60" s="28"/>
      <c r="D60" s="28"/>
      <c r="E60" s="29"/>
      <c r="F60" s="260">
        <f>SUM(F61:F63)</f>
        <v>0</v>
      </c>
      <c r="G60" s="96"/>
      <c r="H60" s="27"/>
      <c r="I60" s="274">
        <f>SUM(I61:I63)</f>
        <v>0</v>
      </c>
      <c r="J60" s="260"/>
      <c r="K60" s="274">
        <f t="shared" si="1"/>
        <v>0</v>
      </c>
      <c r="L60" s="32"/>
      <c r="M60" s="32"/>
    </row>
    <row r="61" spans="2:13" s="26" customFormat="1" ht="30" customHeight="1" x14ac:dyDescent="0.2">
      <c r="B61" s="33"/>
      <c r="C61" s="34"/>
      <c r="D61" s="32" t="s">
        <v>36</v>
      </c>
      <c r="E61" s="35"/>
      <c r="F61" s="265"/>
      <c r="G61" s="110"/>
      <c r="H61" s="66"/>
      <c r="I61" s="272"/>
      <c r="J61" s="265"/>
      <c r="K61" s="279">
        <f t="shared" si="1"/>
        <v>0</v>
      </c>
      <c r="L61" s="32"/>
      <c r="M61" s="32"/>
    </row>
    <row r="62" spans="2:13" s="26" customFormat="1" ht="30" customHeight="1" x14ac:dyDescent="0.2">
      <c r="B62" s="37"/>
      <c r="C62" s="38"/>
      <c r="D62" s="38" t="s">
        <v>37</v>
      </c>
      <c r="E62" s="37"/>
      <c r="F62" s="266"/>
      <c r="G62" s="98"/>
      <c r="H62" s="68"/>
      <c r="I62" s="273"/>
      <c r="J62" s="266"/>
      <c r="K62" s="280">
        <f t="shared" si="1"/>
        <v>0</v>
      </c>
      <c r="L62" s="32"/>
      <c r="M62" s="32"/>
    </row>
    <row r="63" spans="2:13" s="26" customFormat="1" ht="30" customHeight="1" thickBot="1" x14ac:dyDescent="0.25">
      <c r="B63" s="40"/>
      <c r="C63" s="41"/>
      <c r="D63" s="41" t="s">
        <v>38</v>
      </c>
      <c r="E63" s="35"/>
      <c r="F63" s="265"/>
      <c r="G63" s="110"/>
      <c r="H63" s="66"/>
      <c r="I63" s="272"/>
      <c r="J63" s="265"/>
      <c r="K63" s="279">
        <f t="shared" si="1"/>
        <v>0</v>
      </c>
      <c r="L63" s="32"/>
      <c r="M63" s="32"/>
    </row>
    <row r="64" spans="2:13" s="26" customFormat="1" ht="30" customHeight="1" thickBot="1" x14ac:dyDescent="0.25">
      <c r="B64" s="27" t="s">
        <v>39</v>
      </c>
      <c r="C64" s="28"/>
      <c r="D64" s="28"/>
      <c r="E64" s="29"/>
      <c r="F64" s="260">
        <f>SUM(F65:F69)</f>
        <v>0</v>
      </c>
      <c r="G64" s="96"/>
      <c r="H64" s="27"/>
      <c r="I64" s="274">
        <f>SUM(I65:I69)</f>
        <v>0</v>
      </c>
      <c r="J64" s="260"/>
      <c r="K64" s="274">
        <f t="shared" si="1"/>
        <v>0</v>
      </c>
      <c r="L64" s="32"/>
      <c r="M64" s="32"/>
    </row>
    <row r="65" spans="2:13" s="26" customFormat="1" ht="30" customHeight="1" x14ac:dyDescent="0.2">
      <c r="B65" s="33"/>
      <c r="C65" s="34"/>
      <c r="D65" s="34" t="s">
        <v>40</v>
      </c>
      <c r="E65" s="35"/>
      <c r="F65" s="265"/>
      <c r="G65" s="110"/>
      <c r="H65" s="66"/>
      <c r="I65" s="282"/>
      <c r="J65" s="265"/>
      <c r="K65" s="279">
        <f t="shared" si="1"/>
        <v>0</v>
      </c>
      <c r="L65" s="32"/>
      <c r="M65" s="32"/>
    </row>
    <row r="66" spans="2:13" s="26" customFormat="1" ht="30" customHeight="1" x14ac:dyDescent="0.2">
      <c r="B66" s="37"/>
      <c r="C66" s="38"/>
      <c r="D66" s="38" t="s">
        <v>41</v>
      </c>
      <c r="E66" s="37"/>
      <c r="F66" s="266"/>
      <c r="G66" s="98"/>
      <c r="H66" s="68"/>
      <c r="I66" s="273"/>
      <c r="J66" s="266"/>
      <c r="K66" s="280">
        <f t="shared" si="1"/>
        <v>0</v>
      </c>
      <c r="L66" s="32"/>
      <c r="M66" s="32"/>
    </row>
    <row r="67" spans="2:13" s="26" customFormat="1" ht="30" customHeight="1" x14ac:dyDescent="0.2">
      <c r="B67" s="37"/>
      <c r="C67" s="38"/>
      <c r="D67" s="38" t="s">
        <v>42</v>
      </c>
      <c r="E67" s="37"/>
      <c r="F67" s="266"/>
      <c r="G67" s="98"/>
      <c r="H67" s="68"/>
      <c r="I67" s="273"/>
      <c r="J67" s="266"/>
      <c r="K67" s="280">
        <f t="shared" si="1"/>
        <v>0</v>
      </c>
      <c r="L67" s="32"/>
      <c r="M67" s="32"/>
    </row>
    <row r="68" spans="2:13" s="26" customFormat="1" ht="30" customHeight="1" x14ac:dyDescent="0.2">
      <c r="B68" s="37"/>
      <c r="C68" s="38"/>
      <c r="D68" s="38" t="s">
        <v>43</v>
      </c>
      <c r="E68" s="37"/>
      <c r="F68" s="266"/>
      <c r="G68" s="98"/>
      <c r="H68" s="68"/>
      <c r="I68" s="273"/>
      <c r="J68" s="266"/>
      <c r="K68" s="280">
        <f t="shared" si="1"/>
        <v>0</v>
      </c>
      <c r="L68" s="32"/>
      <c r="M68" s="32"/>
    </row>
    <row r="69" spans="2:13" s="26" customFormat="1" ht="30" customHeight="1" thickBot="1" x14ac:dyDescent="0.25">
      <c r="B69" s="40"/>
      <c r="C69" s="41"/>
      <c r="D69" s="41" t="s">
        <v>44</v>
      </c>
      <c r="E69" s="35"/>
      <c r="F69" s="265"/>
      <c r="G69" s="110"/>
      <c r="H69" s="66"/>
      <c r="I69" s="271"/>
      <c r="J69" s="265"/>
      <c r="K69" s="279">
        <f t="shared" si="1"/>
        <v>0</v>
      </c>
      <c r="L69" s="32"/>
      <c r="M69" s="32"/>
    </row>
    <row r="70" spans="2:13" s="26" customFormat="1" ht="30" customHeight="1" thickBot="1" x14ac:dyDescent="0.25">
      <c r="B70" s="27" t="s">
        <v>45</v>
      </c>
      <c r="C70" s="28"/>
      <c r="D70" s="28"/>
      <c r="E70" s="29"/>
      <c r="F70" s="260">
        <f>SUM(F71:F83)</f>
        <v>0</v>
      </c>
      <c r="G70" s="96"/>
      <c r="H70" s="27"/>
      <c r="I70" s="274">
        <f>SUM(I71:I83)</f>
        <v>0</v>
      </c>
      <c r="J70" s="260"/>
      <c r="K70" s="274">
        <f t="shared" si="1"/>
        <v>0</v>
      </c>
      <c r="L70" s="32"/>
      <c r="M70" s="32"/>
    </row>
    <row r="71" spans="2:13" s="26" customFormat="1" ht="30" customHeight="1" x14ac:dyDescent="0.2">
      <c r="B71" s="37"/>
      <c r="C71" s="38"/>
      <c r="D71" s="181" t="s">
        <v>319</v>
      </c>
      <c r="E71" s="37"/>
      <c r="F71" s="266"/>
      <c r="G71" s="98"/>
      <c r="H71" s="68"/>
      <c r="I71" s="273"/>
      <c r="J71" s="266"/>
      <c r="K71" s="280">
        <f t="shared" si="1"/>
        <v>0</v>
      </c>
      <c r="L71" s="32"/>
      <c r="M71" s="32"/>
    </row>
    <row r="72" spans="2:13" s="26" customFormat="1" ht="30" customHeight="1" x14ac:dyDescent="0.2">
      <c r="B72" s="37"/>
      <c r="C72" s="38"/>
      <c r="D72" s="51" t="s">
        <v>320</v>
      </c>
      <c r="E72" s="37"/>
      <c r="F72" s="266"/>
      <c r="G72" s="98"/>
      <c r="H72" s="68"/>
      <c r="I72" s="273"/>
      <c r="J72" s="266"/>
      <c r="K72" s="280">
        <f t="shared" si="1"/>
        <v>0</v>
      </c>
      <c r="L72" s="32"/>
      <c r="M72" s="32"/>
    </row>
    <row r="73" spans="2:13" s="26" customFormat="1" ht="30" customHeight="1" x14ac:dyDescent="0.2">
      <c r="B73" s="37"/>
      <c r="C73" s="38"/>
      <c r="D73" s="51" t="s">
        <v>334</v>
      </c>
      <c r="E73" s="37"/>
      <c r="F73" s="266"/>
      <c r="G73" s="98"/>
      <c r="H73" s="68"/>
      <c r="I73" s="273"/>
      <c r="J73" s="266"/>
      <c r="K73" s="280">
        <f t="shared" si="1"/>
        <v>0</v>
      </c>
      <c r="L73" s="32"/>
      <c r="M73" s="32"/>
    </row>
    <row r="74" spans="2:13" s="26" customFormat="1" ht="30" customHeight="1" x14ac:dyDescent="0.2">
      <c r="B74" s="37"/>
      <c r="C74" s="38"/>
      <c r="D74" s="51" t="s">
        <v>321</v>
      </c>
      <c r="E74" s="37"/>
      <c r="F74" s="266"/>
      <c r="G74" s="98"/>
      <c r="H74" s="68"/>
      <c r="I74" s="273"/>
      <c r="J74" s="266"/>
      <c r="K74" s="280">
        <f t="shared" si="1"/>
        <v>0</v>
      </c>
      <c r="L74" s="32"/>
      <c r="M74" s="32"/>
    </row>
    <row r="75" spans="2:13" s="26" customFormat="1" ht="30" customHeight="1" x14ac:dyDescent="0.2">
      <c r="B75" s="37"/>
      <c r="C75" s="38"/>
      <c r="D75" s="51" t="s">
        <v>322</v>
      </c>
      <c r="E75" s="37"/>
      <c r="F75" s="266"/>
      <c r="G75" s="98"/>
      <c r="H75" s="68"/>
      <c r="I75" s="273"/>
      <c r="J75" s="266"/>
      <c r="K75" s="280">
        <f t="shared" si="1"/>
        <v>0</v>
      </c>
      <c r="L75" s="32"/>
      <c r="M75" s="32"/>
    </row>
    <row r="76" spans="2:13" s="26" customFormat="1" ht="30" customHeight="1" x14ac:dyDescent="0.2">
      <c r="B76" s="37"/>
      <c r="C76" s="38"/>
      <c r="D76" s="75" t="s">
        <v>323</v>
      </c>
      <c r="E76" s="37"/>
      <c r="F76" s="266"/>
      <c r="G76" s="98"/>
      <c r="H76" s="68"/>
      <c r="I76" s="273"/>
      <c r="J76" s="266"/>
      <c r="K76" s="280">
        <f t="shared" si="1"/>
        <v>0</v>
      </c>
      <c r="L76" s="32"/>
      <c r="M76" s="32"/>
    </row>
    <row r="77" spans="2:13" s="26" customFormat="1" ht="30" customHeight="1" x14ac:dyDescent="0.2">
      <c r="B77" s="37"/>
      <c r="C77" s="38"/>
      <c r="D77" s="39" t="s">
        <v>46</v>
      </c>
      <c r="E77" s="37"/>
      <c r="F77" s="266"/>
      <c r="G77" s="98"/>
      <c r="H77" s="68"/>
      <c r="I77" s="273"/>
      <c r="J77" s="266"/>
      <c r="K77" s="280">
        <f t="shared" si="1"/>
        <v>0</v>
      </c>
      <c r="L77" s="32"/>
      <c r="M77" s="32"/>
    </row>
    <row r="78" spans="2:13" s="26" customFormat="1" ht="30" customHeight="1" x14ac:dyDescent="0.2">
      <c r="B78" s="37"/>
      <c r="C78" s="38"/>
      <c r="D78" s="38" t="s">
        <v>47</v>
      </c>
      <c r="E78" s="37"/>
      <c r="F78" s="266"/>
      <c r="G78" s="98"/>
      <c r="H78" s="68"/>
      <c r="I78" s="273"/>
      <c r="J78" s="266"/>
      <c r="K78" s="280">
        <f t="shared" si="1"/>
        <v>0</v>
      </c>
      <c r="L78" s="32"/>
      <c r="M78" s="32"/>
    </row>
    <row r="79" spans="2:13" s="26" customFormat="1" ht="30" customHeight="1" x14ac:dyDescent="0.2">
      <c r="B79" s="37"/>
      <c r="C79" s="38"/>
      <c r="D79" s="38" t="s">
        <v>48</v>
      </c>
      <c r="E79" s="37"/>
      <c r="F79" s="266"/>
      <c r="G79" s="98"/>
      <c r="H79" s="68"/>
      <c r="I79" s="273"/>
      <c r="J79" s="266"/>
      <c r="K79" s="280">
        <f t="shared" si="1"/>
        <v>0</v>
      </c>
      <c r="L79" s="32"/>
      <c r="M79" s="32"/>
    </row>
    <row r="80" spans="2:13" s="26" customFormat="1" ht="30" customHeight="1" x14ac:dyDescent="0.2">
      <c r="B80" s="37"/>
      <c r="C80" s="38"/>
      <c r="D80" s="38" t="s">
        <v>49</v>
      </c>
      <c r="E80" s="37"/>
      <c r="F80" s="266"/>
      <c r="G80" s="98"/>
      <c r="H80" s="68"/>
      <c r="I80" s="273"/>
      <c r="J80" s="266"/>
      <c r="K80" s="280">
        <f t="shared" si="1"/>
        <v>0</v>
      </c>
      <c r="L80" s="32"/>
      <c r="M80" s="32"/>
    </row>
    <row r="81" spans="2:13" s="26" customFormat="1" ht="30" customHeight="1" x14ac:dyDescent="0.2">
      <c r="B81" s="37"/>
      <c r="C81" s="38"/>
      <c r="D81" s="38" t="s">
        <v>50</v>
      </c>
      <c r="E81" s="37"/>
      <c r="F81" s="266"/>
      <c r="G81" s="98"/>
      <c r="H81" s="68"/>
      <c r="I81" s="273"/>
      <c r="J81" s="266"/>
      <c r="K81" s="280">
        <f t="shared" si="1"/>
        <v>0</v>
      </c>
      <c r="L81" s="32"/>
      <c r="M81" s="32"/>
    </row>
    <row r="82" spans="2:13" s="26" customFormat="1" ht="30" customHeight="1" x14ac:dyDescent="0.2">
      <c r="B82" s="37"/>
      <c r="C82" s="38"/>
      <c r="D82" s="38" t="s">
        <v>324</v>
      </c>
      <c r="E82" s="37"/>
      <c r="F82" s="266"/>
      <c r="G82" s="98"/>
      <c r="H82" s="68"/>
      <c r="I82" s="273"/>
      <c r="J82" s="266"/>
      <c r="K82" s="280">
        <f t="shared" si="1"/>
        <v>0</v>
      </c>
      <c r="L82" s="32"/>
      <c r="M82" s="32"/>
    </row>
    <row r="83" spans="2:13" s="26" customFormat="1" ht="30" customHeight="1" thickBot="1" x14ac:dyDescent="0.25">
      <c r="B83" s="40"/>
      <c r="C83" s="41"/>
      <c r="D83" s="52" t="s">
        <v>51</v>
      </c>
      <c r="E83" s="35"/>
      <c r="F83" s="265"/>
      <c r="G83" s="110"/>
      <c r="H83" s="66"/>
      <c r="I83" s="271"/>
      <c r="J83" s="265"/>
      <c r="K83" s="279">
        <f t="shared" si="1"/>
        <v>0</v>
      </c>
      <c r="L83" s="32"/>
      <c r="M83" s="32"/>
    </row>
    <row r="84" spans="2:13" s="26" customFormat="1" ht="30" customHeight="1" thickBot="1" x14ac:dyDescent="0.25">
      <c r="B84" s="27" t="s">
        <v>381</v>
      </c>
      <c r="C84" s="28"/>
      <c r="D84" s="28"/>
      <c r="E84" s="29" t="s">
        <v>202</v>
      </c>
      <c r="F84" s="260">
        <f>SUM(F85:F86)</f>
        <v>0</v>
      </c>
      <c r="G84" s="96"/>
      <c r="H84" s="27" t="s">
        <v>202</v>
      </c>
      <c r="I84" s="274">
        <f>SUM(I85:I86)</f>
        <v>0</v>
      </c>
      <c r="J84" s="260"/>
      <c r="K84" s="274">
        <f t="shared" si="1"/>
        <v>0</v>
      </c>
      <c r="L84" s="32"/>
      <c r="M84" s="32"/>
    </row>
    <row r="85" spans="2:13" s="26" customFormat="1" ht="30" customHeight="1" x14ac:dyDescent="0.2">
      <c r="B85" s="33"/>
      <c r="C85" s="34" t="s">
        <v>382</v>
      </c>
      <c r="D85" s="34"/>
      <c r="E85" s="35" t="s">
        <v>202</v>
      </c>
      <c r="F85" s="265"/>
      <c r="G85" s="110"/>
      <c r="H85" s="66" t="s">
        <v>202</v>
      </c>
      <c r="I85" s="282"/>
      <c r="J85" s="265"/>
      <c r="K85" s="279">
        <f t="shared" si="1"/>
        <v>0</v>
      </c>
      <c r="L85" s="32"/>
      <c r="M85" s="32"/>
    </row>
    <row r="86" spans="2:13" s="26" customFormat="1" ht="30" customHeight="1" x14ac:dyDescent="0.2">
      <c r="B86" s="37"/>
      <c r="C86" s="38" t="s">
        <v>383</v>
      </c>
      <c r="D86" s="38"/>
      <c r="E86" s="37" t="s">
        <v>202</v>
      </c>
      <c r="F86" s="266">
        <f>SUM(F87:F91)</f>
        <v>0</v>
      </c>
      <c r="G86" s="98"/>
      <c r="H86" s="68" t="s">
        <v>202</v>
      </c>
      <c r="I86" s="273">
        <f>SUM(I87:I91)</f>
        <v>0</v>
      </c>
      <c r="J86" s="266"/>
      <c r="K86" s="280">
        <f t="shared" si="1"/>
        <v>0</v>
      </c>
      <c r="L86" s="32"/>
      <c r="M86" s="32"/>
    </row>
    <row r="87" spans="2:13" s="26" customFormat="1" ht="30" customHeight="1" x14ac:dyDescent="0.2">
      <c r="B87" s="37"/>
      <c r="C87" s="38"/>
      <c r="D87" s="51" t="s">
        <v>384</v>
      </c>
      <c r="E87" s="37" t="s">
        <v>202</v>
      </c>
      <c r="F87" s="266"/>
      <c r="G87" s="98"/>
      <c r="H87" s="68" t="s">
        <v>202</v>
      </c>
      <c r="I87" s="273"/>
      <c r="J87" s="266"/>
      <c r="K87" s="280">
        <f t="shared" si="1"/>
        <v>0</v>
      </c>
      <c r="L87" s="32"/>
      <c r="M87" s="32"/>
    </row>
    <row r="88" spans="2:13" s="26" customFormat="1" ht="30" customHeight="1" x14ac:dyDescent="0.2">
      <c r="B88" s="37"/>
      <c r="C88" s="38"/>
      <c r="D88" s="51" t="s">
        <v>385</v>
      </c>
      <c r="E88" s="37" t="s">
        <v>202</v>
      </c>
      <c r="F88" s="266"/>
      <c r="G88" s="98"/>
      <c r="H88" s="68" t="s">
        <v>202</v>
      </c>
      <c r="I88" s="273"/>
      <c r="J88" s="266"/>
      <c r="K88" s="280">
        <f t="shared" si="1"/>
        <v>0</v>
      </c>
      <c r="L88" s="32"/>
      <c r="M88" s="32"/>
    </row>
    <row r="89" spans="2:13" s="26" customFormat="1" ht="30" customHeight="1" x14ac:dyDescent="0.2">
      <c r="B89" s="37"/>
      <c r="C89" s="38"/>
      <c r="D89" s="51" t="s">
        <v>386</v>
      </c>
      <c r="E89" s="37" t="s">
        <v>202</v>
      </c>
      <c r="F89" s="266"/>
      <c r="G89" s="98"/>
      <c r="H89" s="68" t="s">
        <v>202</v>
      </c>
      <c r="I89" s="273"/>
      <c r="J89" s="266"/>
      <c r="K89" s="280">
        <f t="shared" si="1"/>
        <v>0</v>
      </c>
      <c r="L89" s="32"/>
      <c r="M89" s="32"/>
    </row>
    <row r="90" spans="2:13" s="26" customFormat="1" ht="30" customHeight="1" x14ac:dyDescent="0.2">
      <c r="B90" s="37"/>
      <c r="C90" s="38"/>
      <c r="D90" s="51" t="s">
        <v>387</v>
      </c>
      <c r="E90" s="37" t="s">
        <v>202</v>
      </c>
      <c r="F90" s="266"/>
      <c r="G90" s="98"/>
      <c r="H90" s="68" t="s">
        <v>202</v>
      </c>
      <c r="I90" s="273"/>
      <c r="J90" s="266"/>
      <c r="K90" s="280">
        <f t="shared" si="1"/>
        <v>0</v>
      </c>
      <c r="L90" s="32"/>
      <c r="M90" s="32"/>
    </row>
    <row r="91" spans="2:13" s="26" customFormat="1" ht="30" customHeight="1" thickBot="1" x14ac:dyDescent="0.25">
      <c r="B91" s="40"/>
      <c r="C91" s="41"/>
      <c r="D91" s="52" t="s">
        <v>388</v>
      </c>
      <c r="E91" s="40" t="s">
        <v>202</v>
      </c>
      <c r="F91" s="281"/>
      <c r="G91" s="115"/>
      <c r="H91" s="70" t="s">
        <v>202</v>
      </c>
      <c r="I91" s="271"/>
      <c r="J91" s="281"/>
      <c r="K91" s="283">
        <f t="shared" si="1"/>
        <v>0</v>
      </c>
      <c r="L91" s="32"/>
      <c r="M91" s="32"/>
    </row>
    <row r="92" spans="2:13" s="26" customFormat="1" ht="30" customHeight="1" thickBot="1" x14ac:dyDescent="0.25">
      <c r="B92" s="27" t="s">
        <v>60</v>
      </c>
      <c r="C92" s="28"/>
      <c r="D92" s="28"/>
      <c r="E92" s="29"/>
      <c r="F92" s="260"/>
      <c r="G92" s="96"/>
      <c r="H92" s="27"/>
      <c r="I92" s="274"/>
      <c r="J92" s="490"/>
      <c r="K92" s="491"/>
      <c r="L92" s="32"/>
      <c r="M92" s="32"/>
    </row>
    <row r="93" spans="2:13" s="26" customFormat="1" ht="30" customHeight="1" thickBot="1" x14ac:dyDescent="0.25">
      <c r="B93" s="27" t="s">
        <v>189</v>
      </c>
      <c r="C93" s="28"/>
      <c r="D93" s="28"/>
      <c r="E93" s="29"/>
      <c r="F93" s="260">
        <f>F8+F22+F26+F29+F35+F39+F51+F54+F60+F64+F70-F84+F92</f>
        <v>0</v>
      </c>
      <c r="G93" s="96"/>
      <c r="H93" s="27"/>
      <c r="I93" s="274">
        <f>I8+I22+I26+I29+I35+I39+I51+I54+I60+I64+I70-I84+I92</f>
        <v>0</v>
      </c>
      <c r="J93" s="260"/>
      <c r="K93" s="274">
        <f>F93-I93</f>
        <v>0</v>
      </c>
      <c r="L93" s="32"/>
      <c r="M93" s="32"/>
    </row>
    <row r="94" spans="2:13" s="26" customFormat="1" ht="24" customHeight="1" x14ac:dyDescent="0.2">
      <c r="B94" s="32"/>
      <c r="C94" s="32"/>
      <c r="D94" s="32"/>
      <c r="E94" s="32"/>
      <c r="F94" s="110"/>
      <c r="G94" s="32"/>
      <c r="H94" s="32"/>
      <c r="I94" s="32"/>
      <c r="J94" s="32"/>
      <c r="K94" s="32"/>
      <c r="L94" s="32"/>
      <c r="M94" s="32"/>
    </row>
    <row r="95" spans="2:13" s="26" customFormat="1" ht="24" customHeight="1" x14ac:dyDescent="0.2">
      <c r="B95" s="32"/>
      <c r="C95" s="32"/>
      <c r="D95" s="32"/>
      <c r="E95" s="32"/>
      <c r="F95" s="110"/>
      <c r="G95" s="32"/>
      <c r="H95" s="32"/>
      <c r="I95" s="32"/>
      <c r="J95" s="32"/>
      <c r="K95" s="32"/>
      <c r="L95" s="32"/>
      <c r="M95" s="32"/>
    </row>
    <row r="96" spans="2:13" s="26" customFormat="1" ht="24" customHeight="1" x14ac:dyDescent="0.2">
      <c r="F96" s="107"/>
      <c r="L96" s="32"/>
      <c r="M96" s="32"/>
    </row>
    <row r="97" spans="2:13" s="26" customFormat="1" ht="24" customHeight="1" x14ac:dyDescent="0.2">
      <c r="F97" s="107"/>
      <c r="L97" s="32"/>
      <c r="M97" s="32"/>
    </row>
    <row r="98" spans="2:13" s="26" customFormat="1" ht="21.75" customHeight="1" x14ac:dyDescent="0.2">
      <c r="B98" s="37" t="s">
        <v>66</v>
      </c>
      <c r="C98" s="37"/>
      <c r="D98" s="38"/>
      <c r="E98" s="38"/>
      <c r="F98" s="98"/>
      <c r="G98" s="38"/>
      <c r="H98" s="38"/>
      <c r="I98" s="38"/>
      <c r="J98" s="38"/>
      <c r="K98" s="39"/>
      <c r="L98" s="32"/>
      <c r="M98" s="32"/>
    </row>
    <row r="99" spans="2:13" s="26" customFormat="1" ht="21.75" customHeight="1" thickBot="1" x14ac:dyDescent="0.25">
      <c r="B99" s="485" t="s">
        <v>193</v>
      </c>
      <c r="C99" s="486"/>
      <c r="D99" s="487"/>
      <c r="E99" s="488" t="s">
        <v>303</v>
      </c>
      <c r="F99" s="479"/>
      <c r="G99" s="362"/>
      <c r="H99" s="488" t="s">
        <v>304</v>
      </c>
      <c r="I99" s="480"/>
      <c r="J99" s="489" t="s">
        <v>305</v>
      </c>
      <c r="K99" s="480"/>
      <c r="L99" s="32"/>
      <c r="M99" s="32"/>
    </row>
    <row r="100" spans="2:13" s="26" customFormat="1" ht="30" customHeight="1" thickBot="1" x14ac:dyDescent="0.25">
      <c r="B100" s="54" t="s">
        <v>61</v>
      </c>
      <c r="C100" s="55"/>
      <c r="D100" s="55"/>
      <c r="E100" s="29"/>
      <c r="F100" s="260">
        <f>SUM(F101:F104)</f>
        <v>0</v>
      </c>
      <c r="G100" s="96"/>
      <c r="H100" s="284"/>
      <c r="I100" s="274">
        <f>SUM(I101:I104)</f>
        <v>0</v>
      </c>
      <c r="J100" s="96"/>
      <c r="K100" s="274">
        <f>F100-I100</f>
        <v>0</v>
      </c>
      <c r="L100" s="32"/>
      <c r="M100" s="32"/>
    </row>
    <row r="101" spans="2:13" s="26" customFormat="1" ht="30" customHeight="1" x14ac:dyDescent="0.2">
      <c r="B101" s="56"/>
      <c r="C101" s="57"/>
      <c r="D101" s="47" t="s">
        <v>62</v>
      </c>
      <c r="E101" s="56"/>
      <c r="F101" s="248"/>
      <c r="G101" s="97"/>
      <c r="H101" s="285"/>
      <c r="I101" s="290"/>
      <c r="J101" s="97"/>
      <c r="K101" s="292">
        <f t="shared" ref="K101:K147" si="2">F101-I101</f>
        <v>0</v>
      </c>
      <c r="L101" s="32"/>
      <c r="M101" s="32"/>
    </row>
    <row r="102" spans="2:13" s="26" customFormat="1" ht="30" customHeight="1" x14ac:dyDescent="0.2">
      <c r="B102" s="37"/>
      <c r="C102" s="38"/>
      <c r="D102" s="39" t="s">
        <v>63</v>
      </c>
      <c r="E102" s="37"/>
      <c r="F102" s="266"/>
      <c r="G102" s="98"/>
      <c r="H102" s="286"/>
      <c r="I102" s="273"/>
      <c r="J102" s="98"/>
      <c r="K102" s="280">
        <f t="shared" si="2"/>
        <v>0</v>
      </c>
      <c r="L102" s="32"/>
      <c r="M102" s="32"/>
    </row>
    <row r="103" spans="2:13" s="26" customFormat="1" ht="30" customHeight="1" x14ac:dyDescent="0.2">
      <c r="B103" s="37"/>
      <c r="C103" s="38"/>
      <c r="D103" s="39" t="s">
        <v>64</v>
      </c>
      <c r="E103" s="37"/>
      <c r="F103" s="266"/>
      <c r="G103" s="98"/>
      <c r="H103" s="286"/>
      <c r="I103" s="273"/>
      <c r="J103" s="98"/>
      <c r="K103" s="280">
        <f t="shared" si="2"/>
        <v>0</v>
      </c>
      <c r="L103" s="32"/>
      <c r="M103" s="32"/>
    </row>
    <row r="104" spans="2:13" s="26" customFormat="1" ht="30" customHeight="1" thickBot="1" x14ac:dyDescent="0.25">
      <c r="B104" s="60"/>
      <c r="C104" s="61"/>
      <c r="D104" s="44" t="s">
        <v>65</v>
      </c>
      <c r="E104" s="60"/>
      <c r="F104" s="168"/>
      <c r="G104" s="99"/>
      <c r="H104" s="287"/>
      <c r="I104" s="291"/>
      <c r="J104" s="99"/>
      <c r="K104" s="178">
        <f t="shared" si="2"/>
        <v>0</v>
      </c>
      <c r="L104" s="32"/>
      <c r="M104" s="32"/>
    </row>
    <row r="105" spans="2:13" s="26" customFormat="1" ht="30" customHeight="1" thickBot="1" x14ac:dyDescent="0.25">
      <c r="B105" s="27" t="s">
        <v>196</v>
      </c>
      <c r="C105" s="28"/>
      <c r="D105" s="31"/>
      <c r="E105" s="29"/>
      <c r="F105" s="260">
        <f>SUM(F106:F127)</f>
        <v>0</v>
      </c>
      <c r="G105" s="96"/>
      <c r="H105" s="284"/>
      <c r="I105" s="274">
        <f>SUM(I106:I127)</f>
        <v>0</v>
      </c>
      <c r="J105" s="96"/>
      <c r="K105" s="274">
        <f t="shared" si="2"/>
        <v>0</v>
      </c>
      <c r="L105" s="32"/>
      <c r="M105" s="32"/>
    </row>
    <row r="106" spans="2:13" s="26" customFormat="1" ht="30" customHeight="1" x14ac:dyDescent="0.2">
      <c r="B106" s="56"/>
      <c r="C106" s="57"/>
      <c r="D106" s="47" t="s">
        <v>67</v>
      </c>
      <c r="E106" s="56"/>
      <c r="F106" s="248"/>
      <c r="G106" s="97"/>
      <c r="H106" s="285"/>
      <c r="I106" s="290"/>
      <c r="J106" s="97"/>
      <c r="K106" s="292">
        <f t="shared" si="2"/>
        <v>0</v>
      </c>
      <c r="L106" s="32"/>
      <c r="M106" s="32"/>
    </row>
    <row r="107" spans="2:13" s="26" customFormat="1" ht="30" customHeight="1" x14ac:dyDescent="0.2">
      <c r="B107" s="37"/>
      <c r="C107" s="38"/>
      <c r="D107" s="39" t="s">
        <v>68</v>
      </c>
      <c r="E107" s="37"/>
      <c r="F107" s="266"/>
      <c r="G107" s="98"/>
      <c r="H107" s="286"/>
      <c r="I107" s="273"/>
      <c r="J107" s="98"/>
      <c r="K107" s="280">
        <f t="shared" si="2"/>
        <v>0</v>
      </c>
      <c r="L107" s="32"/>
      <c r="M107" s="32"/>
    </row>
    <row r="108" spans="2:13" s="26" customFormat="1" ht="30" customHeight="1" x14ac:dyDescent="0.2">
      <c r="B108" s="37"/>
      <c r="C108" s="38"/>
      <c r="D108" s="39" t="s">
        <v>69</v>
      </c>
      <c r="E108" s="37"/>
      <c r="F108" s="266"/>
      <c r="G108" s="98"/>
      <c r="H108" s="286"/>
      <c r="I108" s="273"/>
      <c r="J108" s="98"/>
      <c r="K108" s="280">
        <f t="shared" si="2"/>
        <v>0</v>
      </c>
      <c r="L108" s="32"/>
      <c r="M108" s="32"/>
    </row>
    <row r="109" spans="2:13" s="26" customFormat="1" ht="30" customHeight="1" x14ac:dyDescent="0.2">
      <c r="B109" s="37"/>
      <c r="C109" s="38"/>
      <c r="D109" s="39" t="s">
        <v>70</v>
      </c>
      <c r="E109" s="37"/>
      <c r="F109" s="266"/>
      <c r="G109" s="98"/>
      <c r="H109" s="286"/>
      <c r="I109" s="273"/>
      <c r="J109" s="98"/>
      <c r="K109" s="280">
        <f t="shared" si="2"/>
        <v>0</v>
      </c>
      <c r="L109" s="32"/>
      <c r="M109" s="32"/>
    </row>
    <row r="110" spans="2:13" s="26" customFormat="1" ht="30" customHeight="1" x14ac:dyDescent="0.2">
      <c r="B110" s="37"/>
      <c r="C110" s="38"/>
      <c r="D110" s="39" t="s">
        <v>71</v>
      </c>
      <c r="E110" s="37"/>
      <c r="F110" s="266"/>
      <c r="G110" s="98"/>
      <c r="H110" s="286"/>
      <c r="I110" s="273"/>
      <c r="J110" s="98"/>
      <c r="K110" s="280">
        <f t="shared" si="2"/>
        <v>0</v>
      </c>
      <c r="L110" s="32"/>
      <c r="M110" s="32"/>
    </row>
    <row r="111" spans="2:13" s="26" customFormat="1" ht="30" customHeight="1" x14ac:dyDescent="0.2">
      <c r="B111" s="37"/>
      <c r="C111" s="38"/>
      <c r="D111" s="39" t="s">
        <v>72</v>
      </c>
      <c r="E111" s="37"/>
      <c r="F111" s="266"/>
      <c r="G111" s="98"/>
      <c r="H111" s="286"/>
      <c r="I111" s="273"/>
      <c r="J111" s="98"/>
      <c r="K111" s="280">
        <f t="shared" si="2"/>
        <v>0</v>
      </c>
      <c r="L111" s="32"/>
      <c r="M111" s="32"/>
    </row>
    <row r="112" spans="2:13" s="26" customFormat="1" ht="30" customHeight="1" x14ac:dyDescent="0.2">
      <c r="B112" s="37"/>
      <c r="C112" s="38"/>
      <c r="D112" s="39" t="s">
        <v>73</v>
      </c>
      <c r="E112" s="37"/>
      <c r="F112" s="266"/>
      <c r="G112" s="98"/>
      <c r="H112" s="286"/>
      <c r="I112" s="273"/>
      <c r="J112" s="98"/>
      <c r="K112" s="280">
        <f t="shared" si="2"/>
        <v>0</v>
      </c>
      <c r="L112" s="32"/>
      <c r="M112" s="32"/>
    </row>
    <row r="113" spans="2:13" s="26" customFormat="1" ht="30" customHeight="1" x14ac:dyDescent="0.2">
      <c r="B113" s="37"/>
      <c r="C113" s="38"/>
      <c r="D113" s="39" t="s">
        <v>74</v>
      </c>
      <c r="E113" s="37"/>
      <c r="F113" s="266"/>
      <c r="G113" s="98"/>
      <c r="H113" s="286"/>
      <c r="I113" s="273"/>
      <c r="J113" s="98"/>
      <c r="K113" s="280">
        <f t="shared" si="2"/>
        <v>0</v>
      </c>
      <c r="L113" s="32"/>
      <c r="M113" s="32"/>
    </row>
    <row r="114" spans="2:13" s="26" customFormat="1" ht="30" customHeight="1" x14ac:dyDescent="0.2">
      <c r="B114" s="37"/>
      <c r="C114" s="38"/>
      <c r="D114" s="39" t="s">
        <v>75</v>
      </c>
      <c r="E114" s="37"/>
      <c r="F114" s="266"/>
      <c r="G114" s="98"/>
      <c r="H114" s="286"/>
      <c r="I114" s="273"/>
      <c r="J114" s="98"/>
      <c r="K114" s="280">
        <f t="shared" si="2"/>
        <v>0</v>
      </c>
      <c r="L114" s="32"/>
      <c r="M114" s="32"/>
    </row>
    <row r="115" spans="2:13" s="26" customFormat="1" ht="30" customHeight="1" x14ac:dyDescent="0.2">
      <c r="B115" s="37"/>
      <c r="C115" s="38"/>
      <c r="D115" s="39" t="s">
        <v>76</v>
      </c>
      <c r="E115" s="37"/>
      <c r="F115" s="266"/>
      <c r="G115" s="98"/>
      <c r="H115" s="286"/>
      <c r="I115" s="273"/>
      <c r="J115" s="98"/>
      <c r="K115" s="280">
        <f t="shared" si="2"/>
        <v>0</v>
      </c>
      <c r="L115" s="32"/>
      <c r="M115" s="32"/>
    </row>
    <row r="116" spans="2:13" s="26" customFormat="1" ht="30" customHeight="1" x14ac:dyDescent="0.2">
      <c r="B116" s="37"/>
      <c r="C116" s="38"/>
      <c r="D116" s="39" t="s">
        <v>77</v>
      </c>
      <c r="E116" s="37"/>
      <c r="F116" s="266"/>
      <c r="G116" s="98"/>
      <c r="H116" s="286"/>
      <c r="I116" s="273"/>
      <c r="J116" s="98"/>
      <c r="K116" s="280">
        <f t="shared" si="2"/>
        <v>0</v>
      </c>
      <c r="L116" s="32"/>
      <c r="M116" s="32"/>
    </row>
    <row r="117" spans="2:13" s="26" customFormat="1" ht="30" customHeight="1" x14ac:dyDescent="0.2">
      <c r="B117" s="37"/>
      <c r="C117" s="38"/>
      <c r="D117" s="39" t="s">
        <v>78</v>
      </c>
      <c r="E117" s="37"/>
      <c r="F117" s="266"/>
      <c r="G117" s="98"/>
      <c r="H117" s="286"/>
      <c r="I117" s="273"/>
      <c r="J117" s="98"/>
      <c r="K117" s="280">
        <f t="shared" si="2"/>
        <v>0</v>
      </c>
      <c r="L117" s="32"/>
      <c r="M117" s="32"/>
    </row>
    <row r="118" spans="2:13" s="26" customFormat="1" ht="30" customHeight="1" x14ac:dyDescent="0.2">
      <c r="B118" s="37"/>
      <c r="C118" s="38"/>
      <c r="D118" s="39" t="s">
        <v>79</v>
      </c>
      <c r="E118" s="37"/>
      <c r="F118" s="266"/>
      <c r="G118" s="98"/>
      <c r="H118" s="286"/>
      <c r="I118" s="273"/>
      <c r="J118" s="98"/>
      <c r="K118" s="280">
        <f t="shared" si="2"/>
        <v>0</v>
      </c>
      <c r="L118" s="32"/>
      <c r="M118" s="32"/>
    </row>
    <row r="119" spans="2:13" s="26" customFormat="1" ht="30" customHeight="1" x14ac:dyDescent="0.2">
      <c r="B119" s="37"/>
      <c r="C119" s="38"/>
      <c r="D119" s="39" t="s">
        <v>80</v>
      </c>
      <c r="E119" s="37"/>
      <c r="F119" s="266"/>
      <c r="G119" s="98"/>
      <c r="H119" s="286"/>
      <c r="I119" s="273"/>
      <c r="J119" s="98"/>
      <c r="K119" s="280">
        <f t="shared" si="2"/>
        <v>0</v>
      </c>
      <c r="L119" s="32"/>
      <c r="M119" s="32"/>
    </row>
    <row r="120" spans="2:13" s="26" customFormat="1" ht="30" customHeight="1" x14ac:dyDescent="0.2">
      <c r="B120" s="37"/>
      <c r="C120" s="38"/>
      <c r="D120" s="39" t="s">
        <v>81</v>
      </c>
      <c r="E120" s="37"/>
      <c r="F120" s="266"/>
      <c r="G120" s="98"/>
      <c r="H120" s="286"/>
      <c r="I120" s="273"/>
      <c r="J120" s="98"/>
      <c r="K120" s="280">
        <f t="shared" si="2"/>
        <v>0</v>
      </c>
      <c r="L120" s="32"/>
      <c r="M120" s="32"/>
    </row>
    <row r="121" spans="2:13" s="26" customFormat="1" ht="30" customHeight="1" x14ac:dyDescent="0.2">
      <c r="B121" s="37"/>
      <c r="C121" s="38"/>
      <c r="D121" s="39" t="s">
        <v>82</v>
      </c>
      <c r="E121" s="37"/>
      <c r="F121" s="266"/>
      <c r="G121" s="98"/>
      <c r="H121" s="286"/>
      <c r="I121" s="273"/>
      <c r="J121" s="98"/>
      <c r="K121" s="280">
        <f t="shared" si="2"/>
        <v>0</v>
      </c>
      <c r="L121" s="32"/>
      <c r="M121" s="32"/>
    </row>
    <row r="122" spans="2:13" s="26" customFormat="1" ht="30" customHeight="1" x14ac:dyDescent="0.2">
      <c r="B122" s="37"/>
      <c r="C122" s="38"/>
      <c r="D122" s="39" t="s">
        <v>83</v>
      </c>
      <c r="E122" s="37"/>
      <c r="F122" s="266"/>
      <c r="G122" s="98"/>
      <c r="H122" s="286"/>
      <c r="I122" s="273"/>
      <c r="J122" s="98"/>
      <c r="K122" s="280">
        <f t="shared" si="2"/>
        <v>0</v>
      </c>
      <c r="L122" s="32"/>
      <c r="M122" s="32"/>
    </row>
    <row r="123" spans="2:13" s="26" customFormat="1" ht="30" customHeight="1" x14ac:dyDescent="0.2">
      <c r="B123" s="37"/>
      <c r="C123" s="38"/>
      <c r="D123" s="39" t="s">
        <v>84</v>
      </c>
      <c r="E123" s="37"/>
      <c r="F123" s="266"/>
      <c r="G123" s="98"/>
      <c r="H123" s="286"/>
      <c r="I123" s="273"/>
      <c r="J123" s="98"/>
      <c r="K123" s="280">
        <f t="shared" si="2"/>
        <v>0</v>
      </c>
      <c r="L123" s="32"/>
      <c r="M123" s="32"/>
    </row>
    <row r="124" spans="2:13" s="26" customFormat="1" ht="30" customHeight="1" x14ac:dyDescent="0.2">
      <c r="B124" s="37"/>
      <c r="C124" s="38"/>
      <c r="D124" s="39" t="s">
        <v>85</v>
      </c>
      <c r="E124" s="37"/>
      <c r="F124" s="266"/>
      <c r="G124" s="98"/>
      <c r="H124" s="286"/>
      <c r="I124" s="273"/>
      <c r="J124" s="98"/>
      <c r="K124" s="280">
        <f t="shared" si="2"/>
        <v>0</v>
      </c>
      <c r="L124" s="32"/>
      <c r="M124" s="32"/>
    </row>
    <row r="125" spans="2:13" s="26" customFormat="1" ht="30" customHeight="1" x14ac:dyDescent="0.2">
      <c r="B125" s="60"/>
      <c r="C125" s="61"/>
      <c r="D125" s="44" t="s">
        <v>232</v>
      </c>
      <c r="E125" s="60"/>
      <c r="F125" s="168"/>
      <c r="G125" s="99"/>
      <c r="H125" s="287"/>
      <c r="I125" s="291"/>
      <c r="J125" s="99"/>
      <c r="K125" s="178">
        <f t="shared" si="2"/>
        <v>0</v>
      </c>
      <c r="L125" s="32"/>
      <c r="M125" s="32"/>
    </row>
    <row r="126" spans="2:13" s="26" customFormat="1" ht="30" customHeight="1" x14ac:dyDescent="0.2">
      <c r="B126" s="60"/>
      <c r="C126" s="61"/>
      <c r="D126" s="44" t="s">
        <v>86</v>
      </c>
      <c r="E126" s="60"/>
      <c r="F126" s="168"/>
      <c r="G126" s="99"/>
      <c r="H126" s="287"/>
      <c r="I126" s="291"/>
      <c r="J126" s="99"/>
      <c r="K126" s="178">
        <f t="shared" si="2"/>
        <v>0</v>
      </c>
      <c r="L126" s="32"/>
      <c r="M126" s="32"/>
    </row>
    <row r="127" spans="2:13" s="26" customFormat="1" ht="30" customHeight="1" thickBot="1" x14ac:dyDescent="0.25">
      <c r="B127" s="60"/>
      <c r="C127" s="61"/>
      <c r="D127" s="44" t="s">
        <v>325</v>
      </c>
      <c r="E127" s="60"/>
      <c r="F127" s="168"/>
      <c r="G127" s="99"/>
      <c r="H127" s="287"/>
      <c r="I127" s="291"/>
      <c r="J127" s="99"/>
      <c r="K127" s="178">
        <f t="shared" si="2"/>
        <v>0</v>
      </c>
      <c r="L127" s="32"/>
      <c r="M127" s="32"/>
    </row>
    <row r="128" spans="2:13" s="26" customFormat="1" ht="30" customHeight="1" thickBot="1" x14ac:dyDescent="0.25">
      <c r="B128" s="27" t="s">
        <v>87</v>
      </c>
      <c r="C128" s="28"/>
      <c r="D128" s="31"/>
      <c r="E128" s="29"/>
      <c r="F128" s="260">
        <f>SUM(F129:F131)</f>
        <v>0</v>
      </c>
      <c r="G128" s="96"/>
      <c r="H128" s="284"/>
      <c r="I128" s="274">
        <f>SUM(I129:I131)</f>
        <v>0</v>
      </c>
      <c r="J128" s="96"/>
      <c r="K128" s="274">
        <f t="shared" si="2"/>
        <v>0</v>
      </c>
      <c r="L128" s="32"/>
      <c r="M128" s="32"/>
    </row>
    <row r="129" spans="2:13" s="26" customFormat="1" ht="30" customHeight="1" x14ac:dyDescent="0.2">
      <c r="B129" s="56"/>
      <c r="C129" s="57"/>
      <c r="D129" s="47" t="s">
        <v>88</v>
      </c>
      <c r="E129" s="56"/>
      <c r="F129" s="248"/>
      <c r="G129" s="97"/>
      <c r="H129" s="285"/>
      <c r="I129" s="290"/>
      <c r="J129" s="97"/>
      <c r="K129" s="292">
        <f t="shared" si="2"/>
        <v>0</v>
      </c>
      <c r="L129" s="32"/>
      <c r="M129" s="32"/>
    </row>
    <row r="130" spans="2:13" s="26" customFormat="1" ht="30" customHeight="1" x14ac:dyDescent="0.2">
      <c r="B130" s="37"/>
      <c r="C130" s="38"/>
      <c r="D130" s="39" t="s">
        <v>89</v>
      </c>
      <c r="E130" s="37"/>
      <c r="F130" s="266"/>
      <c r="G130" s="98"/>
      <c r="H130" s="286"/>
      <c r="I130" s="273"/>
      <c r="J130" s="98"/>
      <c r="K130" s="280">
        <f t="shared" si="2"/>
        <v>0</v>
      </c>
      <c r="L130" s="32"/>
      <c r="M130" s="32"/>
    </row>
    <row r="131" spans="2:13" s="26" customFormat="1" ht="30" customHeight="1" thickBot="1" x14ac:dyDescent="0.25">
      <c r="B131" s="60"/>
      <c r="C131" s="61"/>
      <c r="D131" s="44" t="s">
        <v>90</v>
      </c>
      <c r="E131" s="60"/>
      <c r="F131" s="168"/>
      <c r="G131" s="99"/>
      <c r="H131" s="287"/>
      <c r="I131" s="291"/>
      <c r="J131" s="99"/>
      <c r="K131" s="178">
        <f t="shared" si="2"/>
        <v>0</v>
      </c>
      <c r="L131" s="32"/>
      <c r="M131" s="32"/>
    </row>
    <row r="132" spans="2:13" s="26" customFormat="1" ht="30" customHeight="1" thickBot="1" x14ac:dyDescent="0.25">
      <c r="B132" s="27" t="s">
        <v>91</v>
      </c>
      <c r="C132" s="28"/>
      <c r="D132" s="31"/>
      <c r="E132" s="29"/>
      <c r="F132" s="260">
        <f>SUM(F133:F134)</f>
        <v>0</v>
      </c>
      <c r="G132" s="96"/>
      <c r="H132" s="284"/>
      <c r="I132" s="274">
        <f>SUM(I133:I134)</f>
        <v>0</v>
      </c>
      <c r="J132" s="96"/>
      <c r="K132" s="274">
        <f t="shared" si="2"/>
        <v>0</v>
      </c>
      <c r="L132" s="32"/>
      <c r="M132" s="32"/>
    </row>
    <row r="133" spans="2:13" s="26" customFormat="1" ht="30" customHeight="1" x14ac:dyDescent="0.2">
      <c r="B133" s="56"/>
      <c r="C133" s="57"/>
      <c r="D133" s="47" t="s">
        <v>92</v>
      </c>
      <c r="E133" s="56"/>
      <c r="F133" s="248"/>
      <c r="G133" s="97"/>
      <c r="H133" s="285"/>
      <c r="I133" s="290"/>
      <c r="J133" s="97"/>
      <c r="K133" s="292">
        <f t="shared" si="2"/>
        <v>0</v>
      </c>
      <c r="L133" s="32"/>
      <c r="M133" s="32"/>
    </row>
    <row r="134" spans="2:13" s="26" customFormat="1" ht="30" customHeight="1" thickBot="1" x14ac:dyDescent="0.25">
      <c r="B134" s="60"/>
      <c r="C134" s="61"/>
      <c r="D134" s="44" t="s">
        <v>93</v>
      </c>
      <c r="E134" s="60"/>
      <c r="F134" s="168"/>
      <c r="G134" s="99"/>
      <c r="H134" s="287"/>
      <c r="I134" s="291"/>
      <c r="J134" s="99"/>
      <c r="K134" s="178">
        <f t="shared" si="2"/>
        <v>0</v>
      </c>
      <c r="L134" s="32"/>
      <c r="M134" s="32"/>
    </row>
    <row r="135" spans="2:13" s="26" customFormat="1" ht="30" customHeight="1" thickBot="1" x14ac:dyDescent="0.25">
      <c r="B135" s="27" t="s">
        <v>94</v>
      </c>
      <c r="C135" s="28"/>
      <c r="D135" s="31"/>
      <c r="E135" s="29"/>
      <c r="F135" s="260">
        <f>SUM(F136:F140)</f>
        <v>0</v>
      </c>
      <c r="G135" s="96"/>
      <c r="H135" s="284"/>
      <c r="I135" s="274">
        <f>SUM(I136:I140)</f>
        <v>0</v>
      </c>
      <c r="J135" s="96"/>
      <c r="K135" s="274">
        <f t="shared" si="2"/>
        <v>0</v>
      </c>
      <c r="L135" s="32"/>
      <c r="M135" s="32"/>
    </row>
    <row r="136" spans="2:13" s="26" customFormat="1" ht="30" customHeight="1" x14ac:dyDescent="0.2">
      <c r="B136" s="56"/>
      <c r="C136" s="57"/>
      <c r="D136" s="47" t="s">
        <v>95</v>
      </c>
      <c r="E136" s="56"/>
      <c r="F136" s="248"/>
      <c r="G136" s="97"/>
      <c r="H136" s="285"/>
      <c r="I136" s="290"/>
      <c r="J136" s="97"/>
      <c r="K136" s="292">
        <f t="shared" si="2"/>
        <v>0</v>
      </c>
      <c r="L136" s="32"/>
      <c r="M136" s="32"/>
    </row>
    <row r="137" spans="2:13" s="26" customFormat="1" ht="30" customHeight="1" x14ac:dyDescent="0.2">
      <c r="B137" s="37"/>
      <c r="C137" s="38"/>
      <c r="D137" s="39" t="s">
        <v>96</v>
      </c>
      <c r="E137" s="37"/>
      <c r="F137" s="266"/>
      <c r="G137" s="98"/>
      <c r="H137" s="286"/>
      <c r="I137" s="273"/>
      <c r="J137" s="98"/>
      <c r="K137" s="280">
        <f t="shared" si="2"/>
        <v>0</v>
      </c>
      <c r="L137" s="32"/>
      <c r="M137" s="32"/>
    </row>
    <row r="138" spans="2:13" s="26" customFormat="1" ht="30" customHeight="1" x14ac:dyDescent="0.2">
      <c r="B138" s="37"/>
      <c r="C138" s="38"/>
      <c r="D138" s="39" t="s">
        <v>97</v>
      </c>
      <c r="E138" s="37"/>
      <c r="F138" s="266"/>
      <c r="G138" s="98"/>
      <c r="H138" s="286"/>
      <c r="I138" s="273"/>
      <c r="J138" s="98"/>
      <c r="K138" s="280">
        <f t="shared" si="2"/>
        <v>0</v>
      </c>
      <c r="L138" s="32"/>
      <c r="M138" s="32"/>
    </row>
    <row r="139" spans="2:13" s="26" customFormat="1" ht="30" customHeight="1" x14ac:dyDescent="0.2">
      <c r="B139" s="37"/>
      <c r="C139" s="38"/>
      <c r="D139" s="39" t="s">
        <v>98</v>
      </c>
      <c r="E139" s="37"/>
      <c r="F139" s="266"/>
      <c r="G139" s="99"/>
      <c r="H139" s="287"/>
      <c r="I139" s="291"/>
      <c r="J139" s="98"/>
      <c r="K139" s="280">
        <f t="shared" si="2"/>
        <v>0</v>
      </c>
      <c r="L139" s="32"/>
      <c r="M139" s="32"/>
    </row>
    <row r="140" spans="2:13" s="26" customFormat="1" ht="30" customHeight="1" thickBot="1" x14ac:dyDescent="0.25">
      <c r="B140" s="37"/>
      <c r="C140" s="38"/>
      <c r="D140" s="39" t="s">
        <v>99</v>
      </c>
      <c r="E140" s="37"/>
      <c r="F140" s="266"/>
      <c r="G140" s="102"/>
      <c r="H140" s="286"/>
      <c r="I140" s="273"/>
      <c r="J140" s="286"/>
      <c r="K140" s="280">
        <f t="shared" si="2"/>
        <v>0</v>
      </c>
      <c r="L140" s="32"/>
      <c r="M140" s="32"/>
    </row>
    <row r="141" spans="2:13" s="26" customFormat="1" ht="30" customHeight="1" thickBot="1" x14ac:dyDescent="0.25">
      <c r="B141" s="27" t="s">
        <v>100</v>
      </c>
      <c r="C141" s="28"/>
      <c r="D141" s="31"/>
      <c r="E141" s="29"/>
      <c r="F141" s="260">
        <f>SUM(F142:F147)</f>
        <v>0</v>
      </c>
      <c r="G141" s="96"/>
      <c r="H141" s="284"/>
      <c r="I141" s="274">
        <f>SUM(I142:I147)</f>
        <v>0</v>
      </c>
      <c r="J141" s="96"/>
      <c r="K141" s="274">
        <f t="shared" si="2"/>
        <v>0</v>
      </c>
      <c r="L141" s="32"/>
      <c r="M141" s="32"/>
    </row>
    <row r="142" spans="2:13" s="26" customFormat="1" ht="30" customHeight="1" x14ac:dyDescent="0.2">
      <c r="B142" s="56"/>
      <c r="C142" s="57"/>
      <c r="D142" s="47" t="s">
        <v>101</v>
      </c>
      <c r="E142" s="56"/>
      <c r="F142" s="248"/>
      <c r="G142" s="97"/>
      <c r="H142" s="285"/>
      <c r="I142" s="290"/>
      <c r="J142" s="97"/>
      <c r="K142" s="292">
        <f t="shared" si="2"/>
        <v>0</v>
      </c>
      <c r="L142" s="32"/>
      <c r="M142" s="32"/>
    </row>
    <row r="143" spans="2:13" s="26" customFormat="1" ht="30" customHeight="1" x14ac:dyDescent="0.2">
      <c r="B143" s="37"/>
      <c r="C143" s="38"/>
      <c r="D143" s="39" t="s">
        <v>102</v>
      </c>
      <c r="E143" s="37"/>
      <c r="F143" s="266"/>
      <c r="G143" s="98"/>
      <c r="H143" s="286"/>
      <c r="I143" s="273"/>
      <c r="J143" s="98"/>
      <c r="K143" s="280">
        <f t="shared" si="2"/>
        <v>0</v>
      </c>
      <c r="L143" s="32"/>
      <c r="M143" s="32"/>
    </row>
    <row r="144" spans="2:13" s="26" customFormat="1" ht="30" customHeight="1" x14ac:dyDescent="0.2">
      <c r="B144" s="37"/>
      <c r="C144" s="38"/>
      <c r="D144" s="39" t="s">
        <v>103</v>
      </c>
      <c r="E144" s="37"/>
      <c r="F144" s="266"/>
      <c r="G144" s="98"/>
      <c r="H144" s="286"/>
      <c r="I144" s="273"/>
      <c r="J144" s="98"/>
      <c r="K144" s="280">
        <f t="shared" si="2"/>
        <v>0</v>
      </c>
      <c r="L144" s="32"/>
      <c r="M144" s="32"/>
    </row>
    <row r="145" spans="2:13" s="26" customFormat="1" ht="30" customHeight="1" x14ac:dyDescent="0.2">
      <c r="B145" s="60"/>
      <c r="C145" s="61"/>
      <c r="D145" s="121" t="s">
        <v>229</v>
      </c>
      <c r="E145" s="122"/>
      <c r="F145" s="289"/>
      <c r="G145" s="123"/>
      <c r="H145" s="288"/>
      <c r="I145" s="273"/>
      <c r="J145" s="123"/>
      <c r="K145" s="293">
        <f t="shared" si="2"/>
        <v>0</v>
      </c>
      <c r="L145" s="32"/>
      <c r="M145" s="32"/>
    </row>
    <row r="146" spans="2:13" s="26" customFormat="1" ht="30" customHeight="1" x14ac:dyDescent="0.2">
      <c r="B146" s="37"/>
      <c r="C146" s="38"/>
      <c r="D146" s="39" t="s">
        <v>104</v>
      </c>
      <c r="E146" s="37"/>
      <c r="F146" s="266"/>
      <c r="G146" s="98"/>
      <c r="H146" s="286"/>
      <c r="I146" s="273"/>
      <c r="J146" s="98"/>
      <c r="K146" s="280">
        <f t="shared" si="2"/>
        <v>0</v>
      </c>
      <c r="L146" s="32"/>
      <c r="M146" s="32"/>
    </row>
    <row r="147" spans="2:13" s="26" customFormat="1" ht="30" customHeight="1" x14ac:dyDescent="0.2">
      <c r="B147" s="37"/>
      <c r="C147" s="38"/>
      <c r="D147" s="39" t="s">
        <v>105</v>
      </c>
      <c r="E147" s="37"/>
      <c r="F147" s="266"/>
      <c r="G147" s="98"/>
      <c r="H147" s="286"/>
      <c r="I147" s="273"/>
      <c r="J147" s="98"/>
      <c r="K147" s="280">
        <f t="shared" si="2"/>
        <v>0</v>
      </c>
      <c r="L147" s="32"/>
      <c r="M147" s="32"/>
    </row>
    <row r="148" spans="2:13" s="26" customFormat="1" ht="24" customHeight="1" thickBot="1" x14ac:dyDescent="0.25">
      <c r="B148" s="485" t="s">
        <v>193</v>
      </c>
      <c r="C148" s="486"/>
      <c r="D148" s="487"/>
      <c r="E148" s="488" t="s">
        <v>303</v>
      </c>
      <c r="F148" s="479"/>
      <c r="G148" s="362"/>
      <c r="H148" s="488" t="s">
        <v>304</v>
      </c>
      <c r="I148" s="480"/>
      <c r="J148" s="489" t="s">
        <v>305</v>
      </c>
      <c r="K148" s="480"/>
      <c r="L148" s="32"/>
      <c r="M148" s="32"/>
    </row>
    <row r="149" spans="2:13" s="26" customFormat="1" ht="30" customHeight="1" thickBot="1" x14ac:dyDescent="0.25">
      <c r="B149" s="27" t="s">
        <v>106</v>
      </c>
      <c r="C149" s="28"/>
      <c r="D149" s="31"/>
      <c r="E149" s="29"/>
      <c r="F149" s="260">
        <f>SUM(F150:F157)</f>
        <v>0</v>
      </c>
      <c r="G149" s="96"/>
      <c r="H149" s="27"/>
      <c r="I149" s="274">
        <f>SUM(I150:I157)</f>
        <v>0</v>
      </c>
      <c r="J149" s="28"/>
      <c r="K149" s="274">
        <f t="shared" ref="K149:K166" si="3">F149-I149</f>
        <v>0</v>
      </c>
      <c r="L149" s="32"/>
      <c r="M149" s="32"/>
    </row>
    <row r="150" spans="2:13" s="26" customFormat="1" ht="30" customHeight="1" x14ac:dyDescent="0.2">
      <c r="B150" s="56"/>
      <c r="C150" s="57"/>
      <c r="D150" s="36" t="s">
        <v>107</v>
      </c>
      <c r="E150" s="56"/>
      <c r="F150" s="248"/>
      <c r="G150" s="97"/>
      <c r="H150" s="71"/>
      <c r="I150" s="290"/>
      <c r="J150" s="57"/>
      <c r="K150" s="292">
        <f t="shared" si="3"/>
        <v>0</v>
      </c>
      <c r="L150" s="32"/>
      <c r="M150" s="32"/>
    </row>
    <row r="151" spans="2:13" s="26" customFormat="1" ht="30" customHeight="1" x14ac:dyDescent="0.2">
      <c r="B151" s="37"/>
      <c r="C151" s="38"/>
      <c r="D151" s="75" t="s">
        <v>326</v>
      </c>
      <c r="E151" s="37"/>
      <c r="F151" s="266"/>
      <c r="G151" s="98"/>
      <c r="H151" s="68"/>
      <c r="I151" s="273"/>
      <c r="J151" s="38"/>
      <c r="K151" s="280">
        <f t="shared" si="3"/>
        <v>0</v>
      </c>
      <c r="L151" s="32"/>
      <c r="M151" s="32"/>
    </row>
    <row r="152" spans="2:13" s="26" customFormat="1" ht="30" customHeight="1" x14ac:dyDescent="0.2">
      <c r="B152" s="37"/>
      <c r="C152" s="38"/>
      <c r="D152" s="88" t="s">
        <v>327</v>
      </c>
      <c r="E152" s="37"/>
      <c r="F152" s="266"/>
      <c r="G152" s="98"/>
      <c r="H152" s="68"/>
      <c r="I152" s="273"/>
      <c r="J152" s="38"/>
      <c r="K152" s="280">
        <f t="shared" si="3"/>
        <v>0</v>
      </c>
      <c r="L152" s="32"/>
      <c r="M152" s="32"/>
    </row>
    <row r="153" spans="2:13" s="26" customFormat="1" ht="30" customHeight="1" x14ac:dyDescent="0.2">
      <c r="B153" s="37"/>
      <c r="C153" s="38"/>
      <c r="D153" s="75" t="s">
        <v>328</v>
      </c>
      <c r="E153" s="37"/>
      <c r="F153" s="266"/>
      <c r="G153" s="98"/>
      <c r="H153" s="68"/>
      <c r="I153" s="290"/>
      <c r="J153" s="38"/>
      <c r="K153" s="280">
        <f t="shared" si="3"/>
        <v>0</v>
      </c>
      <c r="L153" s="32"/>
      <c r="M153" s="32"/>
    </row>
    <row r="154" spans="2:13" s="26" customFormat="1" ht="30" customHeight="1" x14ac:dyDescent="0.2">
      <c r="B154" s="37"/>
      <c r="C154" s="38"/>
      <c r="D154" s="75" t="s">
        <v>329</v>
      </c>
      <c r="E154" s="37"/>
      <c r="F154" s="266"/>
      <c r="G154" s="98"/>
      <c r="H154" s="68"/>
      <c r="I154" s="290"/>
      <c r="J154" s="38"/>
      <c r="K154" s="280">
        <f t="shared" si="3"/>
        <v>0</v>
      </c>
      <c r="L154" s="32"/>
      <c r="M154" s="32"/>
    </row>
    <row r="155" spans="2:13" s="26" customFormat="1" ht="30" customHeight="1" x14ac:dyDescent="0.2">
      <c r="B155" s="37"/>
      <c r="C155" s="38"/>
      <c r="D155" s="75" t="s">
        <v>504</v>
      </c>
      <c r="E155" s="37"/>
      <c r="F155" s="266"/>
      <c r="G155" s="98"/>
      <c r="H155" s="68"/>
      <c r="I155" s="290"/>
      <c r="J155" s="38"/>
      <c r="K155" s="280">
        <f t="shared" si="3"/>
        <v>0</v>
      </c>
      <c r="L155" s="32"/>
      <c r="M155" s="32"/>
    </row>
    <row r="156" spans="2:13" s="26" customFormat="1" ht="30" customHeight="1" x14ac:dyDescent="0.2">
      <c r="B156" s="60"/>
      <c r="C156" s="61"/>
      <c r="D156" s="76" t="s">
        <v>330</v>
      </c>
      <c r="E156" s="60"/>
      <c r="F156" s="168"/>
      <c r="G156" s="99"/>
      <c r="H156" s="73"/>
      <c r="I156" s="290"/>
      <c r="J156" s="61"/>
      <c r="K156" s="178">
        <f t="shared" si="3"/>
        <v>0</v>
      </c>
      <c r="L156" s="32"/>
      <c r="M156" s="32"/>
    </row>
    <row r="157" spans="2:13" s="26" customFormat="1" ht="30" customHeight="1" thickBot="1" x14ac:dyDescent="0.25">
      <c r="B157" s="37"/>
      <c r="C157" s="38"/>
      <c r="D157" s="39" t="s">
        <v>108</v>
      </c>
      <c r="E157" s="37"/>
      <c r="F157" s="266"/>
      <c r="G157" s="98"/>
      <c r="H157" s="68"/>
      <c r="I157" s="290"/>
      <c r="J157" s="38"/>
      <c r="K157" s="280">
        <f t="shared" si="3"/>
        <v>0</v>
      </c>
      <c r="L157" s="32"/>
      <c r="M157" s="32"/>
    </row>
    <row r="158" spans="2:13" s="26" customFormat="1" ht="30" customHeight="1" thickBot="1" x14ac:dyDescent="0.25">
      <c r="B158" s="27" t="s">
        <v>109</v>
      </c>
      <c r="C158" s="28"/>
      <c r="D158" s="31"/>
      <c r="E158" s="29"/>
      <c r="F158" s="260">
        <f>SUM(F159:F166)</f>
        <v>0</v>
      </c>
      <c r="G158" s="96"/>
      <c r="H158" s="27"/>
      <c r="I158" s="274">
        <f>SUM(I159:I166)</f>
        <v>0</v>
      </c>
      <c r="J158" s="28"/>
      <c r="K158" s="274">
        <f t="shared" si="3"/>
        <v>0</v>
      </c>
      <c r="L158" s="32"/>
      <c r="M158" s="32"/>
    </row>
    <row r="159" spans="2:13" s="26" customFormat="1" ht="30" customHeight="1" x14ac:dyDescent="0.2">
      <c r="B159" s="56"/>
      <c r="C159" s="57"/>
      <c r="D159" s="47" t="s">
        <v>110</v>
      </c>
      <c r="E159" s="56"/>
      <c r="F159" s="248"/>
      <c r="G159" s="97"/>
      <c r="H159" s="71"/>
      <c r="I159" s="290"/>
      <c r="J159" s="57"/>
      <c r="K159" s="292">
        <f t="shared" si="3"/>
        <v>0</v>
      </c>
      <c r="L159" s="32"/>
      <c r="M159" s="32"/>
    </row>
    <row r="160" spans="2:13" s="26" customFormat="1" ht="30" customHeight="1" x14ac:dyDescent="0.2">
      <c r="B160" s="37"/>
      <c r="C160" s="38"/>
      <c r="D160" s="39" t="s">
        <v>111</v>
      </c>
      <c r="E160" s="37"/>
      <c r="F160" s="266"/>
      <c r="G160" s="98"/>
      <c r="H160" s="68"/>
      <c r="I160" s="290"/>
      <c r="J160" s="38"/>
      <c r="K160" s="280">
        <f t="shared" si="3"/>
        <v>0</v>
      </c>
      <c r="L160" s="32"/>
      <c r="M160" s="32"/>
    </row>
    <row r="161" spans="2:13" s="26" customFormat="1" ht="30" customHeight="1" x14ac:dyDescent="0.2">
      <c r="B161" s="37"/>
      <c r="C161" s="38"/>
      <c r="D161" s="39" t="s">
        <v>112</v>
      </c>
      <c r="E161" s="37"/>
      <c r="F161" s="266"/>
      <c r="G161" s="98"/>
      <c r="H161" s="68"/>
      <c r="I161" s="290"/>
      <c r="J161" s="38"/>
      <c r="K161" s="280">
        <f t="shared" si="3"/>
        <v>0</v>
      </c>
      <c r="L161" s="32"/>
      <c r="M161" s="32"/>
    </row>
    <row r="162" spans="2:13" s="26" customFormat="1" ht="30" customHeight="1" x14ac:dyDescent="0.2">
      <c r="B162" s="37"/>
      <c r="C162" s="38"/>
      <c r="D162" s="39" t="s">
        <v>113</v>
      </c>
      <c r="E162" s="37"/>
      <c r="F162" s="266"/>
      <c r="G162" s="98"/>
      <c r="H162" s="68"/>
      <c r="I162" s="290"/>
      <c r="J162" s="38"/>
      <c r="K162" s="280">
        <f t="shared" si="3"/>
        <v>0</v>
      </c>
      <c r="L162" s="32"/>
      <c r="M162" s="32"/>
    </row>
    <row r="163" spans="2:13" s="26" customFormat="1" ht="30" customHeight="1" x14ac:dyDescent="0.2">
      <c r="B163" s="37"/>
      <c r="C163" s="38"/>
      <c r="D163" s="39" t="s">
        <v>114</v>
      </c>
      <c r="E163" s="37"/>
      <c r="F163" s="266"/>
      <c r="G163" s="98"/>
      <c r="H163" s="68"/>
      <c r="I163" s="290"/>
      <c r="J163" s="38"/>
      <c r="K163" s="280">
        <f t="shared" si="3"/>
        <v>0</v>
      </c>
      <c r="L163" s="32"/>
      <c r="M163" s="32"/>
    </row>
    <row r="164" spans="2:13" s="26" customFormat="1" ht="30" customHeight="1" x14ac:dyDescent="0.2">
      <c r="B164" s="37"/>
      <c r="C164" s="38"/>
      <c r="D164" s="39" t="s">
        <v>115</v>
      </c>
      <c r="E164" s="37"/>
      <c r="F164" s="266"/>
      <c r="G164" s="98"/>
      <c r="H164" s="68"/>
      <c r="I164" s="290"/>
      <c r="J164" s="38"/>
      <c r="K164" s="280">
        <f t="shared" si="3"/>
        <v>0</v>
      </c>
      <c r="L164" s="32"/>
      <c r="M164" s="32"/>
    </row>
    <row r="165" spans="2:13" s="26" customFormat="1" ht="30" customHeight="1" x14ac:dyDescent="0.2">
      <c r="B165" s="37"/>
      <c r="C165" s="38"/>
      <c r="D165" s="39" t="s">
        <v>116</v>
      </c>
      <c r="E165" s="37"/>
      <c r="F165" s="266"/>
      <c r="G165" s="98"/>
      <c r="H165" s="68"/>
      <c r="I165" s="290"/>
      <c r="J165" s="38"/>
      <c r="K165" s="280">
        <f t="shared" si="3"/>
        <v>0</v>
      </c>
      <c r="L165" s="32"/>
      <c r="M165" s="32"/>
    </row>
    <row r="166" spans="2:13" s="26" customFormat="1" ht="30" customHeight="1" thickBot="1" x14ac:dyDescent="0.25">
      <c r="B166" s="37"/>
      <c r="C166" s="38"/>
      <c r="D166" s="39" t="s">
        <v>331</v>
      </c>
      <c r="E166" s="37"/>
      <c r="F166" s="168"/>
      <c r="G166" s="99"/>
      <c r="H166" s="69"/>
      <c r="I166" s="290"/>
      <c r="J166" s="38"/>
      <c r="K166" s="280">
        <f t="shared" si="3"/>
        <v>0</v>
      </c>
      <c r="L166" s="32"/>
      <c r="M166" s="32"/>
    </row>
    <row r="167" spans="2:13" s="26" customFormat="1" ht="24" customHeight="1" x14ac:dyDescent="0.2">
      <c r="B167" s="485" t="s">
        <v>117</v>
      </c>
      <c r="C167" s="486"/>
      <c r="D167" s="487"/>
      <c r="E167" s="60" t="s">
        <v>300</v>
      </c>
      <c r="F167" s="168"/>
      <c r="G167" s="178" t="s">
        <v>308</v>
      </c>
      <c r="H167" s="33"/>
      <c r="I167" s="294"/>
      <c r="J167" s="61"/>
      <c r="K167" s="178"/>
      <c r="L167" s="32"/>
      <c r="M167" s="32"/>
    </row>
    <row r="168" spans="2:13" s="26" customFormat="1" ht="24" customHeight="1" thickBot="1" x14ac:dyDescent="0.25">
      <c r="B168" s="495"/>
      <c r="C168" s="496"/>
      <c r="D168" s="497"/>
      <c r="E168" s="40"/>
      <c r="F168" s="281"/>
      <c r="G168" s="92"/>
      <c r="H168" s="35"/>
      <c r="I168" s="279"/>
      <c r="J168" s="40"/>
      <c r="K168" s="283">
        <f>F168-I168</f>
        <v>0</v>
      </c>
      <c r="L168" s="32"/>
      <c r="M168" s="32"/>
    </row>
    <row r="169" spans="2:13" s="26" customFormat="1" ht="30" customHeight="1" thickBot="1" x14ac:dyDescent="0.25">
      <c r="B169" s="27" t="s">
        <v>389</v>
      </c>
      <c r="C169" s="28"/>
      <c r="D169" s="31"/>
      <c r="E169" s="29" t="s">
        <v>202</v>
      </c>
      <c r="F169" s="260">
        <f>SUM(F170:F172)</f>
        <v>0</v>
      </c>
      <c r="G169" s="96"/>
      <c r="H169" s="27" t="s">
        <v>202</v>
      </c>
      <c r="I169" s="274">
        <f>SUM(I170:I172)</f>
        <v>0</v>
      </c>
      <c r="J169" s="28"/>
      <c r="K169" s="274">
        <f t="shared" ref="K169:K174" si="4">F169-I169</f>
        <v>0</v>
      </c>
      <c r="L169" s="32"/>
      <c r="M169" s="32"/>
    </row>
    <row r="170" spans="2:13" s="26" customFormat="1" ht="30" customHeight="1" x14ac:dyDescent="0.2">
      <c r="B170" s="56"/>
      <c r="C170" s="57"/>
      <c r="D170" s="47" t="s">
        <v>390</v>
      </c>
      <c r="E170" s="56" t="s">
        <v>202</v>
      </c>
      <c r="F170" s="248"/>
      <c r="G170" s="97"/>
      <c r="H170" s="71" t="s">
        <v>202</v>
      </c>
      <c r="I170" s="290"/>
      <c r="J170" s="57"/>
      <c r="K170" s="292">
        <f t="shared" si="4"/>
        <v>0</v>
      </c>
      <c r="L170" s="32"/>
      <c r="M170" s="32"/>
    </row>
    <row r="171" spans="2:13" s="26" customFormat="1" ht="30" customHeight="1" x14ac:dyDescent="0.2">
      <c r="B171" s="37"/>
      <c r="C171" s="38"/>
      <c r="D171" s="39" t="s">
        <v>391</v>
      </c>
      <c r="E171" s="37" t="s">
        <v>202</v>
      </c>
      <c r="F171" s="266"/>
      <c r="G171" s="98"/>
      <c r="H171" s="68" t="s">
        <v>202</v>
      </c>
      <c r="I171" s="290"/>
      <c r="J171" s="38"/>
      <c r="K171" s="280">
        <f t="shared" si="4"/>
        <v>0</v>
      </c>
      <c r="L171" s="32"/>
      <c r="M171" s="32"/>
    </row>
    <row r="172" spans="2:13" s="26" customFormat="1" ht="30" customHeight="1" thickBot="1" x14ac:dyDescent="0.25">
      <c r="B172" s="60"/>
      <c r="C172" s="61"/>
      <c r="D172" s="44" t="s">
        <v>392</v>
      </c>
      <c r="E172" s="60" t="s">
        <v>202</v>
      </c>
      <c r="F172" s="168"/>
      <c r="G172" s="99"/>
      <c r="H172" s="69" t="s">
        <v>202</v>
      </c>
      <c r="I172" s="272"/>
      <c r="J172" s="61"/>
      <c r="K172" s="178">
        <f t="shared" si="4"/>
        <v>0</v>
      </c>
      <c r="L172" s="32"/>
      <c r="M172" s="32"/>
    </row>
    <row r="173" spans="2:13" s="26" customFormat="1" ht="30" customHeight="1" thickBot="1" x14ac:dyDescent="0.25">
      <c r="B173" s="27" t="s">
        <v>332</v>
      </c>
      <c r="C173" s="28"/>
      <c r="D173" s="54"/>
      <c r="E173" s="29"/>
      <c r="F173" s="260"/>
      <c r="G173" s="96"/>
      <c r="H173" s="27"/>
      <c r="I173" s="274"/>
      <c r="J173" s="28"/>
      <c r="K173" s="274">
        <f t="shared" si="4"/>
        <v>0</v>
      </c>
      <c r="L173" s="32"/>
      <c r="M173" s="32"/>
    </row>
    <row r="174" spans="2:13" s="26" customFormat="1" ht="30" customHeight="1" thickBot="1" x14ac:dyDescent="0.25">
      <c r="B174" s="492" t="s">
        <v>194</v>
      </c>
      <c r="C174" s="493"/>
      <c r="D174" s="494"/>
      <c r="E174" s="29"/>
      <c r="F174" s="260">
        <f>F100+F105+F128+F132+F135+F141+F149+F158+F168-F169+F173</f>
        <v>0</v>
      </c>
      <c r="G174" s="96"/>
      <c r="H174" s="27"/>
      <c r="I174" s="274">
        <f>I100+I105+I128+I132+I135+I141+I149+I158+I168-I169+I173</f>
        <v>0</v>
      </c>
      <c r="J174" s="28"/>
      <c r="K174" s="274">
        <f t="shared" si="4"/>
        <v>0</v>
      </c>
      <c r="L174" s="32"/>
      <c r="M174" s="32"/>
    </row>
    <row r="175" spans="2:13" s="26" customFormat="1" ht="22" customHeight="1" x14ac:dyDescent="0.2">
      <c r="B175" s="34"/>
      <c r="C175" s="34"/>
      <c r="D175" s="34"/>
      <c r="E175" s="34"/>
      <c r="F175" s="118"/>
      <c r="G175" s="34"/>
      <c r="H175" s="34"/>
      <c r="I175" s="34"/>
      <c r="J175" s="34"/>
      <c r="K175" s="34"/>
      <c r="L175" s="32"/>
      <c r="M175" s="32"/>
    </row>
    <row r="176" spans="2:13" s="26" customFormat="1" ht="22" customHeight="1" x14ac:dyDescent="0.2">
      <c r="B176" s="26" t="s">
        <v>199</v>
      </c>
      <c r="F176" s="107"/>
      <c r="M176" s="32"/>
    </row>
    <row r="177" spans="2:13" s="26" customFormat="1" ht="22" customHeight="1" x14ac:dyDescent="0.2">
      <c r="D177" s="26" t="s">
        <v>200</v>
      </c>
      <c r="F177" s="107"/>
      <c r="M177" s="32"/>
    </row>
    <row r="178" spans="2:13" s="26" customFormat="1" ht="22" customHeight="1" x14ac:dyDescent="0.2">
      <c r="F178" s="107"/>
      <c r="M178" s="32"/>
    </row>
    <row r="179" spans="2:13" s="26" customFormat="1" ht="22" customHeight="1" x14ac:dyDescent="0.2">
      <c r="B179" s="26" t="s">
        <v>284</v>
      </c>
      <c r="F179" s="107"/>
      <c r="M179" s="32"/>
    </row>
    <row r="180" spans="2:13" ht="30" customHeight="1" x14ac:dyDescent="0.2">
      <c r="H180" s="150" t="s">
        <v>285</v>
      </c>
      <c r="I180" s="7"/>
      <c r="J180" s="7"/>
      <c r="K180" s="1" t="s">
        <v>286</v>
      </c>
    </row>
    <row r="181" spans="2:13" ht="30" customHeight="1" x14ac:dyDescent="0.2">
      <c r="H181" s="150" t="s">
        <v>287</v>
      </c>
      <c r="I181" s="20"/>
      <c r="J181" s="20"/>
      <c r="K181" s="1" t="s">
        <v>286</v>
      </c>
    </row>
  </sheetData>
  <mergeCells count="23">
    <mergeCell ref="J7:K7"/>
    <mergeCell ref="B1:K1"/>
    <mergeCell ref="B3:K3"/>
    <mergeCell ref="B4:K4"/>
    <mergeCell ref="B5:K5"/>
    <mergeCell ref="B7:D7"/>
    <mergeCell ref="E7:F7"/>
    <mergeCell ref="H7:I7"/>
    <mergeCell ref="B174:D174"/>
    <mergeCell ref="B99:D99"/>
    <mergeCell ref="E99:F99"/>
    <mergeCell ref="H99:I99"/>
    <mergeCell ref="B167:D168"/>
    <mergeCell ref="B50:D50"/>
    <mergeCell ref="E50:F50"/>
    <mergeCell ref="H50:I50"/>
    <mergeCell ref="J50:K50"/>
    <mergeCell ref="B148:D148"/>
    <mergeCell ref="E148:F148"/>
    <mergeCell ref="H148:I148"/>
    <mergeCell ref="J148:K148"/>
    <mergeCell ref="J99:K99"/>
    <mergeCell ref="J92:K92"/>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49" max="10" man="1"/>
    <brk id="97" max="10" man="1"/>
    <brk id="147"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B1:S79"/>
  <sheetViews>
    <sheetView view="pageBreakPreview" zoomScale="60" zoomScaleNormal="75" workbookViewId="0">
      <selection activeCell="B1" sqref="B1"/>
    </sheetView>
  </sheetViews>
  <sheetFormatPr defaultColWidth="9" defaultRowHeight="22" customHeight="1" x14ac:dyDescent="0.2"/>
  <cols>
    <col min="1" max="1" width="9" style="1"/>
    <col min="2" max="3" width="3.6328125" style="1" customWidth="1"/>
    <col min="4" max="4" width="2.36328125" style="2" customWidth="1"/>
    <col min="5" max="5" width="2.26953125" style="2" customWidth="1"/>
    <col min="6" max="6" width="37.7265625" style="2" customWidth="1"/>
    <col min="7" max="7" width="2.90625" style="1" customWidth="1"/>
    <col min="8" max="8" width="36.90625" style="1" customWidth="1"/>
    <col min="9" max="9" width="5.08984375" style="1" customWidth="1"/>
    <col min="10" max="11" width="3.6328125" style="1" customWidth="1"/>
    <col min="12" max="13" width="2.26953125" style="1" customWidth="1"/>
    <col min="14" max="14" width="37.7265625" style="1" customWidth="1"/>
    <col min="15" max="15" width="2.6328125" style="1" customWidth="1"/>
    <col min="16" max="16" width="37.36328125" style="1" customWidth="1"/>
    <col min="17" max="17" width="5.08984375" style="1" customWidth="1"/>
    <col min="18" max="18" width="9" style="6"/>
    <col min="19" max="16384" width="9" style="1"/>
  </cols>
  <sheetData>
    <row r="1" spans="2:18" ht="40" customHeight="1" x14ac:dyDescent="0.2">
      <c r="D1" s="498" t="s">
        <v>525</v>
      </c>
      <c r="E1" s="499"/>
      <c r="F1" s="499"/>
      <c r="G1" s="499"/>
      <c r="H1" s="499"/>
      <c r="I1" s="499"/>
      <c r="J1" s="499"/>
      <c r="K1" s="499"/>
      <c r="L1" s="499"/>
      <c r="M1" s="499"/>
      <c r="N1" s="499"/>
      <c r="O1" s="499"/>
      <c r="P1" s="499"/>
    </row>
    <row r="2" spans="2:18" ht="40" customHeight="1" x14ac:dyDescent="0.2"/>
    <row r="3" spans="2:18" s="26" customFormat="1" ht="40" customHeight="1" x14ac:dyDescent="0.2">
      <c r="D3" s="500" t="s">
        <v>526</v>
      </c>
      <c r="E3" s="500"/>
      <c r="F3" s="500"/>
      <c r="G3" s="500"/>
      <c r="H3" s="500"/>
      <c r="I3" s="500"/>
      <c r="J3" s="500"/>
      <c r="K3" s="500"/>
      <c r="L3" s="500"/>
      <c r="M3" s="500"/>
      <c r="N3" s="500"/>
      <c r="O3" s="500"/>
      <c r="P3" s="500"/>
      <c r="R3" s="32"/>
    </row>
    <row r="4" spans="2:18" s="26" customFormat="1" ht="40" customHeight="1" x14ac:dyDescent="0.2">
      <c r="D4" s="500" t="s">
        <v>527</v>
      </c>
      <c r="E4" s="500"/>
      <c r="F4" s="500"/>
      <c r="G4" s="500"/>
      <c r="H4" s="500"/>
      <c r="I4" s="500"/>
      <c r="J4" s="500"/>
      <c r="K4" s="500"/>
      <c r="L4" s="500"/>
      <c r="M4" s="500"/>
      <c r="N4" s="500"/>
      <c r="O4" s="500"/>
      <c r="P4" s="500"/>
      <c r="R4" s="32"/>
    </row>
    <row r="5" spans="2:18" s="26" customFormat="1" ht="40" customHeight="1" thickBot="1" x14ac:dyDescent="0.25">
      <c r="D5" s="570" t="s">
        <v>192</v>
      </c>
      <c r="E5" s="570"/>
      <c r="F5" s="570"/>
      <c r="G5" s="570"/>
      <c r="H5" s="570"/>
      <c r="I5" s="570"/>
      <c r="J5" s="570"/>
      <c r="K5" s="570"/>
      <c r="L5" s="570"/>
      <c r="M5" s="570"/>
      <c r="N5" s="570"/>
      <c r="O5" s="570"/>
      <c r="P5" s="570"/>
      <c r="R5" s="32"/>
    </row>
    <row r="6" spans="2:18" s="26" customFormat="1" ht="40" customHeight="1" thickBot="1" x14ac:dyDescent="0.25">
      <c r="B6" s="197"/>
      <c r="C6" s="34"/>
      <c r="D6" s="562" t="s">
        <v>190</v>
      </c>
      <c r="E6" s="482"/>
      <c r="F6" s="483"/>
      <c r="G6" s="481" t="s">
        <v>191</v>
      </c>
      <c r="H6" s="482"/>
      <c r="I6" s="205" t="s">
        <v>221</v>
      </c>
      <c r="J6" s="197"/>
      <c r="K6" s="34"/>
      <c r="L6" s="481" t="s">
        <v>220</v>
      </c>
      <c r="M6" s="484"/>
      <c r="N6" s="483"/>
      <c r="O6" s="481" t="s">
        <v>224</v>
      </c>
      <c r="P6" s="483"/>
      <c r="Q6" s="203" t="s">
        <v>221</v>
      </c>
      <c r="R6" s="32"/>
    </row>
    <row r="7" spans="2:18" s="26" customFormat="1" ht="45" customHeight="1" thickBot="1" x14ac:dyDescent="0.25">
      <c r="B7" s="193"/>
      <c r="C7" s="32"/>
      <c r="D7" s="27" t="s">
        <v>335</v>
      </c>
      <c r="E7" s="28"/>
      <c r="F7" s="28"/>
      <c r="G7" s="29"/>
      <c r="H7" s="28">
        <f>(H8-H9)+(H10-H11)+(H12-H13)+(H14-H15)+(H16-H17)+(H18-H19)+H20</f>
        <v>0</v>
      </c>
      <c r="I7" s="87"/>
      <c r="J7" s="193"/>
      <c r="K7" s="32"/>
      <c r="L7" s="37"/>
      <c r="M7" s="38"/>
      <c r="N7" s="39" t="s">
        <v>155</v>
      </c>
      <c r="O7" s="33"/>
      <c r="P7" s="34"/>
      <c r="Q7" s="173"/>
      <c r="R7" s="32"/>
    </row>
    <row r="8" spans="2:18" s="26" customFormat="1" ht="45" customHeight="1" x14ac:dyDescent="0.2">
      <c r="B8" s="193"/>
      <c r="C8" s="32"/>
      <c r="D8" s="151"/>
      <c r="E8" s="152"/>
      <c r="F8" s="152" t="s">
        <v>132</v>
      </c>
      <c r="G8" s="151"/>
      <c r="H8" s="152"/>
      <c r="I8" s="237"/>
      <c r="J8" s="193"/>
      <c r="K8" s="625" t="s">
        <v>394</v>
      </c>
      <c r="L8" s="37"/>
      <c r="M8" s="38"/>
      <c r="N8" s="39" t="s">
        <v>187</v>
      </c>
      <c r="O8" s="143"/>
      <c r="P8" s="155"/>
      <c r="Q8" s="67"/>
      <c r="R8" s="32"/>
    </row>
    <row r="9" spans="2:18" s="26" customFormat="1" ht="45" customHeight="1" x14ac:dyDescent="0.2">
      <c r="B9" s="193"/>
      <c r="C9" s="32"/>
      <c r="D9" s="35"/>
      <c r="E9" s="32"/>
      <c r="F9" s="32" t="s">
        <v>188</v>
      </c>
      <c r="G9" s="35" t="s">
        <v>202</v>
      </c>
      <c r="H9" s="32"/>
      <c r="I9" s="175"/>
      <c r="J9" s="193"/>
      <c r="K9" s="626"/>
      <c r="L9" s="60"/>
      <c r="M9" s="61"/>
      <c r="N9" s="44" t="s">
        <v>156</v>
      </c>
      <c r="O9" s="35"/>
      <c r="P9" s="36"/>
      <c r="Q9" s="74"/>
      <c r="R9" s="32"/>
    </row>
    <row r="10" spans="2:18" s="26" customFormat="1" ht="45" customHeight="1" x14ac:dyDescent="0.2">
      <c r="B10" s="193"/>
      <c r="C10" s="32"/>
      <c r="D10" s="143"/>
      <c r="E10" s="144"/>
      <c r="F10" s="144" t="s">
        <v>133</v>
      </c>
      <c r="G10" s="143"/>
      <c r="H10" s="144"/>
      <c r="I10" s="198"/>
      <c r="J10" s="193"/>
      <c r="K10" s="626"/>
      <c r="L10" s="37"/>
      <c r="M10" s="38"/>
      <c r="N10" s="39" t="s">
        <v>508</v>
      </c>
      <c r="O10" s="37"/>
      <c r="P10" s="39"/>
      <c r="Q10" s="67"/>
      <c r="R10" s="32"/>
    </row>
    <row r="11" spans="2:18" s="26" customFormat="1" ht="45" customHeight="1" thickBot="1" x14ac:dyDescent="0.25">
      <c r="B11" s="193"/>
      <c r="C11" s="32"/>
      <c r="D11" s="138"/>
      <c r="E11" s="139"/>
      <c r="F11" s="139" t="s">
        <v>188</v>
      </c>
      <c r="G11" s="138" t="s">
        <v>202</v>
      </c>
      <c r="H11" s="139"/>
      <c r="I11" s="199"/>
      <c r="J11" s="193"/>
      <c r="K11" s="626"/>
      <c r="L11" s="42"/>
      <c r="M11" s="50" t="s">
        <v>29</v>
      </c>
      <c r="N11" s="43"/>
      <c r="O11" s="60"/>
      <c r="P11" s="44"/>
      <c r="Q11" s="74"/>
      <c r="R11" s="32"/>
    </row>
    <row r="12" spans="2:18" s="26" customFormat="1" ht="45" customHeight="1" thickBot="1" x14ac:dyDescent="0.25">
      <c r="B12" s="193"/>
      <c r="C12" s="32"/>
      <c r="D12" s="143"/>
      <c r="E12" s="144"/>
      <c r="F12" s="144" t="s">
        <v>134</v>
      </c>
      <c r="G12" s="143"/>
      <c r="H12" s="144"/>
      <c r="I12" s="198"/>
      <c r="J12" s="193"/>
      <c r="K12" s="626"/>
      <c r="L12" s="27" t="s">
        <v>31</v>
      </c>
      <c r="M12" s="28"/>
      <c r="N12" s="28"/>
      <c r="O12" s="29"/>
      <c r="P12" s="31">
        <f>SUM(P13:P16)</f>
        <v>0</v>
      </c>
      <c r="Q12" s="30"/>
      <c r="R12" s="32"/>
    </row>
    <row r="13" spans="2:18" s="26" customFormat="1" ht="45" customHeight="1" x14ac:dyDescent="0.2">
      <c r="B13" s="193"/>
      <c r="C13" s="32"/>
      <c r="D13" s="138"/>
      <c r="E13" s="139"/>
      <c r="F13" s="139" t="s">
        <v>188</v>
      </c>
      <c r="G13" s="138" t="s">
        <v>202</v>
      </c>
      <c r="H13" s="139"/>
      <c r="I13" s="199"/>
      <c r="J13" s="193"/>
      <c r="K13" s="626"/>
      <c r="L13" s="33"/>
      <c r="M13" s="34"/>
      <c r="N13" s="61" t="s">
        <v>148</v>
      </c>
      <c r="O13" s="45"/>
      <c r="P13" s="46"/>
      <c r="Q13" s="204"/>
      <c r="R13" s="32"/>
    </row>
    <row r="14" spans="2:18" s="26" customFormat="1" ht="45" customHeight="1" x14ac:dyDescent="0.2">
      <c r="B14" s="193"/>
      <c r="C14" s="32"/>
      <c r="D14" s="143"/>
      <c r="E14" s="144"/>
      <c r="F14" s="144" t="s">
        <v>135</v>
      </c>
      <c r="G14" s="143"/>
      <c r="H14" s="144"/>
      <c r="I14" s="198"/>
      <c r="J14" s="193"/>
      <c r="K14" s="626"/>
      <c r="L14" s="37"/>
      <c r="M14" s="61"/>
      <c r="N14" s="61" t="s">
        <v>33</v>
      </c>
      <c r="O14" s="37"/>
      <c r="P14" s="39"/>
      <c r="Q14" s="174"/>
      <c r="R14" s="32"/>
    </row>
    <row r="15" spans="2:18" s="26" customFormat="1" ht="45" customHeight="1" x14ac:dyDescent="0.2">
      <c r="B15" s="193"/>
      <c r="C15" s="32"/>
      <c r="D15" s="138"/>
      <c r="E15" s="139"/>
      <c r="F15" s="139" t="s">
        <v>188</v>
      </c>
      <c r="G15" s="138" t="s">
        <v>202</v>
      </c>
      <c r="H15" s="139"/>
      <c r="I15" s="199"/>
      <c r="J15" s="193"/>
      <c r="K15" s="626"/>
      <c r="L15" s="56"/>
      <c r="M15" s="38"/>
      <c r="N15" s="38" t="s">
        <v>32</v>
      </c>
      <c r="O15" s="37"/>
      <c r="P15" s="39"/>
      <c r="Q15" s="174"/>
      <c r="R15" s="32"/>
    </row>
    <row r="16" spans="2:18" s="26" customFormat="1" ht="45" customHeight="1" thickBot="1" x14ac:dyDescent="0.25">
      <c r="B16" s="193"/>
      <c r="C16" s="32"/>
      <c r="D16" s="143"/>
      <c r="E16" s="144"/>
      <c r="F16" s="144" t="s">
        <v>136</v>
      </c>
      <c r="G16" s="143"/>
      <c r="H16" s="144"/>
      <c r="I16" s="198"/>
      <c r="J16" s="193"/>
      <c r="K16" s="32"/>
      <c r="L16" s="40"/>
      <c r="M16" s="41"/>
      <c r="N16" s="32" t="s">
        <v>34</v>
      </c>
      <c r="O16" s="60"/>
      <c r="P16" s="44"/>
      <c r="Q16" s="201"/>
      <c r="R16" s="32"/>
    </row>
    <row r="17" spans="2:18" s="26" customFormat="1" ht="45" customHeight="1" thickBot="1" x14ac:dyDescent="0.25">
      <c r="B17" s="193"/>
      <c r="C17" s="32"/>
      <c r="D17" s="138"/>
      <c r="E17" s="139"/>
      <c r="F17" s="139" t="s">
        <v>188</v>
      </c>
      <c r="G17" s="138" t="s">
        <v>202</v>
      </c>
      <c r="H17" s="139"/>
      <c r="I17" s="199"/>
      <c r="J17" s="193"/>
      <c r="K17" s="34"/>
      <c r="L17" s="27" t="s">
        <v>339</v>
      </c>
      <c r="M17" s="28"/>
      <c r="N17" s="28"/>
      <c r="O17" s="29"/>
      <c r="P17" s="31">
        <f>H7+H21+H25+H29+H35+P12</f>
        <v>0</v>
      </c>
      <c r="Q17" s="87"/>
      <c r="R17" s="32"/>
    </row>
    <row r="18" spans="2:18" s="26" customFormat="1" ht="45" customHeight="1" thickBot="1" x14ac:dyDescent="0.25">
      <c r="B18" s="193"/>
      <c r="C18" s="32"/>
      <c r="D18" s="169"/>
      <c r="E18" s="170"/>
      <c r="F18" s="170" t="s">
        <v>137</v>
      </c>
      <c r="G18" s="169"/>
      <c r="H18" s="170"/>
      <c r="I18" s="200"/>
      <c r="J18" s="563" t="s">
        <v>347</v>
      </c>
      <c r="K18" s="32"/>
      <c r="L18" s="481" t="s">
        <v>220</v>
      </c>
      <c r="M18" s="484"/>
      <c r="N18" s="630"/>
      <c r="O18" s="481" t="s">
        <v>224</v>
      </c>
      <c r="P18" s="630"/>
      <c r="Q18" s="203" t="s">
        <v>221</v>
      </c>
      <c r="R18" s="32"/>
    </row>
    <row r="19" spans="2:18" s="26" customFormat="1" ht="45" customHeight="1" thickBot="1" x14ac:dyDescent="0.25">
      <c r="B19" s="563" t="s">
        <v>347</v>
      </c>
      <c r="C19" s="625" t="s">
        <v>394</v>
      </c>
      <c r="D19" s="242"/>
      <c r="E19" s="243"/>
      <c r="F19" s="243" t="s">
        <v>188</v>
      </c>
      <c r="G19" s="242" t="s">
        <v>202</v>
      </c>
      <c r="H19" s="243"/>
      <c r="I19" s="244"/>
      <c r="J19" s="564"/>
      <c r="K19" s="586" t="s">
        <v>356</v>
      </c>
      <c r="L19" s="54" t="s">
        <v>157</v>
      </c>
      <c r="M19" s="55"/>
      <c r="N19" s="55"/>
      <c r="O19" s="29"/>
      <c r="P19" s="31">
        <f>SUM(P20:P24)</f>
        <v>0</v>
      </c>
      <c r="Q19" s="87"/>
      <c r="R19" s="32"/>
    </row>
    <row r="20" spans="2:18" s="26" customFormat="1" ht="45" customHeight="1" thickBot="1" x14ac:dyDescent="0.25">
      <c r="B20" s="564"/>
      <c r="C20" s="626"/>
      <c r="D20" s="42"/>
      <c r="E20" s="50"/>
      <c r="F20" s="50" t="s">
        <v>508</v>
      </c>
      <c r="G20" s="42"/>
      <c r="H20" s="50"/>
      <c r="I20" s="202"/>
      <c r="J20" s="564"/>
      <c r="K20" s="586"/>
      <c r="L20" s="56"/>
      <c r="M20" s="57"/>
      <c r="N20" s="47" t="s">
        <v>123</v>
      </c>
      <c r="O20" s="56"/>
      <c r="P20" s="47"/>
      <c r="Q20" s="72"/>
      <c r="R20" s="32"/>
    </row>
    <row r="21" spans="2:18" s="26" customFormat="1" ht="45" customHeight="1" thickBot="1" x14ac:dyDescent="0.25">
      <c r="B21" s="564"/>
      <c r="C21" s="564"/>
      <c r="D21" s="27" t="s">
        <v>138</v>
      </c>
      <c r="E21" s="28"/>
      <c r="F21" s="28"/>
      <c r="G21" s="29"/>
      <c r="H21" s="28">
        <f>SUM(H22:H24)</f>
        <v>0</v>
      </c>
      <c r="I21" s="87"/>
      <c r="J21" s="564"/>
      <c r="K21" s="586"/>
      <c r="L21" s="37"/>
      <c r="M21" s="38"/>
      <c r="N21" s="39" t="s">
        <v>158</v>
      </c>
      <c r="O21" s="35"/>
      <c r="P21" s="36"/>
      <c r="Q21" s="74"/>
      <c r="R21" s="32"/>
    </row>
    <row r="22" spans="2:18" s="26" customFormat="1" ht="45" customHeight="1" x14ac:dyDescent="0.2">
      <c r="B22" s="564"/>
      <c r="C22" s="626"/>
      <c r="D22" s="33"/>
      <c r="E22" s="34"/>
      <c r="F22" s="32" t="s">
        <v>139</v>
      </c>
      <c r="G22" s="35"/>
      <c r="H22" s="32"/>
      <c r="I22" s="175"/>
      <c r="J22" s="564"/>
      <c r="K22" s="586"/>
      <c r="L22" s="37"/>
      <c r="M22" s="38"/>
      <c r="N22" s="39" t="s">
        <v>159</v>
      </c>
      <c r="O22" s="37"/>
      <c r="P22" s="39"/>
      <c r="Q22" s="67"/>
      <c r="R22" s="32"/>
    </row>
    <row r="23" spans="2:18" s="26" customFormat="1" ht="45" customHeight="1" x14ac:dyDescent="0.2">
      <c r="B23" s="564"/>
      <c r="C23" s="626"/>
      <c r="D23" s="37"/>
      <c r="E23" s="38"/>
      <c r="F23" s="38" t="s">
        <v>140</v>
      </c>
      <c r="G23" s="37"/>
      <c r="H23" s="38"/>
      <c r="I23" s="174"/>
      <c r="J23" s="564"/>
      <c r="K23" s="586"/>
      <c r="L23" s="60"/>
      <c r="M23" s="61"/>
      <c r="N23" s="44" t="s">
        <v>209</v>
      </c>
      <c r="O23" s="35"/>
      <c r="P23" s="36"/>
      <c r="Q23" s="72"/>
      <c r="R23" s="32"/>
    </row>
    <row r="24" spans="2:18" s="26" customFormat="1" ht="45" customHeight="1" thickBot="1" x14ac:dyDescent="0.25">
      <c r="B24" s="564"/>
      <c r="C24" s="626"/>
      <c r="D24" s="40"/>
      <c r="E24" s="41"/>
      <c r="F24" s="41" t="s">
        <v>207</v>
      </c>
      <c r="G24" s="35"/>
      <c r="H24" s="32"/>
      <c r="I24" s="175"/>
      <c r="J24" s="564"/>
      <c r="K24" s="586"/>
      <c r="L24" s="60"/>
      <c r="M24" s="61"/>
      <c r="N24" s="43" t="s">
        <v>160</v>
      </c>
      <c r="O24" s="37"/>
      <c r="P24" s="39"/>
      <c r="Q24" s="67"/>
      <c r="R24" s="32"/>
    </row>
    <row r="25" spans="2:18" s="26" customFormat="1" ht="45" customHeight="1" thickBot="1" x14ac:dyDescent="0.25">
      <c r="B25" s="564"/>
      <c r="C25" s="564"/>
      <c r="D25" s="27" t="s">
        <v>141</v>
      </c>
      <c r="E25" s="28"/>
      <c r="F25" s="28"/>
      <c r="G25" s="29"/>
      <c r="H25" s="28">
        <f>SUM(H26:H28)</f>
        <v>0</v>
      </c>
      <c r="I25" s="87"/>
      <c r="J25" s="564"/>
      <c r="K25" s="586"/>
      <c r="L25" s="27" t="s">
        <v>210</v>
      </c>
      <c r="M25" s="28"/>
      <c r="N25" s="31"/>
      <c r="O25" s="33"/>
      <c r="P25" s="49">
        <f>SUM(P26:P39)+SUM(H42:H48)</f>
        <v>0</v>
      </c>
      <c r="Q25" s="176"/>
      <c r="R25" s="32"/>
    </row>
    <row r="26" spans="2:18" s="26" customFormat="1" ht="45" customHeight="1" x14ac:dyDescent="0.2">
      <c r="B26" s="564"/>
      <c r="C26" s="626"/>
      <c r="D26" s="45"/>
      <c r="E26" s="34"/>
      <c r="F26" s="34" t="s">
        <v>142</v>
      </c>
      <c r="G26" s="35"/>
      <c r="H26" s="32"/>
      <c r="I26" s="175"/>
      <c r="J26" s="193"/>
      <c r="K26" s="586"/>
      <c r="L26" s="45"/>
      <c r="M26" s="172"/>
      <c r="N26" s="46" t="s">
        <v>161</v>
      </c>
      <c r="O26" s="45"/>
      <c r="P26" s="46"/>
      <c r="Q26" s="195"/>
      <c r="R26" s="32"/>
    </row>
    <row r="27" spans="2:18" s="26" customFormat="1" ht="45" customHeight="1" x14ac:dyDescent="0.2">
      <c r="B27" s="193"/>
      <c r="C27" s="32"/>
      <c r="D27" s="60"/>
      <c r="E27" s="61"/>
      <c r="F27" s="61" t="s">
        <v>143</v>
      </c>
      <c r="G27" s="60"/>
      <c r="H27" s="61"/>
      <c r="I27" s="201"/>
      <c r="J27" s="193"/>
      <c r="K27" s="586"/>
      <c r="L27" s="37"/>
      <c r="M27" s="38"/>
      <c r="N27" s="39" t="s">
        <v>162</v>
      </c>
      <c r="O27" s="37"/>
      <c r="P27" s="39"/>
      <c r="Q27" s="67"/>
      <c r="R27" s="32"/>
    </row>
    <row r="28" spans="2:18" s="26" customFormat="1" ht="45" customHeight="1" thickBot="1" x14ac:dyDescent="0.25">
      <c r="B28" s="193"/>
      <c r="C28" s="32"/>
      <c r="D28" s="42"/>
      <c r="E28" s="50"/>
      <c r="F28" s="50" t="s">
        <v>336</v>
      </c>
      <c r="G28" s="42"/>
      <c r="H28" s="50"/>
      <c r="I28" s="202"/>
      <c r="J28" s="193"/>
      <c r="K28" s="586"/>
      <c r="L28" s="37"/>
      <c r="M28" s="38"/>
      <c r="N28" s="39" t="s">
        <v>163</v>
      </c>
      <c r="O28" s="37"/>
      <c r="P28" s="39"/>
      <c r="Q28" s="67"/>
      <c r="R28" s="32"/>
    </row>
    <row r="29" spans="2:18" s="26" customFormat="1" ht="45" customHeight="1" thickBot="1" x14ac:dyDescent="0.25">
      <c r="B29" s="193"/>
      <c r="C29" s="32"/>
      <c r="D29" s="27" t="s">
        <v>337</v>
      </c>
      <c r="E29" s="28"/>
      <c r="F29" s="28"/>
      <c r="G29" s="29"/>
      <c r="H29" s="28">
        <f>SUM(H30:H34)</f>
        <v>0</v>
      </c>
      <c r="I29" s="87"/>
      <c r="J29" s="193"/>
      <c r="K29" s="586"/>
      <c r="L29" s="37"/>
      <c r="M29" s="38"/>
      <c r="N29" s="39" t="s">
        <v>164</v>
      </c>
      <c r="O29" s="37"/>
      <c r="P29" s="39"/>
      <c r="Q29" s="67"/>
      <c r="R29" s="32"/>
    </row>
    <row r="30" spans="2:18" s="26" customFormat="1" ht="45" customHeight="1" x14ac:dyDescent="0.2">
      <c r="B30" s="193"/>
      <c r="C30" s="32"/>
      <c r="D30" s="33"/>
      <c r="E30" s="34"/>
      <c r="F30" s="34" t="s">
        <v>144</v>
      </c>
      <c r="G30" s="35"/>
      <c r="H30" s="32"/>
      <c r="I30" s="173"/>
      <c r="J30" s="193"/>
      <c r="K30" s="586"/>
      <c r="L30" s="37"/>
      <c r="M30" s="38"/>
      <c r="N30" s="39" t="s">
        <v>165</v>
      </c>
      <c r="O30" s="37"/>
      <c r="P30" s="39"/>
      <c r="Q30" s="67"/>
      <c r="R30" s="32"/>
    </row>
    <row r="31" spans="2:18" s="26" customFormat="1" ht="45" customHeight="1" x14ac:dyDescent="0.2">
      <c r="B31" s="193"/>
      <c r="C31" s="32"/>
      <c r="D31" s="37"/>
      <c r="E31" s="38"/>
      <c r="F31" s="38" t="s">
        <v>145</v>
      </c>
      <c r="G31" s="37"/>
      <c r="H31" s="38"/>
      <c r="I31" s="174"/>
      <c r="J31" s="193"/>
      <c r="K31" s="586"/>
      <c r="L31" s="37"/>
      <c r="M31" s="38"/>
      <c r="N31" s="39" t="s">
        <v>166</v>
      </c>
      <c r="O31" s="37"/>
      <c r="P31" s="39"/>
      <c r="Q31" s="67"/>
      <c r="R31" s="32"/>
    </row>
    <row r="32" spans="2:18" s="26" customFormat="1" ht="45" customHeight="1" x14ac:dyDescent="0.2">
      <c r="B32" s="193"/>
      <c r="C32" s="32"/>
      <c r="D32" s="37"/>
      <c r="E32" s="38"/>
      <c r="F32" s="38" t="s">
        <v>146</v>
      </c>
      <c r="G32" s="37"/>
      <c r="H32" s="38"/>
      <c r="I32" s="174"/>
      <c r="J32" s="193"/>
      <c r="K32" s="586"/>
      <c r="L32" s="37"/>
      <c r="M32" s="38"/>
      <c r="N32" s="39" t="s">
        <v>167</v>
      </c>
      <c r="O32" s="37"/>
      <c r="P32" s="39"/>
      <c r="Q32" s="67"/>
      <c r="R32" s="32"/>
    </row>
    <row r="33" spans="2:18" s="26" customFormat="1" ht="45" customHeight="1" x14ac:dyDescent="0.2">
      <c r="B33" s="193"/>
      <c r="C33" s="32"/>
      <c r="D33" s="35"/>
      <c r="E33" s="32"/>
      <c r="F33" s="32" t="s">
        <v>147</v>
      </c>
      <c r="G33" s="35"/>
      <c r="H33" s="32"/>
      <c r="I33" s="175"/>
      <c r="J33" s="193"/>
      <c r="K33" s="586"/>
      <c r="L33" s="37"/>
      <c r="M33" s="38"/>
      <c r="N33" s="39" t="s">
        <v>168</v>
      </c>
      <c r="O33" s="37"/>
      <c r="P33" s="39"/>
      <c r="Q33" s="67"/>
      <c r="R33" s="32"/>
    </row>
    <row r="34" spans="2:18" s="26" customFormat="1" ht="45" customHeight="1" thickBot="1" x14ac:dyDescent="0.25">
      <c r="B34" s="193"/>
      <c r="C34" s="32"/>
      <c r="D34" s="42"/>
      <c r="E34" s="50"/>
      <c r="F34" s="50" t="s">
        <v>509</v>
      </c>
      <c r="G34" s="42"/>
      <c r="H34" s="50"/>
      <c r="I34" s="202"/>
      <c r="J34" s="193"/>
      <c r="K34" s="586"/>
      <c r="L34" s="37"/>
      <c r="M34" s="38"/>
      <c r="N34" s="39" t="s">
        <v>169</v>
      </c>
      <c r="O34" s="37"/>
      <c r="P34" s="39"/>
      <c r="Q34" s="67"/>
      <c r="R34" s="32"/>
    </row>
    <row r="35" spans="2:18" s="26" customFormat="1" ht="45" customHeight="1" thickBot="1" x14ac:dyDescent="0.25">
      <c r="B35" s="193"/>
      <c r="C35" s="32"/>
      <c r="D35" s="27" t="s">
        <v>338</v>
      </c>
      <c r="E35" s="28"/>
      <c r="F35" s="28"/>
      <c r="G35" s="29"/>
      <c r="H35" s="28">
        <f>H36+P11</f>
        <v>0</v>
      </c>
      <c r="I35" s="87"/>
      <c r="J35" s="193"/>
      <c r="K35" s="586"/>
      <c r="L35" s="37"/>
      <c r="M35" s="38"/>
      <c r="N35" s="39" t="s">
        <v>170</v>
      </c>
      <c r="O35" s="37"/>
      <c r="P35" s="39"/>
      <c r="Q35" s="67"/>
      <c r="R35" s="32"/>
    </row>
    <row r="36" spans="2:18" s="26" customFormat="1" ht="45" customHeight="1" x14ac:dyDescent="0.2">
      <c r="B36" s="193"/>
      <c r="C36" s="32"/>
      <c r="D36" s="33"/>
      <c r="E36" s="34" t="s">
        <v>24</v>
      </c>
      <c r="F36" s="49"/>
      <c r="G36" s="32"/>
      <c r="H36" s="32">
        <f>H37+H38+H39+P7+P8+P9+P10</f>
        <v>0</v>
      </c>
      <c r="I36" s="175"/>
      <c r="J36" s="193"/>
      <c r="K36" s="586"/>
      <c r="L36" s="37"/>
      <c r="M36" s="38"/>
      <c r="N36" s="39" t="s">
        <v>427</v>
      </c>
      <c r="O36" s="37"/>
      <c r="P36" s="39"/>
      <c r="Q36" s="67"/>
      <c r="R36" s="32"/>
    </row>
    <row r="37" spans="2:18" s="26" customFormat="1" ht="40" customHeight="1" x14ac:dyDescent="0.2">
      <c r="B37" s="193"/>
      <c r="C37" s="32"/>
      <c r="D37" s="37"/>
      <c r="E37" s="38"/>
      <c r="F37" s="39" t="s">
        <v>152</v>
      </c>
      <c r="G37" s="38"/>
      <c r="H37" s="38"/>
      <c r="I37" s="174"/>
      <c r="J37" s="193"/>
      <c r="K37" s="586"/>
      <c r="L37" s="37"/>
      <c r="M37" s="38"/>
      <c r="N37" s="39" t="s">
        <v>477</v>
      </c>
      <c r="O37" s="37"/>
      <c r="P37" s="39"/>
      <c r="Q37" s="67"/>
      <c r="R37" s="32"/>
    </row>
    <row r="38" spans="2:18" s="26" customFormat="1" ht="40" customHeight="1" x14ac:dyDescent="0.2">
      <c r="B38" s="193"/>
      <c r="C38" s="32"/>
      <c r="D38" s="37"/>
      <c r="E38" s="38"/>
      <c r="F38" s="39" t="s">
        <v>208</v>
      </c>
      <c r="G38" s="38"/>
      <c r="H38" s="38"/>
      <c r="I38" s="174"/>
      <c r="J38" s="193"/>
      <c r="K38" s="586"/>
      <c r="L38" s="60"/>
      <c r="M38" s="61"/>
      <c r="N38" s="44" t="s">
        <v>478</v>
      </c>
      <c r="O38" s="60"/>
      <c r="P38" s="44"/>
      <c r="Q38" s="74"/>
      <c r="R38" s="32"/>
    </row>
    <row r="39" spans="2:18" s="26" customFormat="1" ht="40" customHeight="1" thickBot="1" x14ac:dyDescent="0.25">
      <c r="B39" s="196"/>
      <c r="C39" s="41"/>
      <c r="D39" s="42"/>
      <c r="E39" s="50"/>
      <c r="F39" s="43" t="s">
        <v>154</v>
      </c>
      <c r="G39" s="41"/>
      <c r="H39" s="41"/>
      <c r="I39" s="202"/>
      <c r="J39" s="193"/>
      <c r="K39" s="633"/>
      <c r="L39" s="42"/>
      <c r="M39" s="50"/>
      <c r="N39" s="43" t="s">
        <v>479</v>
      </c>
      <c r="O39" s="42"/>
      <c r="P39" s="50"/>
      <c r="Q39" s="202"/>
      <c r="R39" s="32"/>
    </row>
    <row r="40" spans="2:18" s="26" customFormat="1" ht="45" customHeight="1" thickBot="1" x14ac:dyDescent="0.25">
      <c r="J40" s="32"/>
      <c r="K40" s="32"/>
      <c r="Q40" s="32"/>
      <c r="R40" s="32"/>
    </row>
    <row r="41" spans="2:18" s="26" customFormat="1" ht="45" customHeight="1" thickBot="1" x14ac:dyDescent="0.25">
      <c r="B41" s="192"/>
      <c r="C41" s="192"/>
      <c r="D41" s="562" t="s">
        <v>190</v>
      </c>
      <c r="E41" s="482"/>
      <c r="F41" s="483"/>
      <c r="G41" s="481" t="s">
        <v>191</v>
      </c>
      <c r="H41" s="482"/>
      <c r="I41" s="205" t="s">
        <v>221</v>
      </c>
      <c r="J41" s="197"/>
      <c r="K41" s="220"/>
      <c r="L41" s="481" t="s">
        <v>222</v>
      </c>
      <c r="M41" s="484"/>
      <c r="N41" s="483"/>
      <c r="O41" s="631" t="s">
        <v>191</v>
      </c>
      <c r="P41" s="575"/>
      <c r="Q41" s="203" t="s">
        <v>221</v>
      </c>
      <c r="R41" s="32"/>
    </row>
    <row r="42" spans="2:18" s="26" customFormat="1" ht="45" customHeight="1" thickBot="1" x14ac:dyDescent="0.25">
      <c r="B42" s="66"/>
      <c r="C42" s="66"/>
      <c r="D42" s="37"/>
      <c r="E42" s="38"/>
      <c r="F42" s="39" t="s">
        <v>175</v>
      </c>
      <c r="G42" s="37"/>
      <c r="H42" s="38"/>
      <c r="I42" s="174"/>
      <c r="J42" s="193"/>
      <c r="K42" s="32"/>
      <c r="L42" s="27" t="s">
        <v>149</v>
      </c>
      <c r="M42" s="28"/>
      <c r="N42" s="28"/>
      <c r="O42" s="29"/>
      <c r="P42" s="28">
        <f>SUM(P43:P45)</f>
        <v>0</v>
      </c>
      <c r="Q42" s="87"/>
      <c r="R42" s="32"/>
    </row>
    <row r="43" spans="2:18" s="26" customFormat="1" ht="45" customHeight="1" x14ac:dyDescent="0.2">
      <c r="B43" s="66"/>
      <c r="C43" s="625" t="s">
        <v>395</v>
      </c>
      <c r="D43" s="37"/>
      <c r="E43" s="38"/>
      <c r="F43" s="39" t="s">
        <v>176</v>
      </c>
      <c r="G43" s="60"/>
      <c r="H43" s="61"/>
      <c r="I43" s="201"/>
      <c r="J43" s="193"/>
      <c r="K43" s="32"/>
      <c r="L43" s="33"/>
      <c r="M43" s="34"/>
      <c r="N43" s="34" t="s">
        <v>358</v>
      </c>
      <c r="O43" s="56"/>
      <c r="P43" s="47"/>
      <c r="Q43" s="72"/>
      <c r="R43" s="32"/>
    </row>
    <row r="44" spans="2:18" s="26" customFormat="1" ht="45" customHeight="1" x14ac:dyDescent="0.2">
      <c r="B44" s="563" t="s">
        <v>347</v>
      </c>
      <c r="C44" s="628"/>
      <c r="D44" s="37"/>
      <c r="E44" s="38"/>
      <c r="F44" s="39" t="s">
        <v>152</v>
      </c>
      <c r="G44" s="60"/>
      <c r="H44" s="61"/>
      <c r="I44" s="201"/>
      <c r="J44" s="193"/>
      <c r="K44" s="625" t="s">
        <v>370</v>
      </c>
      <c r="L44" s="37"/>
      <c r="M44" s="38"/>
      <c r="N44" s="38" t="s">
        <v>150</v>
      </c>
      <c r="O44" s="37"/>
      <c r="P44" s="39"/>
      <c r="Q44" s="67"/>
      <c r="R44" s="32"/>
    </row>
    <row r="45" spans="2:18" s="26" customFormat="1" ht="45" customHeight="1" thickBot="1" x14ac:dyDescent="0.25">
      <c r="B45" s="624"/>
      <c r="C45" s="628"/>
      <c r="D45" s="37"/>
      <c r="E45" s="38"/>
      <c r="F45" s="39" t="s">
        <v>153</v>
      </c>
      <c r="G45" s="60"/>
      <c r="H45" s="61"/>
      <c r="I45" s="201"/>
      <c r="J45" s="193"/>
      <c r="K45" s="626"/>
      <c r="L45" s="40"/>
      <c r="M45" s="41"/>
      <c r="N45" s="41" t="s">
        <v>151</v>
      </c>
      <c r="O45" s="60"/>
      <c r="P45" s="44"/>
      <c r="Q45" s="74"/>
      <c r="R45" s="32"/>
    </row>
    <row r="46" spans="2:18" s="26" customFormat="1" ht="45" customHeight="1" thickBot="1" x14ac:dyDescent="0.25">
      <c r="B46" s="624"/>
      <c r="C46" s="628"/>
      <c r="D46" s="37"/>
      <c r="E46" s="38"/>
      <c r="F46" s="39" t="s">
        <v>177</v>
      </c>
      <c r="G46" s="37"/>
      <c r="H46" s="38"/>
      <c r="I46" s="174"/>
      <c r="J46" s="193"/>
      <c r="K46" s="626"/>
      <c r="L46" s="27" t="s">
        <v>359</v>
      </c>
      <c r="M46" s="28"/>
      <c r="N46" s="28"/>
      <c r="O46" s="29"/>
      <c r="P46" s="31">
        <f>SUM(P47:P53)</f>
        <v>0</v>
      </c>
      <c r="Q46" s="30"/>
      <c r="R46" s="32"/>
    </row>
    <row r="47" spans="2:18" s="26" customFormat="1" ht="45" customHeight="1" x14ac:dyDescent="0.2">
      <c r="B47" s="624"/>
      <c r="C47" s="628"/>
      <c r="D47" s="37"/>
      <c r="E47" s="38"/>
      <c r="F47" s="44" t="s">
        <v>178</v>
      </c>
      <c r="G47" s="56"/>
      <c r="H47" s="57"/>
      <c r="I47" s="207"/>
      <c r="J47" s="193"/>
      <c r="K47" s="626"/>
      <c r="L47" s="33"/>
      <c r="M47" s="34"/>
      <c r="N47" s="34" t="s">
        <v>499</v>
      </c>
      <c r="O47" s="35"/>
      <c r="P47" s="36"/>
      <c r="Q47" s="72"/>
      <c r="R47" s="32"/>
    </row>
    <row r="48" spans="2:18" s="26" customFormat="1" ht="45" customHeight="1" thickBot="1" x14ac:dyDescent="0.25">
      <c r="B48" s="624"/>
      <c r="C48" s="628"/>
      <c r="D48" s="60"/>
      <c r="E48" s="61"/>
      <c r="F48" s="44" t="s">
        <v>428</v>
      </c>
      <c r="G48" s="37"/>
      <c r="H48" s="38"/>
      <c r="I48" s="174"/>
      <c r="J48" s="193"/>
      <c r="K48" s="626"/>
      <c r="L48" s="37"/>
      <c r="M48" s="38"/>
      <c r="N48" s="38" t="s">
        <v>336</v>
      </c>
      <c r="O48" s="37"/>
      <c r="P48" s="39"/>
      <c r="Q48" s="67"/>
      <c r="R48" s="32"/>
    </row>
    <row r="49" spans="2:18" s="26" customFormat="1" ht="45" customHeight="1" thickBot="1" x14ac:dyDescent="0.25">
      <c r="B49" s="624"/>
      <c r="C49" s="628"/>
      <c r="D49" s="27" t="s">
        <v>340</v>
      </c>
      <c r="E49" s="28"/>
      <c r="F49" s="28"/>
      <c r="G49" s="29"/>
      <c r="H49" s="28">
        <f>SUM(H50:H51)</f>
        <v>0</v>
      </c>
      <c r="I49" s="87"/>
      <c r="J49" s="563" t="s">
        <v>397</v>
      </c>
      <c r="K49" s="626"/>
      <c r="L49" s="37"/>
      <c r="M49" s="38"/>
      <c r="N49" s="38" t="s">
        <v>500</v>
      </c>
      <c r="O49" s="56"/>
      <c r="P49" s="47"/>
      <c r="Q49" s="67"/>
      <c r="R49" s="32"/>
    </row>
    <row r="50" spans="2:18" s="26" customFormat="1" ht="45" customHeight="1" x14ac:dyDescent="0.2">
      <c r="B50" s="624"/>
      <c r="C50" s="628"/>
      <c r="D50" s="33"/>
      <c r="E50" s="34"/>
      <c r="F50" s="32" t="s">
        <v>342</v>
      </c>
      <c r="G50" s="56"/>
      <c r="H50" s="57"/>
      <c r="I50" s="207"/>
      <c r="J50" s="564"/>
      <c r="K50" s="626"/>
      <c r="L50" s="37"/>
      <c r="M50" s="38"/>
      <c r="N50" s="38" t="s">
        <v>501</v>
      </c>
      <c r="O50" s="35"/>
      <c r="P50" s="36"/>
      <c r="Q50" s="74"/>
      <c r="R50" s="32"/>
    </row>
    <row r="51" spans="2:18" s="26" customFormat="1" ht="45" customHeight="1" thickBot="1" x14ac:dyDescent="0.25">
      <c r="B51" s="624"/>
      <c r="C51" s="628"/>
      <c r="D51" s="42"/>
      <c r="E51" s="50"/>
      <c r="F51" s="43" t="s">
        <v>341</v>
      </c>
      <c r="G51" s="60"/>
      <c r="H51" s="61"/>
      <c r="I51" s="201"/>
      <c r="J51" s="564"/>
      <c r="K51" s="626"/>
      <c r="L51" s="37"/>
      <c r="M51" s="38"/>
      <c r="N51" s="51" t="s">
        <v>502</v>
      </c>
      <c r="O51" s="60"/>
      <c r="P51" s="44"/>
      <c r="Q51" s="74"/>
      <c r="R51" s="32"/>
    </row>
    <row r="52" spans="2:18" s="26" customFormat="1" ht="45" customHeight="1" thickBot="1" x14ac:dyDescent="0.25">
      <c r="B52" s="624"/>
      <c r="C52" s="66"/>
      <c r="D52" s="192" t="s">
        <v>343</v>
      </c>
      <c r="E52" s="34"/>
      <c r="F52" s="34"/>
      <c r="G52" s="33"/>
      <c r="H52" s="34">
        <f>P19+P25+H49</f>
        <v>0</v>
      </c>
      <c r="I52" s="173"/>
      <c r="J52" s="564"/>
      <c r="K52" s="32"/>
      <c r="L52" s="37"/>
      <c r="M52" s="38"/>
      <c r="N52" s="38" t="s">
        <v>503</v>
      </c>
      <c r="O52" s="37"/>
      <c r="P52" s="39"/>
      <c r="Q52" s="67"/>
      <c r="R52" s="32"/>
    </row>
    <row r="53" spans="2:18" s="26" customFormat="1" ht="45" customHeight="1" thickBot="1" x14ac:dyDescent="0.25">
      <c r="B53" s="70"/>
      <c r="C53" s="28"/>
      <c r="D53" s="28" t="s">
        <v>344</v>
      </c>
      <c r="E53" s="28"/>
      <c r="F53" s="28"/>
      <c r="G53" s="29"/>
      <c r="H53" s="28">
        <f>P17-H52</f>
        <v>0</v>
      </c>
      <c r="I53" s="87"/>
      <c r="J53" s="564"/>
      <c r="K53" s="32"/>
      <c r="L53" s="42"/>
      <c r="M53" s="50"/>
      <c r="N53" s="38" t="s">
        <v>360</v>
      </c>
      <c r="O53" s="40"/>
      <c r="P53" s="48"/>
      <c r="Q53" s="177"/>
      <c r="R53" s="32"/>
    </row>
    <row r="54" spans="2:18" s="26" customFormat="1" ht="45" customHeight="1" thickBot="1" x14ac:dyDescent="0.25">
      <c r="B54" s="197"/>
      <c r="C54" s="220"/>
      <c r="D54" s="562" t="s">
        <v>190</v>
      </c>
      <c r="E54" s="482"/>
      <c r="F54" s="483"/>
      <c r="G54" s="481" t="s">
        <v>191</v>
      </c>
      <c r="H54" s="630"/>
      <c r="I54" s="205" t="s">
        <v>221</v>
      </c>
      <c r="J54" s="564"/>
      <c r="K54" s="196"/>
      <c r="L54" s="27" t="s">
        <v>361</v>
      </c>
      <c r="M54" s="28"/>
      <c r="N54" s="28"/>
      <c r="O54" s="29"/>
      <c r="P54" s="31">
        <f>P42+P46</f>
        <v>0</v>
      </c>
      <c r="Q54" s="30"/>
      <c r="R54" s="32"/>
    </row>
    <row r="55" spans="2:18" s="26" customFormat="1" ht="45" customHeight="1" thickBot="1" x14ac:dyDescent="0.25">
      <c r="B55" s="193"/>
      <c r="C55" s="627" t="s">
        <v>394</v>
      </c>
      <c r="D55" s="27" t="s">
        <v>348</v>
      </c>
      <c r="E55" s="28"/>
      <c r="F55" s="28"/>
      <c r="G55" s="634">
        <f>SUM(H56:H57)</f>
        <v>0</v>
      </c>
      <c r="H55" s="635"/>
      <c r="I55" s="205"/>
      <c r="J55" s="564"/>
      <c r="K55" s="32"/>
      <c r="L55" s="631" t="s">
        <v>222</v>
      </c>
      <c r="M55" s="632"/>
      <c r="N55" s="575"/>
      <c r="O55" s="631" t="s">
        <v>191</v>
      </c>
      <c r="P55" s="575"/>
      <c r="Q55" s="210" t="s">
        <v>221</v>
      </c>
      <c r="R55" s="32"/>
    </row>
    <row r="56" spans="2:18" s="26" customFormat="1" ht="45" customHeight="1" thickBot="1" x14ac:dyDescent="0.25">
      <c r="B56" s="193"/>
      <c r="C56" s="628"/>
      <c r="D56" s="35"/>
      <c r="E56" s="32"/>
      <c r="F56" s="88" t="s">
        <v>350</v>
      </c>
      <c r="G56" s="247"/>
      <c r="H56" s="248"/>
      <c r="I56" s="204"/>
      <c r="J56" s="564"/>
      <c r="K56" s="625" t="s">
        <v>395</v>
      </c>
      <c r="L56" s="27" t="s">
        <v>182</v>
      </c>
      <c r="M56" s="28"/>
      <c r="N56" s="28"/>
      <c r="O56" s="29"/>
      <c r="P56" s="31">
        <f>SUM(P57:P61)</f>
        <v>0</v>
      </c>
      <c r="Q56" s="30"/>
      <c r="R56" s="32"/>
    </row>
    <row r="57" spans="2:18" s="26" customFormat="1" ht="45" customHeight="1" thickBot="1" x14ac:dyDescent="0.25">
      <c r="B57" s="563" t="s">
        <v>396</v>
      </c>
      <c r="C57" s="628"/>
      <c r="D57" s="60"/>
      <c r="E57" s="61"/>
      <c r="F57" s="61" t="s">
        <v>349</v>
      </c>
      <c r="G57" s="249"/>
      <c r="H57" s="168"/>
      <c r="I57" s="202"/>
      <c r="J57" s="193"/>
      <c r="K57" s="626"/>
      <c r="L57" s="56"/>
      <c r="M57" s="57"/>
      <c r="N57" s="57" t="s">
        <v>362</v>
      </c>
      <c r="O57" s="56"/>
      <c r="P57" s="47"/>
      <c r="Q57" s="72"/>
      <c r="R57" s="32"/>
    </row>
    <row r="58" spans="2:18" s="26" customFormat="1" ht="45" customHeight="1" thickBot="1" x14ac:dyDescent="0.25">
      <c r="B58" s="563"/>
      <c r="C58" s="628"/>
      <c r="D58" s="27" t="s">
        <v>352</v>
      </c>
      <c r="E58" s="28"/>
      <c r="F58" s="28"/>
      <c r="G58" s="29"/>
      <c r="H58" s="28">
        <f>H59</f>
        <v>0</v>
      </c>
      <c r="I58" s="87"/>
      <c r="J58" s="193"/>
      <c r="K58" s="626"/>
      <c r="L58" s="37"/>
      <c r="M58" s="38"/>
      <c r="N58" s="38" t="s">
        <v>183</v>
      </c>
      <c r="O58" s="37"/>
      <c r="P58" s="39"/>
      <c r="Q58" s="67"/>
      <c r="R58" s="32"/>
    </row>
    <row r="59" spans="2:18" s="26" customFormat="1" ht="45" customHeight="1" thickBot="1" x14ac:dyDescent="0.25">
      <c r="B59" s="563"/>
      <c r="C59" s="628"/>
      <c r="D59" s="33"/>
      <c r="E59" s="61"/>
      <c r="F59" s="61" t="s">
        <v>351</v>
      </c>
      <c r="G59" s="35"/>
      <c r="H59" s="32"/>
      <c r="I59" s="87"/>
      <c r="J59" s="193"/>
      <c r="K59" s="626"/>
      <c r="L59" s="37"/>
      <c r="M59" s="38"/>
      <c r="N59" s="38" t="s">
        <v>230</v>
      </c>
      <c r="O59" s="37"/>
      <c r="P59" s="39"/>
      <c r="Q59" s="67"/>
      <c r="R59" s="32"/>
    </row>
    <row r="60" spans="2:18" s="26" customFormat="1" ht="45" customHeight="1" thickBot="1" x14ac:dyDescent="0.25">
      <c r="B60" s="563"/>
      <c r="C60" s="364"/>
      <c r="D60" s="27" t="s">
        <v>353</v>
      </c>
      <c r="E60" s="28"/>
      <c r="F60" s="28"/>
      <c r="G60" s="29"/>
      <c r="H60" s="96">
        <f>G55+H58</f>
        <v>0</v>
      </c>
      <c r="I60" s="175"/>
      <c r="J60" s="193"/>
      <c r="K60" s="626"/>
      <c r="L60" s="37"/>
      <c r="M60" s="38"/>
      <c r="N60" s="38" t="s">
        <v>184</v>
      </c>
      <c r="O60" s="37"/>
      <c r="P60" s="39"/>
      <c r="Q60" s="67"/>
      <c r="R60" s="32"/>
    </row>
    <row r="61" spans="2:18" s="26" customFormat="1" ht="45" customHeight="1" thickBot="1" x14ac:dyDescent="0.25">
      <c r="B61" s="563"/>
      <c r="C61" s="192"/>
      <c r="D61" s="562" t="s">
        <v>190</v>
      </c>
      <c r="E61" s="482"/>
      <c r="F61" s="483"/>
      <c r="G61" s="481" t="s">
        <v>191</v>
      </c>
      <c r="H61" s="630"/>
      <c r="I61" s="205" t="s">
        <v>221</v>
      </c>
      <c r="J61" s="193"/>
      <c r="K61" s="626"/>
      <c r="L61" s="60"/>
      <c r="M61" s="61"/>
      <c r="N61" s="61" t="s">
        <v>363</v>
      </c>
      <c r="O61" s="60"/>
      <c r="P61" s="44"/>
      <c r="Q61" s="74"/>
      <c r="R61" s="32"/>
    </row>
    <row r="62" spans="2:18" s="26" customFormat="1" ht="45" customHeight="1" thickBot="1" x14ac:dyDescent="0.25">
      <c r="B62" s="563"/>
      <c r="C62" s="66"/>
      <c r="D62" s="27" t="s">
        <v>179</v>
      </c>
      <c r="E62" s="28"/>
      <c r="F62" s="31"/>
      <c r="G62" s="29"/>
      <c r="H62" s="28">
        <f>SUM(H63:H65)</f>
        <v>0</v>
      </c>
      <c r="I62" s="87"/>
      <c r="J62" s="193"/>
      <c r="K62" s="626"/>
      <c r="L62" s="27" t="s">
        <v>364</v>
      </c>
      <c r="M62" s="28"/>
      <c r="N62" s="28"/>
      <c r="O62" s="29"/>
      <c r="P62" s="31">
        <f>SUM(P63:P65)</f>
        <v>0</v>
      </c>
      <c r="Q62" s="30"/>
      <c r="R62" s="32"/>
    </row>
    <row r="63" spans="2:18" s="26" customFormat="1" ht="45" customHeight="1" x14ac:dyDescent="0.2">
      <c r="B63" s="563"/>
      <c r="C63" s="627" t="s">
        <v>470</v>
      </c>
      <c r="D63" s="45"/>
      <c r="E63" s="57"/>
      <c r="F63" s="47" t="s">
        <v>180</v>
      </c>
      <c r="G63" s="56"/>
      <c r="H63" s="57"/>
      <c r="I63" s="207"/>
      <c r="J63" s="193"/>
      <c r="K63" s="626"/>
      <c r="L63" s="56"/>
      <c r="M63" s="57"/>
      <c r="N63" s="57" t="s">
        <v>365</v>
      </c>
      <c r="O63" s="56"/>
      <c r="P63" s="47"/>
      <c r="Q63" s="72"/>
      <c r="R63" s="32"/>
    </row>
    <row r="64" spans="2:18" s="26" customFormat="1" ht="45" customHeight="1" x14ac:dyDescent="0.2">
      <c r="B64" s="563"/>
      <c r="C64" s="628"/>
      <c r="D64" s="37"/>
      <c r="E64" s="38"/>
      <c r="F64" s="39" t="s">
        <v>181</v>
      </c>
      <c r="G64" s="37"/>
      <c r="H64" s="38"/>
      <c r="I64" s="174"/>
      <c r="J64" s="193"/>
      <c r="K64" s="32"/>
      <c r="L64" s="60"/>
      <c r="M64" s="61"/>
      <c r="N64" s="38" t="s">
        <v>480</v>
      </c>
      <c r="O64" s="37"/>
      <c r="P64" s="39"/>
      <c r="Q64" s="67"/>
      <c r="R64" s="32"/>
    </row>
    <row r="65" spans="2:19" s="26" customFormat="1" ht="45" customHeight="1" thickBot="1" x14ac:dyDescent="0.25">
      <c r="B65" s="563"/>
      <c r="C65" s="628"/>
      <c r="D65" s="42"/>
      <c r="E65" s="61"/>
      <c r="F65" s="44" t="s">
        <v>211</v>
      </c>
      <c r="G65" s="60"/>
      <c r="H65" s="61"/>
      <c r="I65" s="201"/>
      <c r="J65" s="66"/>
      <c r="K65" s="66"/>
      <c r="L65" s="42"/>
      <c r="M65" s="61"/>
      <c r="N65" s="61" t="s">
        <v>473</v>
      </c>
      <c r="O65" s="35"/>
      <c r="P65" s="44"/>
      <c r="Q65" s="74"/>
      <c r="R65" s="32"/>
    </row>
    <row r="66" spans="2:19" s="26" customFormat="1" ht="45" customHeight="1" thickBot="1" x14ac:dyDescent="0.25">
      <c r="B66" s="563"/>
      <c r="C66" s="628"/>
      <c r="D66" s="27" t="s">
        <v>380</v>
      </c>
      <c r="E66" s="28"/>
      <c r="F66" s="31"/>
      <c r="G66" s="29"/>
      <c r="H66" s="28">
        <f>H67</f>
        <v>0</v>
      </c>
      <c r="I66" s="87"/>
      <c r="J66" s="70"/>
      <c r="K66" s="196"/>
      <c r="L66" s="27" t="s">
        <v>368</v>
      </c>
      <c r="M66" s="28"/>
      <c r="N66" s="28"/>
      <c r="O66" s="29"/>
      <c r="P66" s="31">
        <f>P56+P62</f>
        <v>0</v>
      </c>
      <c r="Q66" s="30"/>
      <c r="R66" s="32"/>
    </row>
    <row r="67" spans="2:19" s="26" customFormat="1" ht="45" customHeight="1" thickBot="1" x14ac:dyDescent="0.25">
      <c r="B67" s="563"/>
      <c r="C67" s="628"/>
      <c r="D67" s="29"/>
      <c r="E67" s="28"/>
      <c r="F67" s="31"/>
      <c r="G67" s="29"/>
      <c r="H67" s="28"/>
      <c r="I67" s="87"/>
      <c r="J67" s="361"/>
      <c r="K67" s="365"/>
      <c r="L67" s="41" t="s">
        <v>366</v>
      </c>
      <c r="M67" s="41"/>
      <c r="N67" s="41"/>
      <c r="O67" s="29"/>
      <c r="P67" s="31">
        <f>P54-P66</f>
        <v>0</v>
      </c>
      <c r="Q67" s="30"/>
      <c r="R67" s="32"/>
    </row>
    <row r="68" spans="2:19" s="26" customFormat="1" ht="45" customHeight="1" thickBot="1" x14ac:dyDescent="0.25">
      <c r="B68" s="563"/>
      <c r="C68" s="629"/>
      <c r="D68" s="27" t="s">
        <v>354</v>
      </c>
      <c r="E68" s="28"/>
      <c r="F68" s="28"/>
      <c r="G68" s="29"/>
      <c r="H68" s="28">
        <f>H62+H66</f>
        <v>0</v>
      </c>
      <c r="I68" s="87"/>
      <c r="J68" s="252" t="s">
        <v>117</v>
      </c>
      <c r="K68" s="253"/>
      <c r="L68" s="253"/>
      <c r="M68" s="253"/>
      <c r="N68" s="254"/>
      <c r="O68" s="33"/>
      <c r="P68" s="194"/>
      <c r="Q68" s="173"/>
      <c r="R68" s="32"/>
    </row>
    <row r="69" spans="2:19" ht="45" customHeight="1" thickBot="1" x14ac:dyDescent="0.25">
      <c r="B69" s="206"/>
      <c r="C69" s="23"/>
      <c r="D69" s="41" t="s">
        <v>379</v>
      </c>
      <c r="E69" s="41"/>
      <c r="F69" s="41"/>
      <c r="G69" s="208"/>
      <c r="H69" s="250">
        <f>H60-H68</f>
        <v>0</v>
      </c>
      <c r="I69" s="209"/>
      <c r="J69" s="211" t="s">
        <v>371</v>
      </c>
      <c r="K69" s="172"/>
      <c r="L69" s="366"/>
      <c r="M69" s="366"/>
      <c r="N69" s="366"/>
      <c r="O69" s="45"/>
      <c r="P69" s="95">
        <f>H70+P67</f>
        <v>0</v>
      </c>
      <c r="Q69" s="195"/>
      <c r="S69" s="26"/>
    </row>
    <row r="70" spans="2:19" ht="45" customHeight="1" thickBot="1" x14ac:dyDescent="0.25">
      <c r="B70" s="9"/>
      <c r="C70" s="28" t="s">
        <v>357</v>
      </c>
      <c r="D70" s="28"/>
      <c r="E70" s="28"/>
      <c r="F70" s="28"/>
      <c r="G70" s="208"/>
      <c r="H70" s="251">
        <f>H53+H69</f>
        <v>0</v>
      </c>
      <c r="I70" s="209"/>
      <c r="J70" s="68" t="s">
        <v>372</v>
      </c>
      <c r="K70" s="38"/>
      <c r="L70" s="38"/>
      <c r="M70" s="38"/>
      <c r="N70" s="38"/>
      <c r="O70" s="37" t="s">
        <v>198</v>
      </c>
      <c r="P70" s="39"/>
      <c r="Q70" s="67"/>
    </row>
    <row r="71" spans="2:19" ht="45" customHeight="1" thickBot="1" x14ac:dyDescent="0.25">
      <c r="B71" s="212"/>
      <c r="C71" s="34"/>
      <c r="D71" s="34"/>
      <c r="E71" s="34"/>
      <c r="F71" s="34"/>
      <c r="G71" s="212"/>
      <c r="H71" s="212"/>
      <c r="I71" s="230"/>
      <c r="J71" s="73" t="s">
        <v>373</v>
      </c>
      <c r="K71" s="61"/>
      <c r="L71" s="61"/>
      <c r="M71" s="61"/>
      <c r="N71" s="61"/>
      <c r="O71" s="4"/>
      <c r="P71" s="257">
        <f>P69-P70</f>
        <v>0</v>
      </c>
      <c r="Q71" s="255"/>
    </row>
    <row r="72" spans="2:19" ht="45" customHeight="1" x14ac:dyDescent="0.2">
      <c r="B72" s="6"/>
      <c r="C72" s="32"/>
      <c r="D72" s="32"/>
      <c r="E72" s="32"/>
      <c r="F72" s="32"/>
      <c r="G72" s="6"/>
      <c r="H72" s="6"/>
      <c r="I72" s="6"/>
      <c r="J72" s="211" t="s">
        <v>374</v>
      </c>
      <c r="K72" s="172"/>
      <c r="L72" s="172"/>
      <c r="M72" s="172"/>
      <c r="N72" s="172"/>
      <c r="O72" s="214"/>
      <c r="P72" s="238"/>
      <c r="Q72" s="239"/>
    </row>
    <row r="73" spans="2:19" ht="45" customHeight="1" x14ac:dyDescent="0.2">
      <c r="J73" s="71" t="s">
        <v>185</v>
      </c>
      <c r="K73" s="57"/>
      <c r="L73" s="57"/>
      <c r="M73" s="57"/>
      <c r="N73" s="57"/>
      <c r="O73" s="8"/>
      <c r="P73" s="6"/>
      <c r="Q73" s="256"/>
    </row>
    <row r="74" spans="2:19" ht="45" customHeight="1" thickBot="1" x14ac:dyDescent="0.25">
      <c r="J74" s="69" t="s">
        <v>375</v>
      </c>
      <c r="K74" s="50"/>
      <c r="L74" s="50"/>
      <c r="M74" s="50"/>
      <c r="N74" s="50"/>
      <c r="O74" s="216"/>
      <c r="P74" s="217"/>
      <c r="Q74" s="218"/>
    </row>
    <row r="75" spans="2:19" ht="26.25" customHeight="1" thickBot="1" x14ac:dyDescent="0.25">
      <c r="J75" s="32"/>
      <c r="K75" s="32" t="s">
        <v>376</v>
      </c>
      <c r="L75" s="41"/>
      <c r="M75" s="41"/>
      <c r="N75" s="41"/>
      <c r="O75" s="18"/>
      <c r="P75" s="18"/>
      <c r="Q75" s="18"/>
    </row>
    <row r="76" spans="2:19" ht="45" customHeight="1" x14ac:dyDescent="0.2">
      <c r="J76" s="211" t="s">
        <v>377</v>
      </c>
      <c r="K76" s="172"/>
      <c r="L76" s="172"/>
      <c r="M76" s="172"/>
      <c r="N76" s="46"/>
      <c r="O76" s="215"/>
      <c r="P76" s="258">
        <f>P17+H60+P54</f>
        <v>0</v>
      </c>
      <c r="Q76" s="239"/>
    </row>
    <row r="77" spans="2:19" ht="45" customHeight="1" thickBot="1" x14ac:dyDescent="0.25">
      <c r="J77" s="70" t="s">
        <v>378</v>
      </c>
      <c r="K77" s="41"/>
      <c r="L77" s="41"/>
      <c r="M77" s="41"/>
      <c r="N77" s="48"/>
      <c r="O77" s="11"/>
      <c r="P77" s="250">
        <f>H52+H68+P66+P68</f>
        <v>0</v>
      </c>
      <c r="Q77" s="213"/>
    </row>
    <row r="78" spans="2:19" ht="22" customHeight="1" x14ac:dyDescent="0.2">
      <c r="K78" s="212"/>
      <c r="L78" s="34"/>
      <c r="M78" s="34"/>
      <c r="N78" s="34"/>
      <c r="O78" s="212"/>
      <c r="P78" s="212"/>
      <c r="Q78" s="212"/>
    </row>
    <row r="79" spans="2:19" ht="22" customHeight="1" x14ac:dyDescent="0.2">
      <c r="K79" s="6"/>
      <c r="L79" s="6"/>
      <c r="M79" s="6"/>
      <c r="N79" s="6"/>
      <c r="O79" s="6"/>
      <c r="P79" s="6"/>
      <c r="Q79" s="6"/>
    </row>
  </sheetData>
  <mergeCells count="34">
    <mergeCell ref="O55:P55"/>
    <mergeCell ref="J49:J56"/>
    <mergeCell ref="K44:K51"/>
    <mergeCell ref="K56:K63"/>
    <mergeCell ref="G55:H55"/>
    <mergeCell ref="O18:P18"/>
    <mergeCell ref="L6:N6"/>
    <mergeCell ref="O6:P6"/>
    <mergeCell ref="K8:K15"/>
    <mergeCell ref="D41:F41"/>
    <mergeCell ref="G41:H41"/>
    <mergeCell ref="O41:P41"/>
    <mergeCell ref="J18:J25"/>
    <mergeCell ref="L18:N18"/>
    <mergeCell ref="K19:K39"/>
    <mergeCell ref="D1:P1"/>
    <mergeCell ref="D3:P3"/>
    <mergeCell ref="D4:P4"/>
    <mergeCell ref="D5:P5"/>
    <mergeCell ref="D6:F6"/>
    <mergeCell ref="G6:H6"/>
    <mergeCell ref="B44:B52"/>
    <mergeCell ref="B57:B68"/>
    <mergeCell ref="B19:B26"/>
    <mergeCell ref="C19:C26"/>
    <mergeCell ref="L41:N41"/>
    <mergeCell ref="C63:C68"/>
    <mergeCell ref="D54:F54"/>
    <mergeCell ref="G54:H54"/>
    <mergeCell ref="C55:C59"/>
    <mergeCell ref="D61:F61"/>
    <mergeCell ref="G61:H61"/>
    <mergeCell ref="C43:C51"/>
    <mergeCell ref="L55:N55"/>
  </mergeCells>
  <phoneticPr fontId="2"/>
  <printOptions horizontalCentered="1"/>
  <pageMargins left="0.78740157480314965" right="0.39370078740157483" top="0.98425196850393704" bottom="0.59055118110236227" header="0.51181102362204722" footer="0.51181102362204722"/>
  <pageSetup paperSize="9" scale="44" orientation="portrait" r:id="rId1"/>
  <headerFooter alignWithMargins="0"/>
  <rowBreaks count="1" manualBreakCount="1">
    <brk id="39"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B1:Q180"/>
  <sheetViews>
    <sheetView view="pageBreakPreview" zoomScale="60" zoomScaleNormal="100" workbookViewId="0">
      <selection activeCell="B1" sqref="B1:N1"/>
    </sheetView>
  </sheetViews>
  <sheetFormatPr defaultColWidth="9" defaultRowHeight="22" customHeight="1" x14ac:dyDescent="0.2"/>
  <cols>
    <col min="1" max="1" width="1.26953125" style="1" customWidth="1"/>
    <col min="2" max="3" width="2" style="1" customWidth="1"/>
    <col min="4" max="4" width="40.6328125" style="1" customWidth="1"/>
    <col min="5" max="5" width="2.6328125" style="1" customWidth="1"/>
    <col min="6" max="6" width="17.6328125" style="1" customWidth="1"/>
    <col min="7" max="7" width="2.6328125" style="1" customWidth="1"/>
    <col min="8" max="8" width="17.6328125" style="1" customWidth="1"/>
    <col min="9" max="9" width="2.7265625" style="1" customWidth="1"/>
    <col min="10" max="10" width="17.6328125" style="1" customWidth="1"/>
    <col min="11" max="11" width="2.7265625" style="1" customWidth="1"/>
    <col min="12" max="12" width="17.6328125" style="1" customWidth="1"/>
    <col min="13" max="13" width="2.6328125" style="1" customWidth="1"/>
    <col min="14" max="14" width="17.6328125" style="1" customWidth="1"/>
    <col min="15" max="16" width="7.7265625" style="1" customWidth="1"/>
    <col min="17" max="17" width="5" style="1" customWidth="1"/>
    <col min="18" max="16384" width="9" style="1"/>
  </cols>
  <sheetData>
    <row r="1" spans="2:17" ht="28.5" customHeight="1" x14ac:dyDescent="0.2">
      <c r="B1" s="498" t="s">
        <v>514</v>
      </c>
      <c r="C1" s="499"/>
      <c r="D1" s="499"/>
      <c r="E1" s="499"/>
      <c r="F1" s="499"/>
      <c r="G1" s="499"/>
      <c r="H1" s="499"/>
      <c r="I1" s="499"/>
      <c r="J1" s="499"/>
      <c r="K1" s="499"/>
      <c r="L1" s="499"/>
      <c r="M1" s="499"/>
      <c r="N1" s="499"/>
    </row>
    <row r="2" spans="2:17" ht="15.75" customHeight="1" x14ac:dyDescent="0.2"/>
    <row r="3" spans="2:17" s="26" customFormat="1" ht="19.5" customHeight="1" x14ac:dyDescent="0.2">
      <c r="B3" s="500" t="s">
        <v>512</v>
      </c>
      <c r="C3" s="500"/>
      <c r="D3" s="500"/>
      <c r="E3" s="500"/>
      <c r="F3" s="500"/>
      <c r="G3" s="500"/>
      <c r="H3" s="500"/>
      <c r="I3" s="500"/>
      <c r="J3" s="500"/>
      <c r="K3" s="500"/>
      <c r="L3" s="500"/>
      <c r="M3" s="500"/>
      <c r="N3" s="500"/>
      <c r="O3" s="63"/>
      <c r="P3" s="63"/>
      <c r="Q3" s="63"/>
    </row>
    <row r="4" spans="2:17" s="26" customFormat="1" ht="19.5" customHeight="1" x14ac:dyDescent="0.2">
      <c r="B4" s="500" t="s">
        <v>513</v>
      </c>
      <c r="C4" s="500"/>
      <c r="D4" s="500"/>
      <c r="E4" s="500"/>
      <c r="F4" s="500"/>
      <c r="G4" s="500"/>
      <c r="H4" s="500"/>
      <c r="I4" s="500"/>
      <c r="J4" s="500"/>
      <c r="K4" s="500"/>
      <c r="L4" s="500"/>
      <c r="M4" s="500"/>
      <c r="N4" s="500"/>
      <c r="O4" s="63"/>
      <c r="P4" s="63"/>
      <c r="Q4" s="63"/>
    </row>
    <row r="5" spans="2:17" s="26" customFormat="1" ht="19.5" customHeight="1" x14ac:dyDescent="0.2">
      <c r="B5" s="513" t="s">
        <v>201</v>
      </c>
      <c r="C5" s="513"/>
      <c r="D5" s="513"/>
      <c r="E5" s="355"/>
      <c r="F5" s="355"/>
      <c r="G5" s="355"/>
      <c r="H5" s="355"/>
      <c r="I5" s="355"/>
      <c r="J5" s="355"/>
      <c r="K5" s="355"/>
      <c r="L5" s="355"/>
      <c r="M5" s="355"/>
      <c r="N5" s="355"/>
      <c r="O5" s="63"/>
      <c r="P5" s="63"/>
      <c r="Q5" s="63"/>
    </row>
    <row r="6" spans="2:17" s="26" customFormat="1" ht="18" customHeight="1" x14ac:dyDescent="0.2">
      <c r="B6" s="501" t="s">
        <v>192</v>
      </c>
      <c r="C6" s="501"/>
      <c r="D6" s="501"/>
      <c r="E6" s="501"/>
      <c r="F6" s="501"/>
      <c r="G6" s="501"/>
      <c r="H6" s="501"/>
      <c r="I6" s="501"/>
      <c r="J6" s="501"/>
      <c r="K6" s="501"/>
      <c r="L6" s="501"/>
      <c r="M6" s="501"/>
      <c r="N6" s="501"/>
      <c r="O6" s="77"/>
      <c r="P6" s="77"/>
      <c r="Q6" s="77"/>
    </row>
    <row r="7" spans="2:17" s="26" customFormat="1" ht="22" customHeight="1" x14ac:dyDescent="0.2">
      <c r="B7" s="520" t="s">
        <v>215</v>
      </c>
      <c r="C7" s="521"/>
      <c r="D7" s="522"/>
      <c r="E7" s="514" t="s">
        <v>186</v>
      </c>
      <c r="F7" s="515"/>
      <c r="G7" s="516" t="s">
        <v>195</v>
      </c>
      <c r="H7" s="517"/>
      <c r="I7" s="516" t="s">
        <v>195</v>
      </c>
      <c r="J7" s="517"/>
      <c r="K7" s="516" t="s">
        <v>510</v>
      </c>
      <c r="L7" s="517"/>
      <c r="M7" s="514" t="s">
        <v>197</v>
      </c>
      <c r="N7" s="515"/>
    </row>
    <row r="8" spans="2:17" s="26" customFormat="1" ht="22" customHeight="1" thickBot="1" x14ac:dyDescent="0.25">
      <c r="B8" s="523"/>
      <c r="C8" s="524"/>
      <c r="D8" s="525"/>
      <c r="E8" s="511"/>
      <c r="F8" s="512"/>
      <c r="G8" s="518"/>
      <c r="H8" s="519"/>
      <c r="I8" s="518"/>
      <c r="J8" s="519"/>
      <c r="K8" s="518"/>
      <c r="L8" s="519"/>
      <c r="M8" s="511"/>
      <c r="N8" s="512"/>
      <c r="O8" s="32"/>
      <c r="P8" s="32"/>
      <c r="Q8" s="32"/>
    </row>
    <row r="9" spans="2:17" s="26" customFormat="1" ht="30" customHeight="1" thickBot="1" x14ac:dyDescent="0.25">
      <c r="B9" s="27" t="s">
        <v>333</v>
      </c>
      <c r="C9" s="28"/>
      <c r="D9" s="28"/>
      <c r="E9" s="29"/>
      <c r="F9" s="111">
        <f>(F10-F11)+(F12-F13)+(F14-F15)+(F16-F17)+(F18-F19)+(F20-F21)+F22</f>
        <v>0</v>
      </c>
      <c r="G9" s="96"/>
      <c r="H9" s="111">
        <f>(H10-H11)+(H12-H13)+(H14-H15)+(H16-H17)+(H18-H19)+(H20-H21)+H22</f>
        <v>0</v>
      </c>
      <c r="I9" s="96"/>
      <c r="J9" s="111">
        <f>(J10-J11)+(J12-J13)+(J14-J15)+(J16-J17)+(J18-J19)+(J20-J21)+J22</f>
        <v>0</v>
      </c>
      <c r="K9" s="96"/>
      <c r="L9" s="111">
        <f>(L10-L11)+(L12-L13)+(L14-L15)+(L16-L17)+(L18-L19)+(L20-L21)+L22</f>
        <v>0</v>
      </c>
      <c r="M9" s="96"/>
      <c r="N9" s="89">
        <f>(N10-N11)+(N12-N13)+(N14-N15)+(N16-N17)+(N18-N19)+(N20-N21)+N22</f>
        <v>0</v>
      </c>
      <c r="O9" s="32"/>
      <c r="P9" s="32"/>
      <c r="Q9" s="32"/>
    </row>
    <row r="10" spans="2:17" s="26" customFormat="1" ht="30" customHeight="1" x14ac:dyDescent="0.2">
      <c r="B10" s="35"/>
      <c r="C10" s="32"/>
      <c r="D10" s="144" t="s">
        <v>1</v>
      </c>
      <c r="E10" s="143"/>
      <c r="F10" s="146"/>
      <c r="G10" s="144"/>
      <c r="H10" s="146"/>
      <c r="I10" s="143"/>
      <c r="J10" s="146"/>
      <c r="K10" s="143"/>
      <c r="L10" s="146"/>
      <c r="M10" s="143"/>
      <c r="N10" s="146">
        <f>F10+H10+J10+L10</f>
        <v>0</v>
      </c>
      <c r="O10" s="32"/>
      <c r="P10" s="32"/>
      <c r="Q10" s="32"/>
    </row>
    <row r="11" spans="2:17" s="26" customFormat="1" ht="30" customHeight="1" x14ac:dyDescent="0.2">
      <c r="B11" s="143"/>
      <c r="C11" s="144"/>
      <c r="D11" s="140" t="s">
        <v>227</v>
      </c>
      <c r="E11" s="138" t="s">
        <v>202</v>
      </c>
      <c r="F11" s="153"/>
      <c r="G11" s="138" t="s">
        <v>202</v>
      </c>
      <c r="H11" s="153"/>
      <c r="I11" s="138" t="s">
        <v>202</v>
      </c>
      <c r="J11" s="153"/>
      <c r="K11" s="138" t="s">
        <v>202</v>
      </c>
      <c r="L11" s="153"/>
      <c r="M11" s="138" t="s">
        <v>202</v>
      </c>
      <c r="N11" s="142">
        <f t="shared" ref="N11:N22" si="0">F11+H11+J11+L11</f>
        <v>0</v>
      </c>
      <c r="O11" s="32"/>
      <c r="P11" s="32"/>
      <c r="Q11" s="32"/>
    </row>
    <row r="12" spans="2:17" s="26" customFormat="1" ht="30" customHeight="1" x14ac:dyDescent="0.2">
      <c r="B12" s="138"/>
      <c r="C12" s="139"/>
      <c r="D12" s="144" t="s">
        <v>2</v>
      </c>
      <c r="E12" s="143"/>
      <c r="F12" s="154"/>
      <c r="G12" s="143"/>
      <c r="H12" s="154"/>
      <c r="I12" s="143"/>
      <c r="J12" s="154"/>
      <c r="K12" s="143"/>
      <c r="L12" s="154"/>
      <c r="M12" s="143"/>
      <c r="N12" s="146">
        <f t="shared" si="0"/>
        <v>0</v>
      </c>
      <c r="O12" s="32"/>
      <c r="P12" s="32"/>
      <c r="Q12" s="32"/>
    </row>
    <row r="13" spans="2:17" s="26" customFormat="1" ht="30" customHeight="1" x14ac:dyDescent="0.2">
      <c r="B13" s="143"/>
      <c r="C13" s="144"/>
      <c r="D13" s="140" t="s">
        <v>227</v>
      </c>
      <c r="E13" s="138" t="s">
        <v>202</v>
      </c>
      <c r="F13" s="153"/>
      <c r="G13" s="138" t="s">
        <v>202</v>
      </c>
      <c r="H13" s="153"/>
      <c r="I13" s="138" t="s">
        <v>202</v>
      </c>
      <c r="J13" s="153"/>
      <c r="K13" s="138" t="s">
        <v>202</v>
      </c>
      <c r="L13" s="153"/>
      <c r="M13" s="138" t="s">
        <v>202</v>
      </c>
      <c r="N13" s="142">
        <f t="shared" si="0"/>
        <v>0</v>
      </c>
      <c r="O13" s="32"/>
      <c r="P13" s="32"/>
      <c r="Q13" s="32"/>
    </row>
    <row r="14" spans="2:17" s="26" customFormat="1" ht="30" customHeight="1" x14ac:dyDescent="0.2">
      <c r="B14" s="138"/>
      <c r="C14" s="139"/>
      <c r="D14" s="152" t="s">
        <v>3</v>
      </c>
      <c r="E14" s="35"/>
      <c r="F14" s="107"/>
      <c r="G14" s="35"/>
      <c r="H14" s="107"/>
      <c r="I14" s="35"/>
      <c r="J14" s="107"/>
      <c r="K14" s="35"/>
      <c r="L14" s="107"/>
      <c r="M14" s="35"/>
      <c r="N14" s="90">
        <f t="shared" si="0"/>
        <v>0</v>
      </c>
      <c r="O14" s="32"/>
      <c r="P14" s="32"/>
      <c r="Q14" s="32"/>
    </row>
    <row r="15" spans="2:17" s="26" customFormat="1" ht="30" customHeight="1" x14ac:dyDescent="0.2">
      <c r="B15" s="151"/>
      <c r="C15" s="152"/>
      <c r="D15" s="88" t="s">
        <v>227</v>
      </c>
      <c r="E15" s="78" t="s">
        <v>202</v>
      </c>
      <c r="F15" s="106"/>
      <c r="G15" s="78" t="s">
        <v>202</v>
      </c>
      <c r="H15" s="106"/>
      <c r="I15" s="78" t="s">
        <v>202</v>
      </c>
      <c r="J15" s="106"/>
      <c r="K15" s="78" t="s">
        <v>202</v>
      </c>
      <c r="L15" s="106"/>
      <c r="M15" s="78" t="s">
        <v>202</v>
      </c>
      <c r="N15" s="112">
        <f t="shared" si="0"/>
        <v>0</v>
      </c>
      <c r="O15" s="32"/>
      <c r="P15" s="32"/>
      <c r="Q15" s="32"/>
    </row>
    <row r="16" spans="2:17" s="26" customFormat="1" ht="30" customHeight="1" x14ac:dyDescent="0.2">
      <c r="B16" s="35"/>
      <c r="C16" s="32"/>
      <c r="D16" s="144" t="s">
        <v>4</v>
      </c>
      <c r="E16" s="143"/>
      <c r="F16" s="154"/>
      <c r="G16" s="143"/>
      <c r="H16" s="154"/>
      <c r="I16" s="143"/>
      <c r="J16" s="154"/>
      <c r="K16" s="143"/>
      <c r="L16" s="154"/>
      <c r="M16" s="143"/>
      <c r="N16" s="146">
        <f t="shared" si="0"/>
        <v>0</v>
      </c>
      <c r="O16" s="32"/>
      <c r="P16" s="32"/>
      <c r="Q16" s="32"/>
    </row>
    <row r="17" spans="2:17" s="26" customFormat="1" ht="30" customHeight="1" x14ac:dyDescent="0.2">
      <c r="B17" s="143"/>
      <c r="C17" s="144"/>
      <c r="D17" s="140" t="s">
        <v>227</v>
      </c>
      <c r="E17" s="138" t="s">
        <v>202</v>
      </c>
      <c r="F17" s="153"/>
      <c r="G17" s="138" t="s">
        <v>202</v>
      </c>
      <c r="H17" s="153"/>
      <c r="I17" s="138" t="s">
        <v>202</v>
      </c>
      <c r="J17" s="153"/>
      <c r="K17" s="138" t="s">
        <v>202</v>
      </c>
      <c r="L17" s="153"/>
      <c r="M17" s="138" t="s">
        <v>202</v>
      </c>
      <c r="N17" s="142">
        <f t="shared" si="0"/>
        <v>0</v>
      </c>
      <c r="O17" s="32"/>
      <c r="P17" s="32"/>
      <c r="Q17" s="32"/>
    </row>
    <row r="18" spans="2:17" s="26" customFormat="1" ht="30" customHeight="1" x14ac:dyDescent="0.2">
      <c r="B18" s="138"/>
      <c r="C18" s="139"/>
      <c r="D18" s="144" t="s">
        <v>5</v>
      </c>
      <c r="E18" s="143"/>
      <c r="F18" s="154"/>
      <c r="G18" s="143"/>
      <c r="H18" s="154"/>
      <c r="I18" s="143"/>
      <c r="J18" s="154"/>
      <c r="K18" s="143"/>
      <c r="L18" s="154"/>
      <c r="M18" s="143"/>
      <c r="N18" s="146">
        <f t="shared" si="0"/>
        <v>0</v>
      </c>
      <c r="O18" s="32"/>
      <c r="P18" s="32"/>
      <c r="Q18" s="32"/>
    </row>
    <row r="19" spans="2:17" s="26" customFormat="1" ht="30" customHeight="1" x14ac:dyDescent="0.2">
      <c r="B19" s="143"/>
      <c r="C19" s="144"/>
      <c r="D19" s="140" t="s">
        <v>227</v>
      </c>
      <c r="E19" s="138" t="s">
        <v>202</v>
      </c>
      <c r="F19" s="153"/>
      <c r="G19" s="138" t="s">
        <v>202</v>
      </c>
      <c r="H19" s="153"/>
      <c r="I19" s="138" t="s">
        <v>202</v>
      </c>
      <c r="J19" s="153"/>
      <c r="K19" s="138" t="s">
        <v>202</v>
      </c>
      <c r="L19" s="153"/>
      <c r="M19" s="138" t="s">
        <v>202</v>
      </c>
      <c r="N19" s="142">
        <f t="shared" si="0"/>
        <v>0</v>
      </c>
      <c r="O19" s="32"/>
      <c r="P19" s="32"/>
      <c r="Q19" s="32"/>
    </row>
    <row r="20" spans="2:17" s="26" customFormat="1" ht="30" customHeight="1" x14ac:dyDescent="0.2">
      <c r="B20" s="138"/>
      <c r="C20" s="139"/>
      <c r="D20" s="152" t="s">
        <v>288</v>
      </c>
      <c r="E20" s="35"/>
      <c r="F20" s="107"/>
      <c r="G20" s="35"/>
      <c r="H20" s="107"/>
      <c r="I20" s="35"/>
      <c r="J20" s="107"/>
      <c r="K20" s="35"/>
      <c r="L20" s="107"/>
      <c r="M20" s="35"/>
      <c r="N20" s="90">
        <f t="shared" si="0"/>
        <v>0</v>
      </c>
      <c r="O20" s="32"/>
      <c r="P20" s="32"/>
      <c r="Q20" s="32"/>
    </row>
    <row r="21" spans="2:17" s="26" customFormat="1" ht="30" customHeight="1" x14ac:dyDescent="0.2">
      <c r="B21" s="35"/>
      <c r="C21" s="32"/>
      <c r="D21" s="88" t="s">
        <v>227</v>
      </c>
      <c r="E21" s="78" t="s">
        <v>202</v>
      </c>
      <c r="F21" s="106"/>
      <c r="G21" s="78" t="s">
        <v>202</v>
      </c>
      <c r="H21" s="106"/>
      <c r="I21" s="78" t="s">
        <v>202</v>
      </c>
      <c r="J21" s="106"/>
      <c r="K21" s="78" t="s">
        <v>202</v>
      </c>
      <c r="L21" s="106"/>
      <c r="M21" s="78" t="s">
        <v>202</v>
      </c>
      <c r="N21" s="112">
        <f t="shared" si="0"/>
        <v>0</v>
      </c>
      <c r="O21" s="32"/>
      <c r="P21" s="32"/>
      <c r="Q21" s="32"/>
    </row>
    <row r="22" spans="2:17" s="26" customFormat="1" ht="30" customHeight="1" thickBot="1" x14ac:dyDescent="0.25">
      <c r="B22" s="42"/>
      <c r="C22" s="50"/>
      <c r="D22" s="241" t="s">
        <v>507</v>
      </c>
      <c r="E22" s="42"/>
      <c r="F22" s="108"/>
      <c r="G22" s="42"/>
      <c r="H22" s="108"/>
      <c r="I22" s="42"/>
      <c r="J22" s="108"/>
      <c r="K22" s="42"/>
      <c r="L22" s="108"/>
      <c r="M22" s="42"/>
      <c r="N22" s="94">
        <f t="shared" si="0"/>
        <v>0</v>
      </c>
      <c r="O22" s="32"/>
      <c r="P22" s="32"/>
      <c r="Q22" s="32"/>
    </row>
    <row r="23" spans="2:17" s="26" customFormat="1" ht="30" customHeight="1" thickBot="1" x14ac:dyDescent="0.25">
      <c r="B23" s="27" t="s">
        <v>6</v>
      </c>
      <c r="C23" s="28"/>
      <c r="D23" s="28"/>
      <c r="E23" s="29"/>
      <c r="F23" s="96">
        <f>SUM(F24:F26)</f>
        <v>0</v>
      </c>
      <c r="G23" s="29"/>
      <c r="H23" s="96">
        <f>SUM(H24:H26)</f>
        <v>0</v>
      </c>
      <c r="I23" s="29"/>
      <c r="J23" s="96">
        <f>SUM(J24:J26)</f>
        <v>0</v>
      </c>
      <c r="K23" s="29"/>
      <c r="L23" s="96">
        <f>SUM(L24:L26)</f>
        <v>0</v>
      </c>
      <c r="M23" s="29"/>
      <c r="N23" s="89">
        <f>F23+H23+J23+L23</f>
        <v>0</v>
      </c>
      <c r="O23" s="32"/>
      <c r="P23" s="32"/>
      <c r="Q23" s="32"/>
    </row>
    <row r="24" spans="2:17" s="26" customFormat="1" ht="30" customHeight="1" x14ac:dyDescent="0.2">
      <c r="B24" s="33"/>
      <c r="C24" s="34"/>
      <c r="D24" s="32" t="s">
        <v>8</v>
      </c>
      <c r="E24" s="35"/>
      <c r="F24" s="107"/>
      <c r="G24" s="35"/>
      <c r="H24" s="107"/>
      <c r="I24" s="35"/>
      <c r="J24" s="107"/>
      <c r="K24" s="80"/>
      <c r="L24" s="107"/>
      <c r="M24" s="35"/>
      <c r="N24" s="90">
        <f t="shared" ref="N24:N50" si="1">F24+H24+J24+L24</f>
        <v>0</v>
      </c>
      <c r="O24" s="32"/>
      <c r="P24" s="32"/>
      <c r="Q24" s="32"/>
    </row>
    <row r="25" spans="2:17" s="26" customFormat="1" ht="30" customHeight="1" x14ac:dyDescent="0.2">
      <c r="B25" s="37"/>
      <c r="C25" s="38"/>
      <c r="D25" s="38" t="s">
        <v>9</v>
      </c>
      <c r="E25" s="37"/>
      <c r="F25" s="98"/>
      <c r="G25" s="37"/>
      <c r="H25" s="98"/>
      <c r="I25" s="37"/>
      <c r="J25" s="98"/>
      <c r="K25" s="37"/>
      <c r="L25" s="98"/>
      <c r="M25" s="37"/>
      <c r="N25" s="91">
        <f t="shared" si="1"/>
        <v>0</v>
      </c>
      <c r="O25" s="32"/>
      <c r="P25" s="32"/>
      <c r="Q25" s="32"/>
    </row>
    <row r="26" spans="2:17" s="26" customFormat="1" ht="30" customHeight="1" thickBot="1" x14ac:dyDescent="0.25">
      <c r="B26" s="40"/>
      <c r="C26" s="41"/>
      <c r="D26" s="41" t="s">
        <v>10</v>
      </c>
      <c r="E26" s="35"/>
      <c r="F26" s="107"/>
      <c r="G26" s="35"/>
      <c r="H26" s="107"/>
      <c r="I26" s="35"/>
      <c r="J26" s="107"/>
      <c r="K26" s="35"/>
      <c r="L26" s="107"/>
      <c r="M26" s="35"/>
      <c r="N26" s="90">
        <f t="shared" si="1"/>
        <v>0</v>
      </c>
      <c r="O26" s="32"/>
      <c r="P26" s="32"/>
      <c r="Q26" s="32"/>
    </row>
    <row r="27" spans="2:17" s="26" customFormat="1" ht="30" customHeight="1" thickBot="1" x14ac:dyDescent="0.25">
      <c r="B27" s="27" t="s">
        <v>12</v>
      </c>
      <c r="C27" s="28"/>
      <c r="D27" s="28"/>
      <c r="E27" s="29"/>
      <c r="F27" s="96">
        <f>SUM(F28:F29)</f>
        <v>0</v>
      </c>
      <c r="G27" s="29"/>
      <c r="H27" s="96">
        <f>SUM(H28:H29)</f>
        <v>0</v>
      </c>
      <c r="I27" s="29"/>
      <c r="J27" s="96">
        <f>SUM(J28:J29)</f>
        <v>0</v>
      </c>
      <c r="K27" s="29"/>
      <c r="L27" s="96">
        <f>SUM(L28:L29)</f>
        <v>0</v>
      </c>
      <c r="M27" s="29"/>
      <c r="N27" s="89">
        <f t="shared" si="1"/>
        <v>0</v>
      </c>
      <c r="O27" s="32"/>
      <c r="P27" s="32"/>
      <c r="Q27" s="32"/>
    </row>
    <row r="28" spans="2:17" s="26" customFormat="1" ht="30" customHeight="1" x14ac:dyDescent="0.2">
      <c r="B28" s="33"/>
      <c r="C28" s="34"/>
      <c r="D28" s="34" t="s">
        <v>11</v>
      </c>
      <c r="E28" s="35"/>
      <c r="F28" s="107"/>
      <c r="G28" s="35"/>
      <c r="H28" s="107"/>
      <c r="I28" s="35"/>
      <c r="J28" s="107"/>
      <c r="K28" s="35"/>
      <c r="L28" s="107"/>
      <c r="M28" s="35"/>
      <c r="N28" s="90">
        <f t="shared" si="1"/>
        <v>0</v>
      </c>
      <c r="O28" s="32"/>
      <c r="P28" s="32"/>
      <c r="Q28" s="32"/>
    </row>
    <row r="29" spans="2:17" s="26" customFormat="1" ht="30" customHeight="1" thickBot="1" x14ac:dyDescent="0.25">
      <c r="B29" s="42"/>
      <c r="C29" s="50"/>
      <c r="D29" s="50" t="s">
        <v>13</v>
      </c>
      <c r="E29" s="42"/>
      <c r="F29" s="108"/>
      <c r="G29" s="42"/>
      <c r="H29" s="108"/>
      <c r="I29" s="42"/>
      <c r="J29" s="108"/>
      <c r="K29" s="42"/>
      <c r="L29" s="108"/>
      <c r="M29" s="42"/>
      <c r="N29" s="94">
        <f t="shared" si="1"/>
        <v>0</v>
      </c>
      <c r="O29" s="32"/>
      <c r="P29" s="32"/>
      <c r="Q29" s="32"/>
    </row>
    <row r="30" spans="2:17" s="26" customFormat="1" ht="30" customHeight="1" thickBot="1" x14ac:dyDescent="0.25">
      <c r="B30" s="27" t="s">
        <v>14</v>
      </c>
      <c r="C30" s="28"/>
      <c r="D30" s="28"/>
      <c r="E30" s="29"/>
      <c r="F30" s="96">
        <f>SUM(F31:F35)</f>
        <v>0</v>
      </c>
      <c r="G30" s="29"/>
      <c r="H30" s="96">
        <f>SUM(H31:H35)</f>
        <v>0</v>
      </c>
      <c r="I30" s="29"/>
      <c r="J30" s="96">
        <f>SUM(J31:J35)</f>
        <v>0</v>
      </c>
      <c r="K30" s="29"/>
      <c r="L30" s="96">
        <f>SUM(L31:L35)</f>
        <v>0</v>
      </c>
      <c r="M30" s="29"/>
      <c r="N30" s="89">
        <f t="shared" si="1"/>
        <v>0</v>
      </c>
      <c r="O30" s="32"/>
      <c r="P30" s="32"/>
      <c r="Q30" s="32"/>
    </row>
    <row r="31" spans="2:17" s="26" customFormat="1" ht="30" customHeight="1" x14ac:dyDescent="0.2">
      <c r="B31" s="33"/>
      <c r="C31" s="34"/>
      <c r="D31" s="34" t="s">
        <v>15</v>
      </c>
      <c r="E31" s="35"/>
      <c r="F31" s="107"/>
      <c r="G31" s="35"/>
      <c r="H31" s="107"/>
      <c r="I31" s="35"/>
      <c r="J31" s="107"/>
      <c r="K31" s="35"/>
      <c r="L31" s="107"/>
      <c r="M31" s="35"/>
      <c r="N31" s="90">
        <f t="shared" si="1"/>
        <v>0</v>
      </c>
      <c r="O31" s="32"/>
      <c r="P31" s="32"/>
      <c r="Q31" s="32"/>
    </row>
    <row r="32" spans="2:17" s="26" customFormat="1" ht="30" customHeight="1" x14ac:dyDescent="0.2">
      <c r="B32" s="37"/>
      <c r="C32" s="38"/>
      <c r="D32" s="38" t="s">
        <v>16</v>
      </c>
      <c r="E32" s="37"/>
      <c r="F32" s="98"/>
      <c r="G32" s="37"/>
      <c r="H32" s="98"/>
      <c r="I32" s="37"/>
      <c r="J32" s="98"/>
      <c r="K32" s="37"/>
      <c r="L32" s="98"/>
      <c r="M32" s="37"/>
      <c r="N32" s="91">
        <f t="shared" si="1"/>
        <v>0</v>
      </c>
      <c r="O32" s="32"/>
      <c r="P32" s="32"/>
      <c r="Q32" s="32"/>
    </row>
    <row r="33" spans="2:17" s="26" customFormat="1" ht="30" customHeight="1" x14ac:dyDescent="0.2">
      <c r="B33" s="37"/>
      <c r="C33" s="38"/>
      <c r="D33" s="38" t="s">
        <v>17</v>
      </c>
      <c r="E33" s="37"/>
      <c r="F33" s="98"/>
      <c r="G33" s="37"/>
      <c r="H33" s="98"/>
      <c r="I33" s="37"/>
      <c r="J33" s="98"/>
      <c r="K33" s="37"/>
      <c r="L33" s="98"/>
      <c r="M33" s="37"/>
      <c r="N33" s="91">
        <f t="shared" si="1"/>
        <v>0</v>
      </c>
      <c r="O33" s="32"/>
      <c r="P33" s="32"/>
      <c r="Q33" s="32"/>
    </row>
    <row r="34" spans="2:17" s="26" customFormat="1" ht="30" customHeight="1" x14ac:dyDescent="0.2">
      <c r="B34" s="35"/>
      <c r="C34" s="32"/>
      <c r="D34" s="32" t="s">
        <v>18</v>
      </c>
      <c r="E34" s="35"/>
      <c r="F34" s="107"/>
      <c r="G34" s="35"/>
      <c r="H34" s="107"/>
      <c r="I34" s="35"/>
      <c r="J34" s="107"/>
      <c r="K34" s="35"/>
      <c r="L34" s="107"/>
      <c r="M34" s="35"/>
      <c r="N34" s="90">
        <f t="shared" si="1"/>
        <v>0</v>
      </c>
      <c r="O34" s="32"/>
      <c r="P34" s="32"/>
      <c r="Q34" s="32"/>
    </row>
    <row r="35" spans="2:17" s="26" customFormat="1" ht="30" customHeight="1" thickBot="1" x14ac:dyDescent="0.25">
      <c r="B35" s="42"/>
      <c r="C35" s="50"/>
      <c r="D35" s="43" t="s">
        <v>505</v>
      </c>
      <c r="E35" s="42"/>
      <c r="F35" s="108"/>
      <c r="G35" s="42"/>
      <c r="H35" s="108"/>
      <c r="I35" s="42"/>
      <c r="J35" s="108"/>
      <c r="K35" s="42"/>
      <c r="L35" s="108"/>
      <c r="M35" s="42"/>
      <c r="N35" s="94">
        <f t="shared" si="1"/>
        <v>0</v>
      </c>
      <c r="O35" s="32"/>
      <c r="P35" s="32"/>
      <c r="Q35" s="32"/>
    </row>
    <row r="36" spans="2:17" s="26" customFormat="1" ht="30" customHeight="1" thickBot="1" x14ac:dyDescent="0.25">
      <c r="B36" s="27" t="s">
        <v>21</v>
      </c>
      <c r="C36" s="28"/>
      <c r="D36" s="28"/>
      <c r="E36" s="29"/>
      <c r="F36" s="96">
        <f>SUM(F37:F39)</f>
        <v>0</v>
      </c>
      <c r="G36" s="29"/>
      <c r="H36" s="96">
        <f>SUM(H37:H39)</f>
        <v>0</v>
      </c>
      <c r="I36" s="29"/>
      <c r="J36" s="96">
        <f>SUM(J37:J39)</f>
        <v>0</v>
      </c>
      <c r="K36" s="29"/>
      <c r="L36" s="96">
        <f>SUM(L37:L39)</f>
        <v>0</v>
      </c>
      <c r="M36" s="29"/>
      <c r="N36" s="89">
        <f t="shared" si="1"/>
        <v>0</v>
      </c>
      <c r="O36" s="32"/>
      <c r="P36" s="32"/>
      <c r="Q36" s="32"/>
    </row>
    <row r="37" spans="2:17" s="26" customFormat="1" ht="30" customHeight="1" x14ac:dyDescent="0.2">
      <c r="B37" s="33"/>
      <c r="C37" s="34"/>
      <c r="D37" s="34" t="s">
        <v>314</v>
      </c>
      <c r="E37" s="35"/>
      <c r="F37" s="107"/>
      <c r="G37" s="35"/>
      <c r="H37" s="107"/>
      <c r="I37" s="35"/>
      <c r="J37" s="107"/>
      <c r="K37" s="35"/>
      <c r="L37" s="107"/>
      <c r="M37" s="35"/>
      <c r="N37" s="90">
        <f t="shared" si="1"/>
        <v>0</v>
      </c>
      <c r="O37" s="32"/>
      <c r="P37" s="32"/>
      <c r="Q37" s="32"/>
    </row>
    <row r="38" spans="2:17" s="26" customFormat="1" ht="30" customHeight="1" x14ac:dyDescent="0.2">
      <c r="B38" s="37"/>
      <c r="C38" s="38"/>
      <c r="D38" s="38" t="s">
        <v>22</v>
      </c>
      <c r="E38" s="37"/>
      <c r="F38" s="98"/>
      <c r="G38" s="37"/>
      <c r="H38" s="98"/>
      <c r="I38" s="37"/>
      <c r="J38" s="98"/>
      <c r="K38" s="37"/>
      <c r="L38" s="98"/>
      <c r="M38" s="37"/>
      <c r="N38" s="91">
        <f t="shared" si="1"/>
        <v>0</v>
      </c>
      <c r="O38" s="32"/>
      <c r="P38" s="32"/>
      <c r="Q38" s="32"/>
    </row>
    <row r="39" spans="2:17" s="26" customFormat="1" ht="30" customHeight="1" thickBot="1" x14ac:dyDescent="0.25">
      <c r="B39" s="40"/>
      <c r="C39" s="41"/>
      <c r="D39" s="41" t="s">
        <v>23</v>
      </c>
      <c r="E39" s="35"/>
      <c r="F39" s="107"/>
      <c r="G39" s="35"/>
      <c r="H39" s="107"/>
      <c r="I39" s="35"/>
      <c r="J39" s="107"/>
      <c r="K39" s="35"/>
      <c r="L39" s="107"/>
      <c r="M39" s="35"/>
      <c r="N39" s="92">
        <f t="shared" si="1"/>
        <v>0</v>
      </c>
      <c r="O39" s="32"/>
      <c r="P39" s="32"/>
      <c r="Q39" s="32"/>
    </row>
    <row r="40" spans="2:17" s="26" customFormat="1" ht="30" customHeight="1" thickBot="1" x14ac:dyDescent="0.25">
      <c r="B40" s="27" t="s">
        <v>315</v>
      </c>
      <c r="C40" s="28"/>
      <c r="D40" s="28"/>
      <c r="E40" s="29"/>
      <c r="F40" s="96">
        <f>F41+F49+F50</f>
        <v>0</v>
      </c>
      <c r="G40" s="29"/>
      <c r="H40" s="96">
        <f>H41+H49+H50</f>
        <v>0</v>
      </c>
      <c r="I40" s="29"/>
      <c r="J40" s="96">
        <f>J41+J49+J50</f>
        <v>0</v>
      </c>
      <c r="K40" s="29"/>
      <c r="L40" s="96">
        <f>L41+L49+L50</f>
        <v>0</v>
      </c>
      <c r="M40" s="29"/>
      <c r="N40" s="89">
        <f t="shared" si="1"/>
        <v>0</v>
      </c>
      <c r="O40" s="32"/>
      <c r="P40" s="32"/>
      <c r="Q40" s="32"/>
    </row>
    <row r="41" spans="2:17" s="26" customFormat="1" ht="30" customHeight="1" x14ac:dyDescent="0.2">
      <c r="B41" s="33"/>
      <c r="C41" s="34" t="s">
        <v>24</v>
      </c>
      <c r="D41" s="34"/>
      <c r="E41" s="35"/>
      <c r="F41" s="107">
        <f>SUM(F42:F48)</f>
        <v>0</v>
      </c>
      <c r="G41" s="35"/>
      <c r="H41" s="107">
        <f>SUM(H42:H48)</f>
        <v>0</v>
      </c>
      <c r="I41" s="35"/>
      <c r="J41" s="107">
        <f>SUM(J42:J48)</f>
        <v>0</v>
      </c>
      <c r="K41" s="35"/>
      <c r="L41" s="107">
        <f>SUM(L42:L48)</f>
        <v>0</v>
      </c>
      <c r="M41" s="35"/>
      <c r="N41" s="90">
        <f t="shared" si="1"/>
        <v>0</v>
      </c>
      <c r="O41" s="32"/>
      <c r="P41" s="32"/>
      <c r="Q41" s="32"/>
    </row>
    <row r="42" spans="2:17" s="26" customFormat="1" ht="30" customHeight="1" x14ac:dyDescent="0.2">
      <c r="B42" s="37"/>
      <c r="C42" s="38"/>
      <c r="D42" s="38" t="s">
        <v>25</v>
      </c>
      <c r="E42" s="37"/>
      <c r="F42" s="98"/>
      <c r="G42" s="37"/>
      <c r="H42" s="98"/>
      <c r="I42" s="37"/>
      <c r="J42" s="98"/>
      <c r="K42" s="335"/>
      <c r="L42" s="336"/>
      <c r="M42" s="37"/>
      <c r="N42" s="91">
        <f t="shared" si="1"/>
        <v>0</v>
      </c>
      <c r="O42" s="32"/>
      <c r="P42" s="32"/>
      <c r="Q42" s="32"/>
    </row>
    <row r="43" spans="2:17" s="26" customFormat="1" ht="30" customHeight="1" x14ac:dyDescent="0.2">
      <c r="B43" s="37"/>
      <c r="C43" s="38"/>
      <c r="D43" s="38" t="s">
        <v>26</v>
      </c>
      <c r="E43" s="37"/>
      <c r="F43" s="98"/>
      <c r="G43" s="37"/>
      <c r="H43" s="98"/>
      <c r="I43" s="37"/>
      <c r="J43" s="98"/>
      <c r="K43" s="335"/>
      <c r="L43" s="336"/>
      <c r="M43" s="37"/>
      <c r="N43" s="91">
        <f t="shared" si="1"/>
        <v>0</v>
      </c>
      <c r="O43" s="32"/>
      <c r="P43" s="32"/>
      <c r="Q43" s="32"/>
    </row>
    <row r="44" spans="2:17" s="26" customFormat="1" ht="30" customHeight="1" x14ac:dyDescent="0.2">
      <c r="B44" s="60"/>
      <c r="C44" s="61"/>
      <c r="D44" s="61" t="s">
        <v>27</v>
      </c>
      <c r="E44" s="35"/>
      <c r="F44" s="107"/>
      <c r="G44" s="35"/>
      <c r="H44" s="107"/>
      <c r="I44" s="35"/>
      <c r="J44" s="107"/>
      <c r="K44" s="337"/>
      <c r="L44" s="338"/>
      <c r="M44" s="35"/>
      <c r="N44" s="90">
        <f t="shared" si="1"/>
        <v>0</v>
      </c>
      <c r="O44" s="32"/>
      <c r="P44" s="32"/>
      <c r="Q44" s="32"/>
    </row>
    <row r="45" spans="2:17" s="26" customFormat="1" ht="30" customHeight="1" x14ac:dyDescent="0.2">
      <c r="B45" s="37"/>
      <c r="C45" s="38"/>
      <c r="D45" s="38" t="s">
        <v>28</v>
      </c>
      <c r="E45" s="37"/>
      <c r="F45" s="98"/>
      <c r="G45" s="37"/>
      <c r="H45" s="98"/>
      <c r="I45" s="37"/>
      <c r="J45" s="98"/>
      <c r="K45" s="335"/>
      <c r="L45" s="336"/>
      <c r="M45" s="37"/>
      <c r="N45" s="102">
        <f t="shared" si="1"/>
        <v>0</v>
      </c>
      <c r="O45" s="32"/>
      <c r="P45" s="32"/>
      <c r="Q45" s="32"/>
    </row>
    <row r="46" spans="2:17" s="26" customFormat="1" ht="30" customHeight="1" x14ac:dyDescent="0.2">
      <c r="B46" s="37"/>
      <c r="C46" s="38"/>
      <c r="D46" s="38" t="s">
        <v>187</v>
      </c>
      <c r="E46" s="335"/>
      <c r="F46" s="336"/>
      <c r="G46" s="335"/>
      <c r="H46" s="336"/>
      <c r="I46" s="335"/>
      <c r="J46" s="336"/>
      <c r="K46" s="37"/>
      <c r="L46" s="98"/>
      <c r="M46" s="37"/>
      <c r="N46" s="91">
        <f t="shared" si="1"/>
        <v>0</v>
      </c>
      <c r="O46" s="32"/>
      <c r="P46" s="32"/>
      <c r="Q46" s="32"/>
    </row>
    <row r="47" spans="2:17" s="26" customFormat="1" ht="30" customHeight="1" x14ac:dyDescent="0.2">
      <c r="B47" s="37"/>
      <c r="C47" s="38"/>
      <c r="D47" s="38" t="s">
        <v>156</v>
      </c>
      <c r="E47" s="37"/>
      <c r="F47" s="98"/>
      <c r="G47" s="37"/>
      <c r="H47" s="98"/>
      <c r="I47" s="37"/>
      <c r="J47" s="98"/>
      <c r="K47" s="335"/>
      <c r="L47" s="336"/>
      <c r="M47" s="37"/>
      <c r="N47" s="91">
        <f t="shared" si="1"/>
        <v>0</v>
      </c>
      <c r="O47" s="32"/>
      <c r="P47" s="32"/>
      <c r="Q47" s="32"/>
    </row>
    <row r="48" spans="2:17" s="26" customFormat="1" ht="30" customHeight="1" x14ac:dyDescent="0.2">
      <c r="B48" s="37"/>
      <c r="C48" s="38"/>
      <c r="D48" s="38" t="s">
        <v>507</v>
      </c>
      <c r="E48" s="86"/>
      <c r="F48" s="109"/>
      <c r="G48" s="86"/>
      <c r="H48" s="109"/>
      <c r="I48" s="86"/>
      <c r="J48" s="109"/>
      <c r="K48" s="86"/>
      <c r="L48" s="109"/>
      <c r="M48" s="37"/>
      <c r="N48" s="91">
        <f t="shared" si="1"/>
        <v>0</v>
      </c>
      <c r="O48" s="32"/>
      <c r="P48" s="32"/>
      <c r="Q48" s="32"/>
    </row>
    <row r="49" spans="2:17" s="26" customFormat="1" ht="30" customHeight="1" x14ac:dyDescent="0.2">
      <c r="B49" s="37"/>
      <c r="C49" s="38" t="s">
        <v>29</v>
      </c>
      <c r="D49" s="38"/>
      <c r="E49" s="86"/>
      <c r="F49" s="109"/>
      <c r="G49" s="86"/>
      <c r="H49" s="109"/>
      <c r="I49" s="86"/>
      <c r="J49" s="109"/>
      <c r="K49" s="86"/>
      <c r="L49" s="109"/>
      <c r="M49" s="37"/>
      <c r="N49" s="91">
        <f t="shared" si="1"/>
        <v>0</v>
      </c>
      <c r="O49" s="32"/>
      <c r="P49" s="32"/>
      <c r="Q49" s="32"/>
    </row>
    <row r="50" spans="2:17" s="26" customFormat="1" ht="30" customHeight="1" x14ac:dyDescent="0.2">
      <c r="B50" s="37"/>
      <c r="C50" s="38" t="s">
        <v>30</v>
      </c>
      <c r="D50" s="38"/>
      <c r="E50" s="86"/>
      <c r="F50" s="109"/>
      <c r="G50" s="86"/>
      <c r="H50" s="109"/>
      <c r="I50" s="86"/>
      <c r="J50" s="109"/>
      <c r="K50" s="86"/>
      <c r="L50" s="109"/>
      <c r="M50" s="37"/>
      <c r="N50" s="91">
        <f t="shared" si="1"/>
        <v>0</v>
      </c>
      <c r="O50" s="32"/>
      <c r="P50" s="32"/>
      <c r="Q50" s="32"/>
    </row>
    <row r="51" spans="2:17" s="26" customFormat="1" ht="22" customHeight="1" x14ac:dyDescent="0.2">
      <c r="B51" s="526" t="s">
        <v>228</v>
      </c>
      <c r="C51" s="527"/>
      <c r="D51" s="528"/>
      <c r="E51" s="514" t="s">
        <v>186</v>
      </c>
      <c r="F51" s="515"/>
      <c r="G51" s="516" t="s">
        <v>195</v>
      </c>
      <c r="H51" s="517"/>
      <c r="I51" s="516" t="s">
        <v>195</v>
      </c>
      <c r="J51" s="517"/>
      <c r="K51" s="516" t="s">
        <v>510</v>
      </c>
      <c r="L51" s="517"/>
      <c r="M51" s="514" t="s">
        <v>197</v>
      </c>
      <c r="N51" s="515"/>
    </row>
    <row r="52" spans="2:17" s="26" customFormat="1" ht="22" customHeight="1" thickBot="1" x14ac:dyDescent="0.25">
      <c r="B52" s="529"/>
      <c r="C52" s="530"/>
      <c r="D52" s="531"/>
      <c r="E52" s="511"/>
      <c r="F52" s="512"/>
      <c r="G52" s="518"/>
      <c r="H52" s="519"/>
      <c r="I52" s="518"/>
      <c r="J52" s="519"/>
      <c r="K52" s="518"/>
      <c r="L52" s="519"/>
      <c r="M52" s="511"/>
      <c r="N52" s="512"/>
      <c r="O52" s="32"/>
      <c r="P52" s="32"/>
      <c r="Q52" s="32"/>
    </row>
    <row r="53" spans="2:17" s="26" customFormat="1" ht="32.15" customHeight="1" thickBot="1" x14ac:dyDescent="0.25">
      <c r="B53" s="27" t="s">
        <v>19</v>
      </c>
      <c r="C53" s="28"/>
      <c r="D53" s="28"/>
      <c r="E53" s="29"/>
      <c r="F53" s="260">
        <f>SUM(F54:F55)</f>
        <v>0</v>
      </c>
      <c r="G53" s="29"/>
      <c r="H53" s="260">
        <f>SUM(H54:H55)</f>
        <v>0</v>
      </c>
      <c r="I53" s="29"/>
      <c r="J53" s="260">
        <f>SUM(J54:J55)</f>
        <v>0</v>
      </c>
      <c r="K53" s="29"/>
      <c r="L53" s="260">
        <f>SUM(L54:L55)</f>
        <v>0</v>
      </c>
      <c r="M53" s="29"/>
      <c r="N53" s="89">
        <f t="shared" ref="N53:N66" si="2">F53+H53+J53+L53</f>
        <v>0</v>
      </c>
      <c r="O53" s="32"/>
      <c r="P53" s="32"/>
      <c r="Q53" s="32"/>
    </row>
    <row r="54" spans="2:17" s="26" customFormat="1" ht="32.15" customHeight="1" x14ac:dyDescent="0.2">
      <c r="B54" s="33"/>
      <c r="C54" s="34"/>
      <c r="D54" s="181" t="s">
        <v>316</v>
      </c>
      <c r="E54" s="33"/>
      <c r="F54" s="295"/>
      <c r="G54" s="33"/>
      <c r="H54" s="295"/>
      <c r="I54" s="33"/>
      <c r="J54" s="295"/>
      <c r="K54" s="33"/>
      <c r="L54" s="295"/>
      <c r="M54" s="33"/>
      <c r="N54" s="93">
        <f t="shared" si="2"/>
        <v>0</v>
      </c>
      <c r="O54" s="32"/>
      <c r="P54" s="32"/>
      <c r="Q54" s="32"/>
    </row>
    <row r="55" spans="2:17" s="26" customFormat="1" ht="32.15" customHeight="1" thickBot="1" x14ac:dyDescent="0.25">
      <c r="B55" s="60"/>
      <c r="C55" s="61"/>
      <c r="D55" s="61" t="s">
        <v>317</v>
      </c>
      <c r="E55" s="60"/>
      <c r="F55" s="168"/>
      <c r="G55" s="60"/>
      <c r="H55" s="168"/>
      <c r="I55" s="60"/>
      <c r="J55" s="168"/>
      <c r="K55" s="60"/>
      <c r="L55" s="168"/>
      <c r="M55" s="60"/>
      <c r="N55" s="100">
        <f t="shared" si="2"/>
        <v>0</v>
      </c>
      <c r="O55" s="32"/>
      <c r="P55" s="32"/>
      <c r="Q55" s="32"/>
    </row>
    <row r="56" spans="2:17" s="26" customFormat="1" ht="32.15" customHeight="1" thickBot="1" x14ac:dyDescent="0.25">
      <c r="B56" s="27" t="s">
        <v>31</v>
      </c>
      <c r="C56" s="28"/>
      <c r="D56" s="28"/>
      <c r="E56" s="29"/>
      <c r="F56" s="260">
        <f>SUM(F57:F61)</f>
        <v>0</v>
      </c>
      <c r="G56" s="29"/>
      <c r="H56" s="260">
        <f>SUM(H57:H61)</f>
        <v>0</v>
      </c>
      <c r="I56" s="29"/>
      <c r="J56" s="260">
        <f>SUM(J57:J61)</f>
        <v>0</v>
      </c>
      <c r="K56" s="29"/>
      <c r="L56" s="260">
        <f>SUM(L57:L61)</f>
        <v>0</v>
      </c>
      <c r="M56" s="29"/>
      <c r="N56" s="89">
        <f t="shared" si="2"/>
        <v>0</v>
      </c>
      <c r="O56" s="32"/>
      <c r="P56" s="32"/>
      <c r="Q56" s="32"/>
    </row>
    <row r="57" spans="2:17" s="26" customFormat="1" ht="32.15" customHeight="1" x14ac:dyDescent="0.2">
      <c r="B57" s="56"/>
      <c r="C57" s="57"/>
      <c r="D57" s="57" t="s">
        <v>20</v>
      </c>
      <c r="E57" s="56"/>
      <c r="F57" s="248"/>
      <c r="G57" s="56"/>
      <c r="H57" s="248"/>
      <c r="I57" s="56"/>
      <c r="J57" s="248"/>
      <c r="K57" s="56"/>
      <c r="L57" s="248"/>
      <c r="M57" s="56"/>
      <c r="N57" s="105">
        <f t="shared" si="2"/>
        <v>0</v>
      </c>
      <c r="O57" s="32"/>
      <c r="P57" s="32"/>
      <c r="Q57" s="32"/>
    </row>
    <row r="58" spans="2:17" s="26" customFormat="1" ht="32.15" customHeight="1" x14ac:dyDescent="0.2">
      <c r="B58" s="37"/>
      <c r="C58" s="38"/>
      <c r="D58" s="38" t="s">
        <v>33</v>
      </c>
      <c r="E58" s="56"/>
      <c r="F58" s="248"/>
      <c r="G58" s="56"/>
      <c r="H58" s="248"/>
      <c r="I58" s="56"/>
      <c r="J58" s="248"/>
      <c r="K58" s="56"/>
      <c r="L58" s="248"/>
      <c r="M58" s="56"/>
      <c r="N58" s="105">
        <f t="shared" si="2"/>
        <v>0</v>
      </c>
      <c r="O58" s="32"/>
      <c r="P58" s="32"/>
      <c r="Q58" s="32"/>
    </row>
    <row r="59" spans="2:17" s="26" customFormat="1" ht="32.15" customHeight="1" x14ac:dyDescent="0.2">
      <c r="B59" s="37"/>
      <c r="C59" s="38"/>
      <c r="D59" s="38" t="s">
        <v>32</v>
      </c>
      <c r="E59" s="35"/>
      <c r="F59" s="265"/>
      <c r="G59" s="35"/>
      <c r="H59" s="265"/>
      <c r="I59" s="35"/>
      <c r="J59" s="265"/>
      <c r="K59" s="35"/>
      <c r="L59" s="265"/>
      <c r="M59" s="35"/>
      <c r="N59" s="90">
        <f t="shared" si="2"/>
        <v>0</v>
      </c>
      <c r="O59" s="32"/>
      <c r="P59" s="32"/>
      <c r="Q59" s="32"/>
    </row>
    <row r="60" spans="2:17" s="26" customFormat="1" ht="32.15" customHeight="1" x14ac:dyDescent="0.2">
      <c r="B60" s="37"/>
      <c r="C60" s="38"/>
      <c r="D60" s="38" t="s">
        <v>318</v>
      </c>
      <c r="E60" s="37"/>
      <c r="F60" s="266"/>
      <c r="G60" s="37"/>
      <c r="H60" s="266"/>
      <c r="I60" s="37"/>
      <c r="J60" s="266"/>
      <c r="K60" s="37"/>
      <c r="L60" s="266"/>
      <c r="M60" s="37"/>
      <c r="N60" s="91">
        <f t="shared" si="2"/>
        <v>0</v>
      </c>
      <c r="O60" s="32"/>
      <c r="P60" s="32"/>
      <c r="Q60" s="32"/>
    </row>
    <row r="61" spans="2:17" s="26" customFormat="1" ht="32.15" customHeight="1" thickBot="1" x14ac:dyDescent="0.25">
      <c r="B61" s="35"/>
      <c r="C61" s="32"/>
      <c r="D61" s="32" t="s">
        <v>34</v>
      </c>
      <c r="E61" s="35"/>
      <c r="F61" s="265"/>
      <c r="G61" s="35"/>
      <c r="H61" s="265"/>
      <c r="I61" s="35"/>
      <c r="J61" s="265"/>
      <c r="K61" s="35"/>
      <c r="L61" s="265"/>
      <c r="M61" s="35"/>
      <c r="N61" s="90">
        <f t="shared" si="2"/>
        <v>0</v>
      </c>
      <c r="O61" s="32"/>
      <c r="P61" s="32"/>
      <c r="Q61" s="32"/>
    </row>
    <row r="62" spans="2:17" s="26" customFormat="1" ht="32.15" customHeight="1" thickBot="1" x14ac:dyDescent="0.25">
      <c r="B62" s="27" t="s">
        <v>35</v>
      </c>
      <c r="C62" s="28"/>
      <c r="D62" s="28"/>
      <c r="E62" s="29"/>
      <c r="F62" s="260">
        <f>SUM(F63:F65)</f>
        <v>0</v>
      </c>
      <c r="G62" s="29"/>
      <c r="H62" s="260">
        <f>SUM(H63:H65)</f>
        <v>0</v>
      </c>
      <c r="I62" s="29"/>
      <c r="J62" s="260">
        <f>SUM(J63:J65)</f>
        <v>0</v>
      </c>
      <c r="K62" s="29"/>
      <c r="L62" s="260">
        <f>SUM(L63:L65)</f>
        <v>0</v>
      </c>
      <c r="M62" s="29"/>
      <c r="N62" s="89">
        <f t="shared" si="2"/>
        <v>0</v>
      </c>
      <c r="O62" s="32"/>
      <c r="P62" s="32"/>
      <c r="Q62" s="32"/>
    </row>
    <row r="63" spans="2:17" s="26" customFormat="1" ht="32.15" customHeight="1" x14ac:dyDescent="0.2">
      <c r="B63" s="35"/>
      <c r="C63" s="32"/>
      <c r="D63" s="32" t="s">
        <v>36</v>
      </c>
      <c r="E63" s="35"/>
      <c r="F63" s="265"/>
      <c r="G63" s="35"/>
      <c r="H63" s="265"/>
      <c r="I63" s="35"/>
      <c r="J63" s="265"/>
      <c r="K63" s="35"/>
      <c r="L63" s="265"/>
      <c r="M63" s="35"/>
      <c r="N63" s="90">
        <f t="shared" si="2"/>
        <v>0</v>
      </c>
      <c r="O63" s="32"/>
      <c r="P63" s="32"/>
      <c r="Q63" s="32"/>
    </row>
    <row r="64" spans="2:17" s="26" customFormat="1" ht="32.15" customHeight="1" x14ac:dyDescent="0.2">
      <c r="B64" s="37"/>
      <c r="C64" s="38"/>
      <c r="D64" s="38" t="s">
        <v>37</v>
      </c>
      <c r="E64" s="37"/>
      <c r="F64" s="266"/>
      <c r="G64" s="37"/>
      <c r="H64" s="266"/>
      <c r="I64" s="37"/>
      <c r="J64" s="266"/>
      <c r="K64" s="37"/>
      <c r="L64" s="266"/>
      <c r="M64" s="37"/>
      <c r="N64" s="91">
        <f t="shared" si="2"/>
        <v>0</v>
      </c>
      <c r="O64" s="32"/>
      <c r="P64" s="32"/>
      <c r="Q64" s="32"/>
    </row>
    <row r="65" spans="2:17" s="26" customFormat="1" ht="32.15" customHeight="1" thickBot="1" x14ac:dyDescent="0.25">
      <c r="B65" s="40"/>
      <c r="C65" s="41"/>
      <c r="D65" s="41" t="s">
        <v>38</v>
      </c>
      <c r="E65" s="40"/>
      <c r="F65" s="281"/>
      <c r="G65" s="40"/>
      <c r="H65" s="281"/>
      <c r="I65" s="40"/>
      <c r="J65" s="281"/>
      <c r="K65" s="339"/>
      <c r="L65" s="340"/>
      <c r="M65" s="40"/>
      <c r="N65" s="92">
        <f t="shared" si="2"/>
        <v>0</v>
      </c>
      <c r="O65" s="32"/>
      <c r="P65" s="32"/>
      <c r="Q65" s="32"/>
    </row>
    <row r="66" spans="2:17" s="26" customFormat="1" ht="32.15" customHeight="1" thickBot="1" x14ac:dyDescent="0.25">
      <c r="B66" s="506" t="s">
        <v>217</v>
      </c>
      <c r="C66" s="482"/>
      <c r="D66" s="483"/>
      <c r="E66" s="29"/>
      <c r="F66" s="260">
        <f>F9+F23+F27+F30+F36+F40+F53+F56+F62</f>
        <v>0</v>
      </c>
      <c r="G66" s="29"/>
      <c r="H66" s="260">
        <f>H9+H23+H27+H30+H36+H40+H53+H56+H62</f>
        <v>0</v>
      </c>
      <c r="I66" s="29"/>
      <c r="J66" s="260">
        <f>J9+J23+J27+J30+J36+J40+J53+J56+J62</f>
        <v>0</v>
      </c>
      <c r="K66" s="29"/>
      <c r="L66" s="260">
        <f>L9+L23+L27+L30+L36+L40+L53+L56+L62</f>
        <v>0</v>
      </c>
      <c r="M66" s="29"/>
      <c r="N66" s="89">
        <f t="shared" si="2"/>
        <v>0</v>
      </c>
      <c r="O66" s="32"/>
      <c r="P66" s="32"/>
      <c r="Q66" s="32"/>
    </row>
    <row r="67" spans="2:17" s="26" customFormat="1" ht="32.15" hidden="1" customHeight="1" thickBot="1" x14ac:dyDescent="0.25">
      <c r="B67" s="70" t="s">
        <v>39</v>
      </c>
      <c r="C67" s="41"/>
      <c r="D67" s="41"/>
      <c r="E67" s="40"/>
      <c r="F67" s="115">
        <f>SUM(F68:F72)</f>
        <v>0</v>
      </c>
      <c r="G67" s="160"/>
      <c r="H67" s="116"/>
      <c r="I67" s="160"/>
      <c r="J67" s="161"/>
      <c r="K67" s="40"/>
      <c r="L67" s="115">
        <f>SUM(L68:L72)</f>
        <v>0</v>
      </c>
      <c r="M67" s="40"/>
      <c r="N67" s="104">
        <f t="shared" ref="N67:N93" si="3">F67+H67+J67+L67</f>
        <v>0</v>
      </c>
      <c r="O67" s="32"/>
      <c r="P67" s="32"/>
      <c r="Q67" s="32"/>
    </row>
    <row r="68" spans="2:17" s="26" customFormat="1" ht="32.15" hidden="1" customHeight="1" x14ac:dyDescent="0.2">
      <c r="B68" s="33"/>
      <c r="C68" s="34"/>
      <c r="D68" s="34" t="s">
        <v>40</v>
      </c>
      <c r="E68" s="35"/>
      <c r="F68" s="107"/>
      <c r="G68" s="80"/>
      <c r="H68" s="113"/>
      <c r="I68" s="80"/>
      <c r="J68" s="159"/>
      <c r="K68" s="35"/>
      <c r="L68" s="110"/>
      <c r="M68" s="35"/>
      <c r="N68" s="93">
        <f t="shared" si="3"/>
        <v>0</v>
      </c>
      <c r="O68" s="32"/>
      <c r="P68" s="32"/>
      <c r="Q68" s="32"/>
    </row>
    <row r="69" spans="2:17" s="26" customFormat="1" ht="32.15" hidden="1" customHeight="1" x14ac:dyDescent="0.2">
      <c r="B69" s="37"/>
      <c r="C69" s="38"/>
      <c r="D69" s="38" t="s">
        <v>41</v>
      </c>
      <c r="E69" s="37"/>
      <c r="F69" s="98"/>
      <c r="G69" s="82"/>
      <c r="H69" s="114"/>
      <c r="I69" s="82"/>
      <c r="J69" s="117"/>
      <c r="K69" s="37"/>
      <c r="L69" s="98"/>
      <c r="M69" s="37"/>
      <c r="N69" s="91">
        <f t="shared" si="3"/>
        <v>0</v>
      </c>
      <c r="O69" s="32"/>
      <c r="P69" s="32"/>
      <c r="Q69" s="32"/>
    </row>
    <row r="70" spans="2:17" s="26" customFormat="1" ht="32.15" hidden="1" customHeight="1" x14ac:dyDescent="0.2">
      <c r="B70" s="37"/>
      <c r="C70" s="38"/>
      <c r="D70" s="38" t="s">
        <v>42</v>
      </c>
      <c r="E70" s="37"/>
      <c r="F70" s="98"/>
      <c r="G70" s="82"/>
      <c r="H70" s="114"/>
      <c r="I70" s="82"/>
      <c r="J70" s="117"/>
      <c r="K70" s="37"/>
      <c r="L70" s="98"/>
      <c r="M70" s="37"/>
      <c r="N70" s="91">
        <f t="shared" si="3"/>
        <v>0</v>
      </c>
      <c r="O70" s="32"/>
      <c r="P70" s="32"/>
      <c r="Q70" s="32"/>
    </row>
    <row r="71" spans="2:17" s="26" customFormat="1" ht="32.15" hidden="1" customHeight="1" x14ac:dyDescent="0.2">
      <c r="B71" s="37"/>
      <c r="C71" s="38"/>
      <c r="D71" s="38" t="s">
        <v>43</v>
      </c>
      <c r="E71" s="37"/>
      <c r="F71" s="98"/>
      <c r="G71" s="82"/>
      <c r="H71" s="114"/>
      <c r="I71" s="82"/>
      <c r="J71" s="117"/>
      <c r="K71" s="37"/>
      <c r="L71" s="98"/>
      <c r="M71" s="37"/>
      <c r="N71" s="91">
        <f t="shared" si="3"/>
        <v>0</v>
      </c>
      <c r="O71" s="32"/>
      <c r="P71" s="32"/>
      <c r="Q71" s="32"/>
    </row>
    <row r="72" spans="2:17" s="26" customFormat="1" ht="32.15" hidden="1" customHeight="1" thickBot="1" x14ac:dyDescent="0.25">
      <c r="B72" s="40"/>
      <c r="C72" s="41"/>
      <c r="D72" s="41" t="s">
        <v>44</v>
      </c>
      <c r="E72" s="35"/>
      <c r="F72" s="107"/>
      <c r="G72" s="80"/>
      <c r="H72" s="113"/>
      <c r="I72" s="80"/>
      <c r="J72" s="159"/>
      <c r="K72" s="35"/>
      <c r="L72" s="110"/>
      <c r="M72" s="35"/>
      <c r="N72" s="90">
        <f t="shared" si="3"/>
        <v>0</v>
      </c>
      <c r="O72" s="32"/>
      <c r="P72" s="32"/>
      <c r="Q72" s="32"/>
    </row>
    <row r="73" spans="2:17" s="26" customFormat="1" ht="32.15" hidden="1" customHeight="1" thickBot="1" x14ac:dyDescent="0.25">
      <c r="B73" s="27" t="s">
        <v>45</v>
      </c>
      <c r="C73" s="28"/>
      <c r="D73" s="28"/>
      <c r="E73" s="29"/>
      <c r="F73" s="96">
        <f>SUM(F74:F83)</f>
        <v>0</v>
      </c>
      <c r="G73" s="83"/>
      <c r="H73" s="157"/>
      <c r="I73" s="83"/>
      <c r="J73" s="158"/>
      <c r="K73" s="29"/>
      <c r="L73" s="96">
        <f>SUM(L74:L83)</f>
        <v>0</v>
      </c>
      <c r="M73" s="29"/>
      <c r="N73" s="111">
        <f t="shared" si="3"/>
        <v>0</v>
      </c>
      <c r="O73" s="32"/>
      <c r="P73" s="32"/>
      <c r="Q73" s="32"/>
    </row>
    <row r="74" spans="2:17" s="26" customFormat="1" ht="32.15" hidden="1" customHeight="1" x14ac:dyDescent="0.2">
      <c r="B74" s="33"/>
      <c r="C74" s="34"/>
      <c r="D74" s="34" t="s">
        <v>46</v>
      </c>
      <c r="E74" s="35"/>
      <c r="F74" s="107"/>
      <c r="G74" s="80"/>
      <c r="H74" s="113"/>
      <c r="I74" s="80"/>
      <c r="J74" s="159"/>
      <c r="K74" s="35"/>
      <c r="L74" s="110"/>
      <c r="M74" s="35"/>
      <c r="N74" s="93">
        <f t="shared" si="3"/>
        <v>0</v>
      </c>
      <c r="O74" s="32"/>
      <c r="P74" s="32"/>
      <c r="Q74" s="32"/>
    </row>
    <row r="75" spans="2:17" s="26" customFormat="1" ht="32.15" hidden="1" customHeight="1" x14ac:dyDescent="0.2">
      <c r="B75" s="37"/>
      <c r="C75" s="38"/>
      <c r="D75" s="38" t="s">
        <v>47</v>
      </c>
      <c r="E75" s="37"/>
      <c r="F75" s="98"/>
      <c r="G75" s="82"/>
      <c r="H75" s="114"/>
      <c r="I75" s="82"/>
      <c r="J75" s="117"/>
      <c r="K75" s="37"/>
      <c r="L75" s="98"/>
      <c r="M75" s="37"/>
      <c r="N75" s="91">
        <f t="shared" si="3"/>
        <v>0</v>
      </c>
      <c r="O75" s="32"/>
      <c r="P75" s="32"/>
      <c r="Q75" s="32"/>
    </row>
    <row r="76" spans="2:17" s="26" customFormat="1" ht="32.15" hidden="1" customHeight="1" x14ac:dyDescent="0.2">
      <c r="B76" s="37"/>
      <c r="C76" s="38"/>
      <c r="D76" s="38" t="s">
        <v>48</v>
      </c>
      <c r="E76" s="37"/>
      <c r="F76" s="98"/>
      <c r="G76" s="82"/>
      <c r="H76" s="114"/>
      <c r="I76" s="82"/>
      <c r="J76" s="117"/>
      <c r="K76" s="37"/>
      <c r="L76" s="98"/>
      <c r="M76" s="37"/>
      <c r="N76" s="91">
        <f t="shared" si="3"/>
        <v>0</v>
      </c>
      <c r="O76" s="32"/>
      <c r="P76" s="32"/>
      <c r="Q76" s="32"/>
    </row>
    <row r="77" spans="2:17" s="26" customFormat="1" ht="32.15" hidden="1" customHeight="1" x14ac:dyDescent="0.2">
      <c r="B77" s="37"/>
      <c r="C77" s="38"/>
      <c r="D77" s="38" t="s">
        <v>49</v>
      </c>
      <c r="E77" s="37"/>
      <c r="F77" s="98"/>
      <c r="G77" s="82"/>
      <c r="H77" s="114"/>
      <c r="I77" s="82"/>
      <c r="J77" s="117"/>
      <c r="K77" s="37"/>
      <c r="L77" s="98"/>
      <c r="M77" s="37"/>
      <c r="N77" s="91">
        <f t="shared" si="3"/>
        <v>0</v>
      </c>
      <c r="O77" s="32"/>
      <c r="P77" s="32"/>
      <c r="Q77" s="32"/>
    </row>
    <row r="78" spans="2:17" s="26" customFormat="1" ht="32.15" hidden="1" customHeight="1" x14ac:dyDescent="0.2">
      <c r="B78" s="37"/>
      <c r="C78" s="38"/>
      <c r="D78" s="38" t="s">
        <v>50</v>
      </c>
      <c r="E78" s="37"/>
      <c r="F78" s="98"/>
      <c r="G78" s="82"/>
      <c r="H78" s="114"/>
      <c r="I78" s="82"/>
      <c r="J78" s="117"/>
      <c r="K78" s="37"/>
      <c r="L78" s="98"/>
      <c r="M78" s="37"/>
      <c r="N78" s="91">
        <f t="shared" si="3"/>
        <v>0</v>
      </c>
      <c r="O78" s="32"/>
      <c r="P78" s="32"/>
      <c r="Q78" s="32"/>
    </row>
    <row r="79" spans="2:17" s="26" customFormat="1" ht="32.15" hidden="1" customHeight="1" x14ac:dyDescent="0.2">
      <c r="B79" s="37"/>
      <c r="C79" s="38"/>
      <c r="D79" s="51" t="s">
        <v>292</v>
      </c>
      <c r="E79" s="37"/>
      <c r="F79" s="98"/>
      <c r="G79" s="82"/>
      <c r="H79" s="114"/>
      <c r="I79" s="82"/>
      <c r="J79" s="117"/>
      <c r="K79" s="37"/>
      <c r="L79" s="98"/>
      <c r="M79" s="37"/>
      <c r="N79" s="91">
        <f t="shared" si="3"/>
        <v>0</v>
      </c>
      <c r="O79" s="32"/>
      <c r="P79" s="32"/>
      <c r="Q79" s="32"/>
    </row>
    <row r="80" spans="2:17" s="26" customFormat="1" ht="32.15" hidden="1" customHeight="1" x14ac:dyDescent="0.2">
      <c r="B80" s="37"/>
      <c r="C80" s="38"/>
      <c r="D80" s="51" t="s">
        <v>293</v>
      </c>
      <c r="E80" s="37"/>
      <c r="F80" s="98"/>
      <c r="G80" s="82"/>
      <c r="H80" s="114"/>
      <c r="I80" s="82"/>
      <c r="J80" s="117"/>
      <c r="K80" s="37"/>
      <c r="L80" s="98"/>
      <c r="M80" s="37"/>
      <c r="N80" s="91">
        <f t="shared" si="3"/>
        <v>0</v>
      </c>
      <c r="O80" s="32"/>
      <c r="P80" s="32"/>
      <c r="Q80" s="32"/>
    </row>
    <row r="81" spans="2:17" s="26" customFormat="1" ht="32.15" hidden="1" customHeight="1" x14ac:dyDescent="0.2">
      <c r="B81" s="37"/>
      <c r="C81" s="38"/>
      <c r="D81" s="51" t="s">
        <v>294</v>
      </c>
      <c r="E81" s="37"/>
      <c r="F81" s="98"/>
      <c r="G81" s="82"/>
      <c r="H81" s="114"/>
      <c r="I81" s="82"/>
      <c r="J81" s="117"/>
      <c r="K81" s="37"/>
      <c r="L81" s="98"/>
      <c r="M81" s="37"/>
      <c r="N81" s="91">
        <f t="shared" si="3"/>
        <v>0</v>
      </c>
      <c r="O81" s="32"/>
      <c r="P81" s="32"/>
      <c r="Q81" s="32"/>
    </row>
    <row r="82" spans="2:17" s="26" customFormat="1" ht="32.15" hidden="1" customHeight="1" x14ac:dyDescent="0.2">
      <c r="B82" s="37"/>
      <c r="C82" s="38"/>
      <c r="D82" s="51" t="s">
        <v>295</v>
      </c>
      <c r="E82" s="37"/>
      <c r="F82" s="98"/>
      <c r="G82" s="82"/>
      <c r="H82" s="114"/>
      <c r="I82" s="82"/>
      <c r="J82" s="117"/>
      <c r="K82" s="37"/>
      <c r="L82" s="98"/>
      <c r="M82" s="37"/>
      <c r="N82" s="91">
        <f t="shared" si="3"/>
        <v>0</v>
      </c>
      <c r="O82" s="32"/>
      <c r="P82" s="32"/>
      <c r="Q82" s="32"/>
    </row>
    <row r="83" spans="2:17" s="26" customFormat="1" ht="32.15" hidden="1" customHeight="1" thickBot="1" x14ac:dyDescent="0.25">
      <c r="B83" s="40"/>
      <c r="C83" s="41"/>
      <c r="D83" s="52" t="s">
        <v>51</v>
      </c>
      <c r="E83" s="35"/>
      <c r="F83" s="107"/>
      <c r="G83" s="80"/>
      <c r="H83" s="113"/>
      <c r="I83" s="80"/>
      <c r="J83" s="159"/>
      <c r="K83" s="80"/>
      <c r="L83" s="113"/>
      <c r="M83" s="35"/>
      <c r="N83" s="92">
        <f t="shared" si="3"/>
        <v>0</v>
      </c>
      <c r="O83" s="32"/>
      <c r="P83" s="32"/>
      <c r="Q83" s="32"/>
    </row>
    <row r="84" spans="2:17" s="26" customFormat="1" ht="32.15" hidden="1" customHeight="1" thickBot="1" x14ac:dyDescent="0.25">
      <c r="B84" s="27" t="s">
        <v>52</v>
      </c>
      <c r="C84" s="28"/>
      <c r="D84" s="28"/>
      <c r="E84" s="29"/>
      <c r="F84" s="96">
        <f>F85+F86</f>
        <v>0</v>
      </c>
      <c r="G84" s="83"/>
      <c r="H84" s="157"/>
      <c r="I84" s="83"/>
      <c r="J84" s="158"/>
      <c r="K84" s="29"/>
      <c r="L84" s="96">
        <f>L85+L86</f>
        <v>0</v>
      </c>
      <c r="M84" s="29"/>
      <c r="N84" s="111">
        <f t="shared" si="3"/>
        <v>0</v>
      </c>
      <c r="O84" s="32"/>
      <c r="P84" s="32"/>
      <c r="Q84" s="32"/>
    </row>
    <row r="85" spans="2:17" s="26" customFormat="1" ht="32.15" hidden="1" customHeight="1" x14ac:dyDescent="0.2">
      <c r="B85" s="33"/>
      <c r="C85" s="34" t="s">
        <v>53</v>
      </c>
      <c r="D85" s="34"/>
      <c r="E85" s="35"/>
      <c r="F85" s="107"/>
      <c r="G85" s="80"/>
      <c r="H85" s="113"/>
      <c r="I85" s="80"/>
      <c r="J85" s="159"/>
      <c r="K85" s="35"/>
      <c r="L85" s="110"/>
      <c r="M85" s="35"/>
      <c r="N85" s="90">
        <f t="shared" si="3"/>
        <v>0</v>
      </c>
      <c r="O85" s="32"/>
      <c r="P85" s="32"/>
      <c r="Q85" s="32"/>
    </row>
    <row r="86" spans="2:17" s="26" customFormat="1" ht="32.15" hidden="1" customHeight="1" x14ac:dyDescent="0.2">
      <c r="B86" s="37"/>
      <c r="C86" s="38" t="s">
        <v>54</v>
      </c>
      <c r="D86" s="38"/>
      <c r="E86" s="37"/>
      <c r="F86" s="98">
        <f>SUM(F87:F91)</f>
        <v>0</v>
      </c>
      <c r="G86" s="82"/>
      <c r="H86" s="114"/>
      <c r="I86" s="82"/>
      <c r="J86" s="117"/>
      <c r="K86" s="37"/>
      <c r="L86" s="98">
        <f>SUM(L87:L91)</f>
        <v>0</v>
      </c>
      <c r="M86" s="37"/>
      <c r="N86" s="91">
        <f t="shared" si="3"/>
        <v>0</v>
      </c>
      <c r="O86" s="32"/>
      <c r="P86" s="32"/>
      <c r="Q86" s="32"/>
    </row>
    <row r="87" spans="2:17" s="26" customFormat="1" ht="32.15" hidden="1" customHeight="1" x14ac:dyDescent="0.2">
      <c r="B87" s="37"/>
      <c r="C87" s="38"/>
      <c r="D87" s="51" t="s">
        <v>55</v>
      </c>
      <c r="E87" s="37"/>
      <c r="F87" s="98"/>
      <c r="G87" s="82"/>
      <c r="H87" s="114"/>
      <c r="I87" s="82"/>
      <c r="J87" s="117"/>
      <c r="K87" s="37"/>
      <c r="L87" s="98"/>
      <c r="M87" s="37"/>
      <c r="N87" s="91">
        <f t="shared" si="3"/>
        <v>0</v>
      </c>
      <c r="O87" s="32"/>
      <c r="P87" s="32"/>
      <c r="Q87" s="32"/>
    </row>
    <row r="88" spans="2:17" s="26" customFormat="1" ht="32.15" hidden="1" customHeight="1" x14ac:dyDescent="0.2">
      <c r="B88" s="37"/>
      <c r="C88" s="38"/>
      <c r="D88" s="51" t="s">
        <v>56</v>
      </c>
      <c r="E88" s="37"/>
      <c r="F88" s="98"/>
      <c r="G88" s="82"/>
      <c r="H88" s="114"/>
      <c r="I88" s="82"/>
      <c r="J88" s="117"/>
      <c r="K88" s="37"/>
      <c r="L88" s="98"/>
      <c r="M88" s="37"/>
      <c r="N88" s="91">
        <f t="shared" si="3"/>
        <v>0</v>
      </c>
      <c r="O88" s="32"/>
      <c r="P88" s="32"/>
      <c r="Q88" s="32"/>
    </row>
    <row r="89" spans="2:17" s="26" customFormat="1" ht="32.15" hidden="1" customHeight="1" x14ac:dyDescent="0.2">
      <c r="B89" s="37"/>
      <c r="C89" s="38"/>
      <c r="D89" s="51" t="s">
        <v>57</v>
      </c>
      <c r="E89" s="37"/>
      <c r="F89" s="98"/>
      <c r="G89" s="82"/>
      <c r="H89" s="114"/>
      <c r="I89" s="82"/>
      <c r="J89" s="117"/>
      <c r="K89" s="37"/>
      <c r="L89" s="98"/>
      <c r="M89" s="37"/>
      <c r="N89" s="91">
        <f t="shared" si="3"/>
        <v>0</v>
      </c>
      <c r="O89" s="32"/>
      <c r="P89" s="32"/>
      <c r="Q89" s="32"/>
    </row>
    <row r="90" spans="2:17" s="26" customFormat="1" ht="32.15" hidden="1" customHeight="1" x14ac:dyDescent="0.2">
      <c r="B90" s="37"/>
      <c r="C90" s="38"/>
      <c r="D90" s="51" t="s">
        <v>58</v>
      </c>
      <c r="E90" s="37"/>
      <c r="F90" s="98"/>
      <c r="G90" s="82"/>
      <c r="H90" s="114"/>
      <c r="I90" s="82"/>
      <c r="J90" s="117"/>
      <c r="K90" s="37"/>
      <c r="L90" s="98"/>
      <c r="M90" s="37"/>
      <c r="N90" s="91">
        <f t="shared" si="3"/>
        <v>0</v>
      </c>
      <c r="O90" s="32"/>
      <c r="P90" s="32"/>
      <c r="Q90" s="32"/>
    </row>
    <row r="91" spans="2:17" s="26" customFormat="1" ht="32.15" hidden="1" customHeight="1" thickBot="1" x14ac:dyDescent="0.25">
      <c r="B91" s="40"/>
      <c r="C91" s="41"/>
      <c r="D91" s="52" t="s">
        <v>59</v>
      </c>
      <c r="E91" s="40"/>
      <c r="F91" s="115"/>
      <c r="G91" s="160"/>
      <c r="H91" s="116"/>
      <c r="I91" s="160"/>
      <c r="J91" s="161"/>
      <c r="K91" s="40"/>
      <c r="L91" s="115"/>
      <c r="M91" s="40"/>
      <c r="N91" s="92">
        <f t="shared" si="3"/>
        <v>0</v>
      </c>
      <c r="O91" s="32"/>
      <c r="P91" s="32"/>
      <c r="Q91" s="32"/>
    </row>
    <row r="92" spans="2:17" s="26" customFormat="1" ht="32.15" hidden="1" customHeight="1" thickBot="1" x14ac:dyDescent="0.25">
      <c r="B92" s="27" t="s">
        <v>60</v>
      </c>
      <c r="C92" s="28"/>
      <c r="D92" s="28"/>
      <c r="E92" s="35"/>
      <c r="F92" s="107"/>
      <c r="G92" s="80"/>
      <c r="H92" s="113"/>
      <c r="I92" s="80"/>
      <c r="J92" s="159"/>
      <c r="K92" s="35"/>
      <c r="L92" s="110"/>
      <c r="M92" s="35"/>
      <c r="N92" s="90">
        <f t="shared" si="3"/>
        <v>0</v>
      </c>
      <c r="O92" s="32"/>
      <c r="P92" s="32"/>
      <c r="Q92" s="32"/>
    </row>
    <row r="93" spans="2:17" s="26" customFormat="1" ht="32.15" hidden="1" customHeight="1" thickBot="1" x14ac:dyDescent="0.25">
      <c r="B93" s="27" t="s">
        <v>189</v>
      </c>
      <c r="C93" s="28"/>
      <c r="D93" s="28"/>
      <c r="E93" s="29"/>
      <c r="F93" s="96">
        <f>F53+F57+F67+F73+F84+F92</f>
        <v>0</v>
      </c>
      <c r="G93" s="83"/>
      <c r="H93" s="96">
        <f>H53+H57+H67+H73+H84+H92</f>
        <v>0</v>
      </c>
      <c r="I93" s="83"/>
      <c r="J93" s="96">
        <f>J53+J57+J67+J73+J84+J92</f>
        <v>0</v>
      </c>
      <c r="K93" s="29"/>
      <c r="L93" s="96">
        <f>L53+L57+L67+L73+L84+L92</f>
        <v>0</v>
      </c>
      <c r="M93" s="29"/>
      <c r="N93" s="111">
        <f t="shared" si="3"/>
        <v>0</v>
      </c>
      <c r="O93" s="32"/>
      <c r="P93" s="32"/>
      <c r="Q93" s="32"/>
    </row>
    <row r="94" spans="2:17" s="26" customFormat="1" ht="6.75" customHeight="1" x14ac:dyDescent="0.2">
      <c r="B94" s="32"/>
      <c r="C94" s="32"/>
      <c r="D94" s="32"/>
      <c r="E94" s="32"/>
      <c r="F94" s="32"/>
      <c r="G94" s="32"/>
      <c r="H94" s="32"/>
      <c r="I94" s="32"/>
      <c r="J94" s="32"/>
      <c r="K94" s="32"/>
      <c r="L94" s="32"/>
      <c r="M94" s="32"/>
      <c r="N94" s="32"/>
      <c r="O94" s="32"/>
      <c r="P94" s="32"/>
      <c r="Q94" s="32"/>
    </row>
    <row r="95" spans="2:17" s="26" customFormat="1" ht="18" customHeight="1" x14ac:dyDescent="0.2">
      <c r="B95" s="513" t="s">
        <v>213</v>
      </c>
      <c r="C95" s="513"/>
      <c r="D95" s="513"/>
      <c r="E95" s="32"/>
      <c r="F95" s="32"/>
      <c r="G95" s="32"/>
      <c r="H95" s="32"/>
      <c r="I95" s="32"/>
      <c r="J95" s="32"/>
      <c r="K95" s="32"/>
      <c r="L95" s="32"/>
      <c r="M95" s="32"/>
      <c r="N95" s="32"/>
      <c r="O95" s="32"/>
      <c r="P95" s="32"/>
      <c r="Q95" s="32"/>
    </row>
    <row r="96" spans="2:17" s="26" customFormat="1" ht="19.5" customHeight="1" x14ac:dyDescent="0.2">
      <c r="G96" s="32"/>
      <c r="I96" s="32"/>
      <c r="J96" s="32"/>
      <c r="K96" s="32"/>
      <c r="N96" s="85" t="s">
        <v>204</v>
      </c>
    </row>
    <row r="97" spans="2:17" s="26" customFormat="1" ht="19.5" customHeight="1" x14ac:dyDescent="0.2">
      <c r="B97" s="502" t="s">
        <v>228</v>
      </c>
      <c r="C97" s="503"/>
      <c r="D97" s="503"/>
      <c r="E97" s="514" t="s">
        <v>186</v>
      </c>
      <c r="F97" s="515"/>
      <c r="G97" s="516" t="s">
        <v>195</v>
      </c>
      <c r="H97" s="517"/>
      <c r="I97" s="516" t="s">
        <v>195</v>
      </c>
      <c r="J97" s="534"/>
      <c r="K97" s="516" t="s">
        <v>510</v>
      </c>
      <c r="L97" s="517"/>
      <c r="M97" s="514" t="s">
        <v>197</v>
      </c>
      <c r="N97" s="515"/>
    </row>
    <row r="98" spans="2:17" s="26" customFormat="1" ht="19.5" customHeight="1" thickBot="1" x14ac:dyDescent="0.25">
      <c r="B98" s="504"/>
      <c r="C98" s="505"/>
      <c r="D98" s="505"/>
      <c r="E98" s="511"/>
      <c r="F98" s="512"/>
      <c r="G98" s="518"/>
      <c r="H98" s="519"/>
      <c r="I98" s="518"/>
      <c r="J98" s="535"/>
      <c r="K98" s="518"/>
      <c r="L98" s="519"/>
      <c r="M98" s="511"/>
      <c r="N98" s="512"/>
      <c r="O98" s="32"/>
      <c r="P98" s="32"/>
      <c r="Q98" s="32"/>
    </row>
    <row r="99" spans="2:17" s="26" customFormat="1" ht="28.5" customHeight="1" thickBot="1" x14ac:dyDescent="0.25">
      <c r="B99" s="54" t="s">
        <v>61</v>
      </c>
      <c r="C99" s="55"/>
      <c r="D99" s="55"/>
      <c r="E99" s="28"/>
      <c r="F99" s="260">
        <f>SUM(F100:F103)</f>
        <v>0</v>
      </c>
      <c r="G99" s="29"/>
      <c r="H99" s="260">
        <f>SUM(H100:H103)</f>
        <v>0</v>
      </c>
      <c r="I99" s="29"/>
      <c r="J99" s="260">
        <f>SUM(J100:J103)</f>
        <v>0</v>
      </c>
      <c r="K99" s="29"/>
      <c r="L99" s="296">
        <f>SUM(L100:L103)</f>
        <v>0</v>
      </c>
      <c r="M99" s="29"/>
      <c r="N99" s="89">
        <f t="shared" ref="N99:N147" si="4">F99+H99+J99+L99</f>
        <v>0</v>
      </c>
      <c r="O99" s="32"/>
      <c r="P99" s="32"/>
      <c r="Q99" s="32"/>
    </row>
    <row r="100" spans="2:17" s="26" customFormat="1" ht="28.5" customHeight="1" x14ac:dyDescent="0.2">
      <c r="B100" s="56"/>
      <c r="C100" s="57"/>
      <c r="D100" s="47" t="s">
        <v>62</v>
      </c>
      <c r="E100" s="34"/>
      <c r="F100" s="295"/>
      <c r="G100" s="33"/>
      <c r="H100" s="295"/>
      <c r="I100" s="33"/>
      <c r="J100" s="295"/>
      <c r="K100" s="341"/>
      <c r="L100" s="342"/>
      <c r="M100" s="33"/>
      <c r="N100" s="93">
        <f t="shared" si="4"/>
        <v>0</v>
      </c>
      <c r="O100" s="32"/>
      <c r="P100" s="32"/>
      <c r="Q100" s="32"/>
    </row>
    <row r="101" spans="2:17" s="26" customFormat="1" ht="28.5" customHeight="1" x14ac:dyDescent="0.2">
      <c r="B101" s="37"/>
      <c r="C101" s="38"/>
      <c r="D101" s="39" t="s">
        <v>63</v>
      </c>
      <c r="E101" s="37"/>
      <c r="F101" s="266"/>
      <c r="G101" s="37"/>
      <c r="H101" s="266"/>
      <c r="I101" s="37"/>
      <c r="J101" s="266"/>
      <c r="K101" s="37"/>
      <c r="L101" s="280"/>
      <c r="M101" s="37"/>
      <c r="N101" s="91">
        <f t="shared" si="4"/>
        <v>0</v>
      </c>
      <c r="O101" s="32"/>
      <c r="P101" s="32"/>
      <c r="Q101" s="32"/>
    </row>
    <row r="102" spans="2:17" s="26" customFormat="1" ht="28.5" customHeight="1" x14ac:dyDescent="0.2">
      <c r="B102" s="37"/>
      <c r="C102" s="38"/>
      <c r="D102" s="39" t="s">
        <v>301</v>
      </c>
      <c r="E102" s="37"/>
      <c r="F102" s="266"/>
      <c r="G102" s="37"/>
      <c r="H102" s="266"/>
      <c r="I102" s="37"/>
      <c r="J102" s="266"/>
      <c r="K102" s="37"/>
      <c r="L102" s="280"/>
      <c r="M102" s="37"/>
      <c r="N102" s="91">
        <f t="shared" si="4"/>
        <v>0</v>
      </c>
      <c r="O102" s="32"/>
      <c r="P102" s="32"/>
      <c r="Q102" s="32"/>
    </row>
    <row r="103" spans="2:17" s="26" customFormat="1" ht="28.5" customHeight="1" thickBot="1" x14ac:dyDescent="0.25">
      <c r="B103" s="60"/>
      <c r="C103" s="61"/>
      <c r="D103" s="44" t="s">
        <v>65</v>
      </c>
      <c r="E103" s="41"/>
      <c r="F103" s="281"/>
      <c r="G103" s="40"/>
      <c r="H103" s="281"/>
      <c r="I103" s="40"/>
      <c r="J103" s="281"/>
      <c r="K103" s="40"/>
      <c r="L103" s="283"/>
      <c r="M103" s="40"/>
      <c r="N103" s="92">
        <f>F103+H103+J103+L103</f>
        <v>0</v>
      </c>
      <c r="O103" s="32"/>
      <c r="P103" s="32"/>
      <c r="Q103" s="32"/>
    </row>
    <row r="104" spans="2:17" s="26" customFormat="1" ht="28.5" customHeight="1" thickBot="1" x14ac:dyDescent="0.25">
      <c r="B104" s="27" t="s">
        <v>196</v>
      </c>
      <c r="C104" s="28"/>
      <c r="D104" s="31"/>
      <c r="E104" s="28"/>
      <c r="F104" s="260">
        <f>SUM(F105:F126)</f>
        <v>0</v>
      </c>
      <c r="G104" s="29"/>
      <c r="H104" s="260">
        <f>SUM(H105:H126)</f>
        <v>0</v>
      </c>
      <c r="I104" s="29"/>
      <c r="J104" s="260">
        <f>SUM(J105:J126)</f>
        <v>0</v>
      </c>
      <c r="K104" s="29"/>
      <c r="L104" s="296">
        <f>SUM(L105:L126)</f>
        <v>0</v>
      </c>
      <c r="M104" s="29"/>
      <c r="N104" s="89">
        <f t="shared" si="4"/>
        <v>0</v>
      </c>
      <c r="O104" s="32"/>
      <c r="P104" s="32"/>
      <c r="Q104" s="32"/>
    </row>
    <row r="105" spans="2:17" s="26" customFormat="1" ht="24.75" customHeight="1" x14ac:dyDescent="0.2">
      <c r="B105" s="56"/>
      <c r="C105" s="57"/>
      <c r="D105" s="47" t="s">
        <v>67</v>
      </c>
      <c r="E105" s="34"/>
      <c r="F105" s="295"/>
      <c r="G105" s="33"/>
      <c r="H105" s="295"/>
      <c r="I105" s="33"/>
      <c r="J105" s="295"/>
      <c r="K105" s="163"/>
      <c r="L105" s="294"/>
      <c r="M105" s="33"/>
      <c r="N105" s="93">
        <f t="shared" si="4"/>
        <v>0</v>
      </c>
      <c r="O105" s="32"/>
      <c r="P105" s="32"/>
      <c r="Q105" s="32"/>
    </row>
    <row r="106" spans="2:17" s="26" customFormat="1" ht="24.75" customHeight="1" x14ac:dyDescent="0.2">
      <c r="B106" s="37"/>
      <c r="C106" s="38"/>
      <c r="D106" s="39" t="s">
        <v>68</v>
      </c>
      <c r="E106" s="37"/>
      <c r="F106" s="266"/>
      <c r="G106" s="37"/>
      <c r="H106" s="266"/>
      <c r="I106" s="37"/>
      <c r="J106" s="266"/>
      <c r="K106" s="82"/>
      <c r="L106" s="280"/>
      <c r="M106" s="37"/>
      <c r="N106" s="91">
        <f t="shared" si="4"/>
        <v>0</v>
      </c>
      <c r="O106" s="32"/>
      <c r="P106" s="32"/>
      <c r="Q106" s="32"/>
    </row>
    <row r="107" spans="2:17" s="26" customFormat="1" ht="24.75" customHeight="1" x14ac:dyDescent="0.2">
      <c r="B107" s="37"/>
      <c r="C107" s="38"/>
      <c r="D107" s="39" t="s">
        <v>69</v>
      </c>
      <c r="E107" s="37"/>
      <c r="F107" s="266"/>
      <c r="G107" s="37"/>
      <c r="H107" s="266"/>
      <c r="I107" s="37"/>
      <c r="J107" s="266"/>
      <c r="K107" s="82"/>
      <c r="L107" s="280"/>
      <c r="M107" s="37"/>
      <c r="N107" s="91">
        <f t="shared" si="4"/>
        <v>0</v>
      </c>
      <c r="O107" s="32"/>
      <c r="P107" s="32"/>
      <c r="Q107" s="32"/>
    </row>
    <row r="108" spans="2:17" s="26" customFormat="1" ht="24.75" customHeight="1" x14ac:dyDescent="0.2">
      <c r="B108" s="37"/>
      <c r="C108" s="38"/>
      <c r="D108" s="39" t="s">
        <v>70</v>
      </c>
      <c r="E108" s="37"/>
      <c r="F108" s="266"/>
      <c r="G108" s="37"/>
      <c r="H108" s="266"/>
      <c r="I108" s="37"/>
      <c r="J108" s="266"/>
      <c r="K108" s="82"/>
      <c r="L108" s="280"/>
      <c r="M108" s="37"/>
      <c r="N108" s="91">
        <f t="shared" si="4"/>
        <v>0</v>
      </c>
      <c r="O108" s="32"/>
      <c r="P108" s="32"/>
      <c r="Q108" s="32"/>
    </row>
    <row r="109" spans="2:17" s="26" customFormat="1" ht="24.75" customHeight="1" x14ac:dyDescent="0.2">
      <c r="B109" s="37"/>
      <c r="C109" s="38"/>
      <c r="D109" s="39" t="s">
        <v>71</v>
      </c>
      <c r="E109" s="37"/>
      <c r="F109" s="266"/>
      <c r="G109" s="37"/>
      <c r="H109" s="266"/>
      <c r="I109" s="37"/>
      <c r="J109" s="266"/>
      <c r="K109" s="82"/>
      <c r="L109" s="280"/>
      <c r="M109" s="37"/>
      <c r="N109" s="91">
        <f t="shared" si="4"/>
        <v>0</v>
      </c>
      <c r="O109" s="32"/>
      <c r="P109" s="32"/>
      <c r="Q109" s="32"/>
    </row>
    <row r="110" spans="2:17" s="26" customFormat="1" ht="24.75" customHeight="1" x14ac:dyDescent="0.2">
      <c r="B110" s="37"/>
      <c r="C110" s="38"/>
      <c r="D110" s="39" t="s">
        <v>72</v>
      </c>
      <c r="E110" s="37"/>
      <c r="F110" s="266"/>
      <c r="G110" s="37"/>
      <c r="H110" s="266"/>
      <c r="I110" s="37"/>
      <c r="J110" s="266"/>
      <c r="K110" s="82"/>
      <c r="L110" s="280"/>
      <c r="M110" s="37"/>
      <c r="N110" s="91">
        <f t="shared" si="4"/>
        <v>0</v>
      </c>
      <c r="O110" s="32"/>
      <c r="P110" s="32"/>
      <c r="Q110" s="32"/>
    </row>
    <row r="111" spans="2:17" s="26" customFormat="1" ht="24.75" customHeight="1" x14ac:dyDescent="0.2">
      <c r="B111" s="37"/>
      <c r="C111" s="38"/>
      <c r="D111" s="39" t="s">
        <v>73</v>
      </c>
      <c r="E111" s="37"/>
      <c r="F111" s="266"/>
      <c r="G111" s="37"/>
      <c r="H111" s="266"/>
      <c r="I111" s="37"/>
      <c r="J111" s="266"/>
      <c r="K111" s="82"/>
      <c r="L111" s="280"/>
      <c r="M111" s="37"/>
      <c r="N111" s="91">
        <f t="shared" si="4"/>
        <v>0</v>
      </c>
      <c r="O111" s="32"/>
      <c r="P111" s="32"/>
      <c r="Q111" s="32"/>
    </row>
    <row r="112" spans="2:17" s="26" customFormat="1" ht="24.75" customHeight="1" x14ac:dyDescent="0.2">
      <c r="B112" s="37"/>
      <c r="C112" s="38"/>
      <c r="D112" s="39" t="s">
        <v>74</v>
      </c>
      <c r="E112" s="37"/>
      <c r="F112" s="266"/>
      <c r="G112" s="37"/>
      <c r="H112" s="266"/>
      <c r="I112" s="37"/>
      <c r="J112" s="266"/>
      <c r="K112" s="82"/>
      <c r="L112" s="280"/>
      <c r="M112" s="37"/>
      <c r="N112" s="91">
        <f t="shared" si="4"/>
        <v>0</v>
      </c>
      <c r="O112" s="32"/>
      <c r="P112" s="32"/>
      <c r="Q112" s="32"/>
    </row>
    <row r="113" spans="2:17" s="26" customFormat="1" ht="24.75" customHeight="1" x14ac:dyDescent="0.2">
      <c r="B113" s="37"/>
      <c r="C113" s="38"/>
      <c r="D113" s="39" t="s">
        <v>75</v>
      </c>
      <c r="E113" s="37"/>
      <c r="F113" s="266"/>
      <c r="G113" s="37"/>
      <c r="H113" s="266"/>
      <c r="I113" s="37"/>
      <c r="J113" s="266"/>
      <c r="K113" s="82"/>
      <c r="L113" s="280"/>
      <c r="M113" s="37"/>
      <c r="N113" s="91">
        <f t="shared" si="4"/>
        <v>0</v>
      </c>
      <c r="O113" s="32"/>
      <c r="P113" s="32"/>
      <c r="Q113" s="32"/>
    </row>
    <row r="114" spans="2:17" s="26" customFormat="1" ht="24.75" customHeight="1" x14ac:dyDescent="0.2">
      <c r="B114" s="37"/>
      <c r="C114" s="38"/>
      <c r="D114" s="39" t="s">
        <v>76</v>
      </c>
      <c r="E114" s="37"/>
      <c r="F114" s="266"/>
      <c r="G114" s="37"/>
      <c r="H114" s="266"/>
      <c r="I114" s="37"/>
      <c r="J114" s="266"/>
      <c r="K114" s="82"/>
      <c r="L114" s="280"/>
      <c r="M114" s="37"/>
      <c r="N114" s="91">
        <f t="shared" si="4"/>
        <v>0</v>
      </c>
      <c r="O114" s="32"/>
      <c r="P114" s="32"/>
      <c r="Q114" s="32"/>
    </row>
    <row r="115" spans="2:17" s="26" customFormat="1" ht="24.75" customHeight="1" x14ac:dyDescent="0.2">
      <c r="B115" s="37"/>
      <c r="C115" s="38"/>
      <c r="D115" s="39" t="s">
        <v>77</v>
      </c>
      <c r="E115" s="37"/>
      <c r="F115" s="266"/>
      <c r="G115" s="37"/>
      <c r="H115" s="266"/>
      <c r="I115" s="37"/>
      <c r="J115" s="266"/>
      <c r="K115" s="82"/>
      <c r="L115" s="280"/>
      <c r="M115" s="37"/>
      <c r="N115" s="91">
        <f t="shared" si="4"/>
        <v>0</v>
      </c>
      <c r="O115" s="32"/>
      <c r="P115" s="32"/>
      <c r="Q115" s="32"/>
    </row>
    <row r="116" spans="2:17" s="26" customFormat="1" ht="24.75" customHeight="1" x14ac:dyDescent="0.2">
      <c r="B116" s="37"/>
      <c r="C116" s="38"/>
      <c r="D116" s="39" t="s">
        <v>78</v>
      </c>
      <c r="E116" s="37"/>
      <c r="F116" s="266"/>
      <c r="G116" s="37"/>
      <c r="H116" s="266"/>
      <c r="I116" s="37"/>
      <c r="J116" s="266"/>
      <c r="K116" s="82"/>
      <c r="L116" s="280"/>
      <c r="M116" s="37"/>
      <c r="N116" s="91">
        <f t="shared" si="4"/>
        <v>0</v>
      </c>
      <c r="O116" s="32"/>
      <c r="P116" s="32"/>
      <c r="Q116" s="32"/>
    </row>
    <row r="117" spans="2:17" s="26" customFormat="1" ht="24.75" customHeight="1" x14ac:dyDescent="0.2">
      <c r="B117" s="37"/>
      <c r="C117" s="38"/>
      <c r="D117" s="39" t="s">
        <v>79</v>
      </c>
      <c r="E117" s="37"/>
      <c r="F117" s="266"/>
      <c r="G117" s="37"/>
      <c r="H117" s="266"/>
      <c r="I117" s="37"/>
      <c r="J117" s="266"/>
      <c r="K117" s="82"/>
      <c r="L117" s="280"/>
      <c r="M117" s="37"/>
      <c r="N117" s="91">
        <f t="shared" si="4"/>
        <v>0</v>
      </c>
      <c r="O117" s="32"/>
      <c r="P117" s="32"/>
      <c r="Q117" s="32"/>
    </row>
    <row r="118" spans="2:17" s="26" customFormat="1" ht="24.75" customHeight="1" x14ac:dyDescent="0.2">
      <c r="B118" s="37"/>
      <c r="C118" s="38"/>
      <c r="D118" s="39" t="s">
        <v>80</v>
      </c>
      <c r="E118" s="37"/>
      <c r="F118" s="266"/>
      <c r="G118" s="37"/>
      <c r="H118" s="266"/>
      <c r="I118" s="37"/>
      <c r="J118" s="266"/>
      <c r="K118" s="82"/>
      <c r="L118" s="280"/>
      <c r="M118" s="37"/>
      <c r="N118" s="91">
        <f t="shared" si="4"/>
        <v>0</v>
      </c>
      <c r="O118" s="32"/>
      <c r="P118" s="32"/>
      <c r="Q118" s="32"/>
    </row>
    <row r="119" spans="2:17" s="26" customFormat="1" ht="24.75" customHeight="1" x14ac:dyDescent="0.2">
      <c r="B119" s="37"/>
      <c r="C119" s="38"/>
      <c r="D119" s="39" t="s">
        <v>81</v>
      </c>
      <c r="E119" s="37"/>
      <c r="F119" s="266"/>
      <c r="G119" s="37"/>
      <c r="H119" s="266"/>
      <c r="I119" s="37"/>
      <c r="J119" s="266"/>
      <c r="K119" s="82"/>
      <c r="L119" s="280"/>
      <c r="M119" s="37"/>
      <c r="N119" s="91">
        <f t="shared" si="4"/>
        <v>0</v>
      </c>
      <c r="O119" s="32"/>
      <c r="P119" s="32"/>
      <c r="Q119" s="32"/>
    </row>
    <row r="120" spans="2:17" s="26" customFormat="1" ht="24.75" customHeight="1" x14ac:dyDescent="0.2">
      <c r="B120" s="37"/>
      <c r="C120" s="38"/>
      <c r="D120" s="39" t="s">
        <v>82</v>
      </c>
      <c r="E120" s="37"/>
      <c r="F120" s="266"/>
      <c r="G120" s="37"/>
      <c r="H120" s="266"/>
      <c r="I120" s="37"/>
      <c r="J120" s="266"/>
      <c r="K120" s="82"/>
      <c r="L120" s="280"/>
      <c r="M120" s="37"/>
      <c r="N120" s="91">
        <f t="shared" si="4"/>
        <v>0</v>
      </c>
      <c r="O120" s="32"/>
      <c r="P120" s="32"/>
      <c r="Q120" s="32"/>
    </row>
    <row r="121" spans="2:17" s="26" customFormat="1" ht="24.75" customHeight="1" x14ac:dyDescent="0.2">
      <c r="B121" s="37"/>
      <c r="C121" s="38"/>
      <c r="D121" s="39" t="s">
        <v>83</v>
      </c>
      <c r="E121" s="37"/>
      <c r="F121" s="266"/>
      <c r="G121" s="37"/>
      <c r="H121" s="266"/>
      <c r="I121" s="37"/>
      <c r="J121" s="266"/>
      <c r="K121" s="82"/>
      <c r="L121" s="280"/>
      <c r="M121" s="37"/>
      <c r="N121" s="91">
        <f t="shared" si="4"/>
        <v>0</v>
      </c>
      <c r="O121" s="32"/>
      <c r="P121" s="32"/>
      <c r="Q121" s="32"/>
    </row>
    <row r="122" spans="2:17" s="26" customFormat="1" ht="24.75" customHeight="1" x14ac:dyDescent="0.2">
      <c r="B122" s="37"/>
      <c r="C122" s="38"/>
      <c r="D122" s="39" t="s">
        <v>84</v>
      </c>
      <c r="E122" s="37"/>
      <c r="F122" s="266"/>
      <c r="G122" s="37"/>
      <c r="H122" s="266"/>
      <c r="I122" s="37"/>
      <c r="J122" s="266"/>
      <c r="K122" s="82"/>
      <c r="L122" s="280"/>
      <c r="M122" s="37"/>
      <c r="N122" s="91">
        <f t="shared" si="4"/>
        <v>0</v>
      </c>
      <c r="O122" s="32"/>
      <c r="P122" s="32"/>
      <c r="Q122" s="32"/>
    </row>
    <row r="123" spans="2:17" s="26" customFormat="1" ht="24.75" customHeight="1" x14ac:dyDescent="0.2">
      <c r="B123" s="37"/>
      <c r="C123" s="38"/>
      <c r="D123" s="39" t="s">
        <v>85</v>
      </c>
      <c r="E123" s="37"/>
      <c r="F123" s="266"/>
      <c r="G123" s="37"/>
      <c r="H123" s="266"/>
      <c r="I123" s="37"/>
      <c r="J123" s="266"/>
      <c r="K123" s="82"/>
      <c r="L123" s="280"/>
      <c r="M123" s="37"/>
      <c r="N123" s="91">
        <f t="shared" si="4"/>
        <v>0</v>
      </c>
      <c r="O123" s="32"/>
      <c r="P123" s="32"/>
      <c r="Q123" s="32"/>
    </row>
    <row r="124" spans="2:17" s="26" customFormat="1" ht="24.75" customHeight="1" x14ac:dyDescent="0.2">
      <c r="B124" s="37"/>
      <c r="C124" s="38"/>
      <c r="D124" s="39" t="s">
        <v>231</v>
      </c>
      <c r="E124" s="37"/>
      <c r="F124" s="266"/>
      <c r="G124" s="37"/>
      <c r="H124" s="266"/>
      <c r="I124" s="37"/>
      <c r="J124" s="266"/>
      <c r="K124" s="82"/>
      <c r="L124" s="280"/>
      <c r="M124" s="37"/>
      <c r="N124" s="91">
        <f t="shared" si="4"/>
        <v>0</v>
      </c>
      <c r="O124" s="32"/>
      <c r="P124" s="32"/>
      <c r="Q124" s="32"/>
    </row>
    <row r="125" spans="2:17" s="26" customFormat="1" ht="24.75" customHeight="1" x14ac:dyDescent="0.2">
      <c r="B125" s="37"/>
      <c r="C125" s="38"/>
      <c r="D125" s="39" t="s">
        <v>422</v>
      </c>
      <c r="E125" s="37"/>
      <c r="F125" s="266"/>
      <c r="G125" s="37"/>
      <c r="H125" s="266"/>
      <c r="I125" s="37"/>
      <c r="J125" s="266"/>
      <c r="K125" s="82"/>
      <c r="L125" s="280"/>
      <c r="M125" s="37"/>
      <c r="N125" s="91">
        <f t="shared" si="4"/>
        <v>0</v>
      </c>
      <c r="O125" s="32"/>
      <c r="P125" s="32"/>
      <c r="Q125" s="32"/>
    </row>
    <row r="126" spans="2:17" s="26" customFormat="1" ht="24.75" customHeight="1" thickBot="1" x14ac:dyDescent="0.25">
      <c r="B126" s="60"/>
      <c r="C126" s="61"/>
      <c r="D126" s="44" t="s">
        <v>325</v>
      </c>
      <c r="E126" s="41"/>
      <c r="F126" s="281"/>
      <c r="G126" s="40"/>
      <c r="H126" s="281"/>
      <c r="I126" s="40"/>
      <c r="J126" s="281"/>
      <c r="K126" s="160"/>
      <c r="L126" s="283"/>
      <c r="M126" s="40"/>
      <c r="N126" s="92">
        <f t="shared" si="4"/>
        <v>0</v>
      </c>
      <c r="O126" s="32"/>
      <c r="P126" s="32"/>
      <c r="Q126" s="32"/>
    </row>
    <row r="127" spans="2:17" s="26" customFormat="1" ht="28.5" customHeight="1" thickBot="1" x14ac:dyDescent="0.25">
      <c r="B127" s="27" t="s">
        <v>87</v>
      </c>
      <c r="C127" s="28"/>
      <c r="D127" s="31"/>
      <c r="E127" s="28"/>
      <c r="F127" s="260">
        <f>SUM(F128:F130)</f>
        <v>0</v>
      </c>
      <c r="G127" s="29"/>
      <c r="H127" s="260">
        <f>SUM(H128:H130)</f>
        <v>0</v>
      </c>
      <c r="I127" s="29"/>
      <c r="J127" s="260">
        <f>SUM(J128:J130)</f>
        <v>0</v>
      </c>
      <c r="K127" s="29"/>
      <c r="L127" s="296">
        <f>SUM(L128:L130)</f>
        <v>0</v>
      </c>
      <c r="M127" s="29"/>
      <c r="N127" s="89">
        <f t="shared" si="4"/>
        <v>0</v>
      </c>
      <c r="O127" s="32"/>
      <c r="P127" s="32"/>
      <c r="Q127" s="32"/>
    </row>
    <row r="128" spans="2:17" s="26" customFormat="1" ht="28.5" customHeight="1" x14ac:dyDescent="0.2">
      <c r="B128" s="56"/>
      <c r="C128" s="57"/>
      <c r="D128" s="47" t="s">
        <v>88</v>
      </c>
      <c r="E128" s="34"/>
      <c r="F128" s="295"/>
      <c r="G128" s="33"/>
      <c r="H128" s="295"/>
      <c r="I128" s="33"/>
      <c r="J128" s="295"/>
      <c r="K128" s="33"/>
      <c r="L128" s="294"/>
      <c r="M128" s="33"/>
      <c r="N128" s="93">
        <f t="shared" si="4"/>
        <v>0</v>
      </c>
      <c r="O128" s="32"/>
      <c r="P128" s="32"/>
      <c r="Q128" s="32"/>
    </row>
    <row r="129" spans="2:17" s="26" customFormat="1" ht="28.5" customHeight="1" x14ac:dyDescent="0.2">
      <c r="B129" s="37"/>
      <c r="C129" s="38"/>
      <c r="D129" s="39" t="s">
        <v>89</v>
      </c>
      <c r="E129" s="37"/>
      <c r="F129" s="266"/>
      <c r="G129" s="37"/>
      <c r="H129" s="266"/>
      <c r="I129" s="37"/>
      <c r="J129" s="266"/>
      <c r="K129" s="335"/>
      <c r="L129" s="343"/>
      <c r="M129" s="37"/>
      <c r="N129" s="91">
        <f t="shared" si="4"/>
        <v>0</v>
      </c>
      <c r="O129" s="32"/>
      <c r="P129" s="32"/>
      <c r="Q129" s="32"/>
    </row>
    <row r="130" spans="2:17" s="26" customFormat="1" ht="28.5" customHeight="1" thickBot="1" x14ac:dyDescent="0.25">
      <c r="B130" s="60"/>
      <c r="C130" s="61"/>
      <c r="D130" s="44" t="s">
        <v>90</v>
      </c>
      <c r="E130" s="41"/>
      <c r="F130" s="281"/>
      <c r="G130" s="40"/>
      <c r="H130" s="281"/>
      <c r="I130" s="40"/>
      <c r="J130" s="281"/>
      <c r="K130" s="339"/>
      <c r="L130" s="344"/>
      <c r="M130" s="40"/>
      <c r="N130" s="92">
        <f t="shared" si="4"/>
        <v>0</v>
      </c>
      <c r="O130" s="32"/>
      <c r="P130" s="32"/>
      <c r="Q130" s="32"/>
    </row>
    <row r="131" spans="2:17" s="26" customFormat="1" ht="28.5" customHeight="1" thickBot="1" x14ac:dyDescent="0.25">
      <c r="B131" s="27" t="s">
        <v>91</v>
      </c>
      <c r="C131" s="28"/>
      <c r="D131" s="31"/>
      <c r="E131" s="28"/>
      <c r="F131" s="260">
        <f>SUM(F132:F133)</f>
        <v>0</v>
      </c>
      <c r="G131" s="29"/>
      <c r="H131" s="260">
        <f>SUM(H132:H133)</f>
        <v>0</v>
      </c>
      <c r="I131" s="29"/>
      <c r="J131" s="260">
        <f>SUM(J132:J133)</f>
        <v>0</v>
      </c>
      <c r="K131" s="226"/>
      <c r="L131" s="296">
        <f>SUM(L132:L133)</f>
        <v>0</v>
      </c>
      <c r="M131" s="29"/>
      <c r="N131" s="89">
        <f t="shared" si="4"/>
        <v>0</v>
      </c>
      <c r="O131" s="32"/>
      <c r="P131" s="32"/>
      <c r="Q131" s="32"/>
    </row>
    <row r="132" spans="2:17" s="26" customFormat="1" ht="28.5" customHeight="1" x14ac:dyDescent="0.2">
      <c r="B132" s="56"/>
      <c r="C132" s="57"/>
      <c r="D132" s="47" t="s">
        <v>92</v>
      </c>
      <c r="E132" s="34"/>
      <c r="F132" s="295"/>
      <c r="G132" s="33"/>
      <c r="H132" s="295"/>
      <c r="I132" s="33"/>
      <c r="J132" s="295"/>
      <c r="K132" s="297"/>
      <c r="L132" s="294"/>
      <c r="M132" s="33"/>
      <c r="N132" s="93">
        <f t="shared" si="4"/>
        <v>0</v>
      </c>
      <c r="O132" s="32"/>
      <c r="P132" s="32"/>
      <c r="Q132" s="32"/>
    </row>
    <row r="133" spans="2:17" s="26" customFormat="1" ht="28.5" customHeight="1" thickBot="1" x14ac:dyDescent="0.25">
      <c r="B133" s="60"/>
      <c r="C133" s="61"/>
      <c r="D133" s="44" t="s">
        <v>93</v>
      </c>
      <c r="E133" s="42"/>
      <c r="F133" s="264"/>
      <c r="G133" s="42"/>
      <c r="H133" s="264"/>
      <c r="I133" s="42"/>
      <c r="J133" s="264"/>
      <c r="K133" s="345"/>
      <c r="L133" s="346"/>
      <c r="M133" s="42"/>
      <c r="N133" s="94">
        <f t="shared" si="4"/>
        <v>0</v>
      </c>
      <c r="O133" s="32"/>
      <c r="P133" s="32"/>
      <c r="Q133" s="32"/>
    </row>
    <row r="134" spans="2:17" s="26" customFormat="1" ht="28.5" customHeight="1" thickBot="1" x14ac:dyDescent="0.25">
      <c r="B134" s="27" t="s">
        <v>94</v>
      </c>
      <c r="C134" s="28"/>
      <c r="D134" s="31"/>
      <c r="E134" s="28"/>
      <c r="F134" s="260">
        <f>SUM(F135:F139)</f>
        <v>0</v>
      </c>
      <c r="G134" s="29"/>
      <c r="H134" s="260">
        <f>SUM(H135:H139)</f>
        <v>0</v>
      </c>
      <c r="I134" s="29"/>
      <c r="J134" s="260">
        <f>SUM(J135:J139)</f>
        <v>0</v>
      </c>
      <c r="K134" s="29"/>
      <c r="L134" s="296">
        <f>SUM(L135:L139)</f>
        <v>0</v>
      </c>
      <c r="M134" s="29"/>
      <c r="N134" s="89">
        <f t="shared" si="4"/>
        <v>0</v>
      </c>
      <c r="O134" s="32"/>
      <c r="P134" s="32"/>
      <c r="Q134" s="32"/>
    </row>
    <row r="135" spans="2:17" s="26" customFormat="1" ht="28.5" customHeight="1" x14ac:dyDescent="0.2">
      <c r="B135" s="56"/>
      <c r="C135" s="57"/>
      <c r="D135" s="47" t="s">
        <v>95</v>
      </c>
      <c r="E135" s="32"/>
      <c r="F135" s="265"/>
      <c r="G135" s="35"/>
      <c r="H135" s="265"/>
      <c r="I135" s="35"/>
      <c r="J135" s="265"/>
      <c r="K135" s="33"/>
      <c r="L135" s="265"/>
      <c r="M135" s="35"/>
      <c r="N135" s="90">
        <f t="shared" si="4"/>
        <v>0</v>
      </c>
      <c r="O135" s="32"/>
      <c r="P135" s="32"/>
      <c r="Q135" s="32"/>
    </row>
    <row r="136" spans="2:17" s="26" customFormat="1" ht="28.5" customHeight="1" x14ac:dyDescent="0.2">
      <c r="B136" s="37"/>
      <c r="C136" s="38"/>
      <c r="D136" s="39" t="s">
        <v>96</v>
      </c>
      <c r="E136" s="37"/>
      <c r="F136" s="266"/>
      <c r="G136" s="37"/>
      <c r="H136" s="266"/>
      <c r="I136" s="37"/>
      <c r="J136" s="266"/>
      <c r="K136" s="37"/>
      <c r="L136" s="266"/>
      <c r="M136" s="37"/>
      <c r="N136" s="91">
        <f t="shared" si="4"/>
        <v>0</v>
      </c>
      <c r="O136" s="32"/>
      <c r="P136" s="32"/>
      <c r="Q136" s="32"/>
    </row>
    <row r="137" spans="2:17" s="26" customFormat="1" ht="28.5" customHeight="1" x14ac:dyDescent="0.2">
      <c r="B137" s="37"/>
      <c r="C137" s="38"/>
      <c r="D137" s="39" t="s">
        <v>97</v>
      </c>
      <c r="E137" s="37"/>
      <c r="F137" s="266"/>
      <c r="G137" s="37"/>
      <c r="H137" s="266"/>
      <c r="I137" s="37"/>
      <c r="J137" s="266"/>
      <c r="K137" s="37"/>
      <c r="L137" s="266"/>
      <c r="M137" s="37"/>
      <c r="N137" s="90">
        <f t="shared" si="4"/>
        <v>0</v>
      </c>
      <c r="O137" s="32"/>
      <c r="P137" s="32"/>
      <c r="Q137" s="32"/>
    </row>
    <row r="138" spans="2:17" s="26" customFormat="1" ht="28.5" customHeight="1" x14ac:dyDescent="0.2">
      <c r="B138" s="37"/>
      <c r="C138" s="38"/>
      <c r="D138" s="39" t="s">
        <v>98</v>
      </c>
      <c r="E138" s="37"/>
      <c r="F138" s="266"/>
      <c r="G138" s="37"/>
      <c r="H138" s="266"/>
      <c r="I138" s="37"/>
      <c r="J138" s="266"/>
      <c r="K138" s="37"/>
      <c r="L138" s="266"/>
      <c r="M138" s="37"/>
      <c r="N138" s="91">
        <f t="shared" si="4"/>
        <v>0</v>
      </c>
      <c r="O138" s="32"/>
      <c r="P138" s="32"/>
      <c r="Q138" s="32"/>
    </row>
    <row r="139" spans="2:17" s="26" customFormat="1" ht="28.5" customHeight="1" thickBot="1" x14ac:dyDescent="0.25">
      <c r="B139" s="60"/>
      <c r="C139" s="61"/>
      <c r="D139" s="44" t="s">
        <v>99</v>
      </c>
      <c r="E139" s="42"/>
      <c r="F139" s="264"/>
      <c r="G139" s="42"/>
      <c r="H139" s="264"/>
      <c r="I139" s="42"/>
      <c r="J139" s="264"/>
      <c r="K139" s="42"/>
      <c r="L139" s="264"/>
      <c r="M139" s="42"/>
      <c r="N139" s="91">
        <f t="shared" si="4"/>
        <v>0</v>
      </c>
      <c r="O139" s="32"/>
      <c r="P139" s="32"/>
      <c r="Q139" s="32"/>
    </row>
    <row r="140" spans="2:17" s="26" customFormat="1" ht="28.5" customHeight="1" thickBot="1" x14ac:dyDescent="0.25">
      <c r="B140" s="27" t="s">
        <v>100</v>
      </c>
      <c r="C140" s="28"/>
      <c r="D140" s="31"/>
      <c r="E140" s="29"/>
      <c r="F140" s="260">
        <f>SUM(F141:F146)</f>
        <v>0</v>
      </c>
      <c r="G140" s="29"/>
      <c r="H140" s="260">
        <f>SUM(H141:H146)</f>
        <v>0</v>
      </c>
      <c r="I140" s="29"/>
      <c r="J140" s="260">
        <f>SUM(J141:J146)</f>
        <v>0</v>
      </c>
      <c r="K140" s="29"/>
      <c r="L140" s="260">
        <f>SUM(L141:L146)</f>
        <v>0</v>
      </c>
      <c r="M140" s="29"/>
      <c r="N140" s="89">
        <f t="shared" si="4"/>
        <v>0</v>
      </c>
      <c r="O140" s="32"/>
      <c r="P140" s="32"/>
      <c r="Q140" s="32"/>
    </row>
    <row r="141" spans="2:17" s="26" customFormat="1" ht="28.5" customHeight="1" x14ac:dyDescent="0.2">
      <c r="B141" s="56"/>
      <c r="C141" s="57"/>
      <c r="D141" s="47" t="s">
        <v>101</v>
      </c>
      <c r="E141" s="34"/>
      <c r="F141" s="295"/>
      <c r="G141" s="33"/>
      <c r="H141" s="295"/>
      <c r="I141" s="33"/>
      <c r="J141" s="295"/>
      <c r="K141" s="33"/>
      <c r="L141" s="295"/>
      <c r="M141" s="33"/>
      <c r="N141" s="93">
        <f t="shared" si="4"/>
        <v>0</v>
      </c>
      <c r="O141" s="32"/>
      <c r="P141" s="32"/>
      <c r="Q141" s="32"/>
    </row>
    <row r="142" spans="2:17" s="26" customFormat="1" ht="28.5" customHeight="1" x14ac:dyDescent="0.2">
      <c r="B142" s="37"/>
      <c r="C142" s="38"/>
      <c r="D142" s="39" t="s">
        <v>102</v>
      </c>
      <c r="E142" s="37"/>
      <c r="F142" s="266"/>
      <c r="G142" s="37"/>
      <c r="H142" s="266"/>
      <c r="I142" s="37"/>
      <c r="J142" s="266"/>
      <c r="K142" s="37"/>
      <c r="L142" s="266"/>
      <c r="M142" s="37"/>
      <c r="N142" s="91">
        <f t="shared" si="4"/>
        <v>0</v>
      </c>
      <c r="O142" s="32"/>
      <c r="P142" s="32"/>
      <c r="Q142" s="32"/>
    </row>
    <row r="143" spans="2:17" s="26" customFormat="1" ht="28.5" customHeight="1" x14ac:dyDescent="0.2">
      <c r="B143" s="37"/>
      <c r="C143" s="38"/>
      <c r="D143" s="39" t="s">
        <v>103</v>
      </c>
      <c r="E143" s="37"/>
      <c r="F143" s="266"/>
      <c r="G143" s="37"/>
      <c r="H143" s="266"/>
      <c r="I143" s="37"/>
      <c r="J143" s="266"/>
      <c r="K143" s="37"/>
      <c r="L143" s="266"/>
      <c r="M143" s="37"/>
      <c r="N143" s="91">
        <f t="shared" si="4"/>
        <v>0</v>
      </c>
      <c r="O143" s="32"/>
      <c r="P143" s="32"/>
      <c r="Q143" s="32"/>
    </row>
    <row r="144" spans="2:17" s="26" customFormat="1" ht="28.5" customHeight="1" x14ac:dyDescent="0.2">
      <c r="B144" s="60"/>
      <c r="C144" s="61"/>
      <c r="D144" s="44" t="s">
        <v>229</v>
      </c>
      <c r="E144" s="37"/>
      <c r="F144" s="266"/>
      <c r="G144" s="37"/>
      <c r="H144" s="266"/>
      <c r="I144" s="37"/>
      <c r="J144" s="266"/>
      <c r="K144" s="37"/>
      <c r="L144" s="266"/>
      <c r="M144" s="37"/>
      <c r="N144" s="90">
        <f t="shared" si="4"/>
        <v>0</v>
      </c>
      <c r="O144" s="32"/>
      <c r="P144" s="32"/>
      <c r="Q144" s="32"/>
    </row>
    <row r="145" spans="2:17" s="26" customFormat="1" ht="28.5" customHeight="1" x14ac:dyDescent="0.2">
      <c r="B145" s="37"/>
      <c r="C145" s="38"/>
      <c r="D145" s="39" t="s">
        <v>104</v>
      </c>
      <c r="E145" s="37"/>
      <c r="F145" s="266"/>
      <c r="G145" s="37"/>
      <c r="H145" s="266"/>
      <c r="I145" s="37"/>
      <c r="J145" s="266"/>
      <c r="K145" s="37"/>
      <c r="L145" s="266"/>
      <c r="M145" s="37"/>
      <c r="N145" s="91">
        <f t="shared" si="4"/>
        <v>0</v>
      </c>
      <c r="O145" s="32"/>
      <c r="P145" s="32"/>
      <c r="Q145" s="32"/>
    </row>
    <row r="146" spans="2:17" s="26" customFormat="1" ht="28.5" customHeight="1" thickBot="1" x14ac:dyDescent="0.25">
      <c r="B146" s="60"/>
      <c r="C146" s="61"/>
      <c r="D146" s="44" t="s">
        <v>105</v>
      </c>
      <c r="E146" s="61"/>
      <c r="F146" s="168"/>
      <c r="G146" s="60"/>
      <c r="H146" s="168"/>
      <c r="I146" s="60"/>
      <c r="J146" s="168"/>
      <c r="K146" s="42"/>
      <c r="L146" s="168"/>
      <c r="M146" s="60"/>
      <c r="N146" s="100">
        <f t="shared" si="4"/>
        <v>0</v>
      </c>
      <c r="O146" s="32"/>
      <c r="P146" s="32"/>
      <c r="Q146" s="32"/>
    </row>
    <row r="147" spans="2:17" s="26" customFormat="1" ht="28.5" customHeight="1" thickBot="1" x14ac:dyDescent="0.25">
      <c r="B147" s="506" t="s">
        <v>217</v>
      </c>
      <c r="C147" s="482"/>
      <c r="D147" s="483"/>
      <c r="E147" s="29"/>
      <c r="F147" s="296">
        <f>F99+F104+F127+F131+F134+F140</f>
        <v>0</v>
      </c>
      <c r="G147" s="29"/>
      <c r="H147" s="296">
        <f>H99+H104+H127+H131+H134+H140</f>
        <v>0</v>
      </c>
      <c r="I147" s="29"/>
      <c r="J147" s="296">
        <f>J99+J104+J127+J131+J134+J140</f>
        <v>0</v>
      </c>
      <c r="K147" s="29"/>
      <c r="L147" s="296">
        <f>L99+L104+L127+L131+L134+L140</f>
        <v>0</v>
      </c>
      <c r="M147" s="29"/>
      <c r="N147" s="89">
        <f t="shared" si="4"/>
        <v>0</v>
      </c>
      <c r="O147" s="32"/>
      <c r="P147" s="32"/>
      <c r="Q147" s="32"/>
    </row>
    <row r="148" spans="2:17" s="26" customFormat="1" ht="19.5" hidden="1" customHeight="1" x14ac:dyDescent="0.2">
      <c r="B148" s="507" t="s">
        <v>228</v>
      </c>
      <c r="C148" s="508"/>
      <c r="D148" s="508"/>
      <c r="E148" s="509" t="s">
        <v>186</v>
      </c>
      <c r="F148" s="510"/>
      <c r="G148" s="532" t="s">
        <v>195</v>
      </c>
      <c r="H148" s="533"/>
      <c r="I148" s="532" t="s">
        <v>195</v>
      </c>
      <c r="J148" s="533"/>
      <c r="K148" s="532" t="s">
        <v>195</v>
      </c>
      <c r="L148" s="533"/>
      <c r="M148" s="509" t="s">
        <v>197</v>
      </c>
      <c r="N148" s="510"/>
    </row>
    <row r="149" spans="2:17" s="26" customFormat="1" ht="19.5" hidden="1" customHeight="1" thickBot="1" x14ac:dyDescent="0.25">
      <c r="B149" s="504"/>
      <c r="C149" s="505"/>
      <c r="D149" s="505"/>
      <c r="E149" s="511"/>
      <c r="F149" s="512"/>
      <c r="G149" s="518"/>
      <c r="H149" s="519"/>
      <c r="I149" s="518"/>
      <c r="J149" s="519"/>
      <c r="K149" s="518"/>
      <c r="L149" s="519"/>
      <c r="M149" s="511"/>
      <c r="N149" s="512"/>
      <c r="O149" s="32"/>
      <c r="P149" s="32"/>
      <c r="Q149" s="32"/>
    </row>
    <row r="150" spans="2:17" s="26" customFormat="1" ht="32.15" hidden="1" customHeight="1" thickBot="1" x14ac:dyDescent="0.25">
      <c r="B150" s="27" t="s">
        <v>106</v>
      </c>
      <c r="C150" s="28"/>
      <c r="D150" s="31"/>
      <c r="F150" s="107">
        <f>SUM(F151:F156)</f>
        <v>0</v>
      </c>
      <c r="G150" s="80"/>
      <c r="H150" s="113"/>
      <c r="I150" s="80"/>
      <c r="J150" s="159"/>
      <c r="K150" s="32"/>
      <c r="L150" s="107">
        <f>SUM(L151:L156)</f>
        <v>0</v>
      </c>
      <c r="M150" s="35"/>
      <c r="N150" s="101">
        <f t="shared" ref="N150:N171" si="5">F150+H150+J150+L150</f>
        <v>0</v>
      </c>
      <c r="O150" s="32"/>
      <c r="P150" s="32"/>
      <c r="Q150" s="32"/>
    </row>
    <row r="151" spans="2:17" s="26" customFormat="1" ht="32.15" hidden="1" customHeight="1" x14ac:dyDescent="0.2">
      <c r="B151" s="56"/>
      <c r="C151" s="57"/>
      <c r="D151" s="162" t="s">
        <v>107</v>
      </c>
      <c r="E151" s="34"/>
      <c r="F151" s="118"/>
      <c r="G151" s="163"/>
      <c r="H151" s="119"/>
      <c r="I151" s="163"/>
      <c r="J151" s="164"/>
      <c r="K151" s="34"/>
      <c r="L151" s="118"/>
      <c r="M151" s="33"/>
      <c r="N151" s="120">
        <f t="shared" si="5"/>
        <v>0</v>
      </c>
      <c r="O151" s="32"/>
      <c r="P151" s="32"/>
      <c r="Q151" s="32"/>
    </row>
    <row r="152" spans="2:17" s="26" customFormat="1" ht="32.15" hidden="1" customHeight="1" x14ac:dyDescent="0.2">
      <c r="B152" s="37"/>
      <c r="C152" s="38"/>
      <c r="D152" s="75" t="s">
        <v>108</v>
      </c>
      <c r="E152" s="37"/>
      <c r="F152" s="98"/>
      <c r="G152" s="82"/>
      <c r="H152" s="114"/>
      <c r="I152" s="82"/>
      <c r="J152" s="117"/>
      <c r="K152" s="38"/>
      <c r="L152" s="98"/>
      <c r="M152" s="37"/>
      <c r="N152" s="102">
        <f t="shared" si="5"/>
        <v>0</v>
      </c>
      <c r="O152" s="32"/>
      <c r="P152" s="32"/>
      <c r="Q152" s="32"/>
    </row>
    <row r="153" spans="2:17" s="26" customFormat="1" ht="32.15" hidden="1" customHeight="1" x14ac:dyDescent="0.2">
      <c r="B153" s="37"/>
      <c r="C153" s="38"/>
      <c r="D153" s="75" t="s">
        <v>296</v>
      </c>
      <c r="E153" s="37"/>
      <c r="F153" s="98"/>
      <c r="G153" s="82"/>
      <c r="H153" s="114"/>
      <c r="I153" s="82"/>
      <c r="J153" s="117"/>
      <c r="K153" s="38"/>
      <c r="L153" s="98"/>
      <c r="M153" s="37"/>
      <c r="N153" s="102">
        <f t="shared" si="5"/>
        <v>0</v>
      </c>
      <c r="O153" s="32"/>
      <c r="P153" s="32"/>
      <c r="Q153" s="32"/>
    </row>
    <row r="154" spans="2:17" s="26" customFormat="1" ht="32.15" hidden="1" customHeight="1" x14ac:dyDescent="0.2">
      <c r="B154" s="37"/>
      <c r="C154" s="38"/>
      <c r="D154" s="75" t="s">
        <v>297</v>
      </c>
      <c r="E154" s="37"/>
      <c r="F154" s="98"/>
      <c r="G154" s="82"/>
      <c r="H154" s="114"/>
      <c r="I154" s="82"/>
      <c r="J154" s="117"/>
      <c r="K154" s="38"/>
      <c r="L154" s="98"/>
      <c r="M154" s="37"/>
      <c r="N154" s="102">
        <f t="shared" si="5"/>
        <v>0</v>
      </c>
      <c r="O154" s="32"/>
      <c r="P154" s="32"/>
      <c r="Q154" s="32"/>
    </row>
    <row r="155" spans="2:17" s="26" customFormat="1" ht="32.15" hidden="1" customHeight="1" x14ac:dyDescent="0.2">
      <c r="B155" s="37"/>
      <c r="C155" s="38"/>
      <c r="D155" s="75" t="s">
        <v>298</v>
      </c>
      <c r="E155" s="37"/>
      <c r="F155" s="98"/>
      <c r="G155" s="82"/>
      <c r="H155" s="114"/>
      <c r="I155" s="82"/>
      <c r="J155" s="117"/>
      <c r="K155" s="38"/>
      <c r="L155" s="98"/>
      <c r="M155" s="37"/>
      <c r="N155" s="102">
        <f t="shared" si="5"/>
        <v>0</v>
      </c>
      <c r="O155" s="32"/>
      <c r="P155" s="32"/>
      <c r="Q155" s="32"/>
    </row>
    <row r="156" spans="2:17" s="26" customFormat="1" ht="32.15" hidden="1" customHeight="1" thickBot="1" x14ac:dyDescent="0.25">
      <c r="B156" s="60"/>
      <c r="C156" s="61"/>
      <c r="D156" s="76" t="s">
        <v>299</v>
      </c>
      <c r="E156" s="41"/>
      <c r="F156" s="115"/>
      <c r="G156" s="160"/>
      <c r="H156" s="116"/>
      <c r="I156" s="160"/>
      <c r="J156" s="161"/>
      <c r="K156" s="41"/>
      <c r="L156" s="115"/>
      <c r="M156" s="40"/>
      <c r="N156" s="104">
        <f t="shared" si="5"/>
        <v>0</v>
      </c>
      <c r="O156" s="32"/>
      <c r="P156" s="32"/>
      <c r="Q156" s="32"/>
    </row>
    <row r="157" spans="2:17" s="26" customFormat="1" ht="32.15" hidden="1" customHeight="1" thickBot="1" x14ac:dyDescent="0.25">
      <c r="B157" s="27" t="s">
        <v>109</v>
      </c>
      <c r="C157" s="28"/>
      <c r="D157" s="31"/>
      <c r="F157" s="107">
        <f>SUM(F158:F165)</f>
        <v>0</v>
      </c>
      <c r="G157" s="80"/>
      <c r="H157" s="113"/>
      <c r="I157" s="80"/>
      <c r="J157" s="159"/>
      <c r="K157" s="32"/>
      <c r="L157" s="107">
        <f>SUM(L158:L165)</f>
        <v>0</v>
      </c>
      <c r="M157" s="35"/>
      <c r="N157" s="101">
        <f t="shared" si="5"/>
        <v>0</v>
      </c>
      <c r="O157" s="32"/>
      <c r="P157" s="32"/>
      <c r="Q157" s="32"/>
    </row>
    <row r="158" spans="2:17" s="26" customFormat="1" ht="32.15" hidden="1" customHeight="1" x14ac:dyDescent="0.2">
      <c r="B158" s="56"/>
      <c r="C158" s="57"/>
      <c r="D158" s="47" t="s">
        <v>110</v>
      </c>
      <c r="E158" s="34"/>
      <c r="F158" s="118"/>
      <c r="G158" s="163"/>
      <c r="H158" s="119"/>
      <c r="I158" s="163"/>
      <c r="J158" s="164"/>
      <c r="K158" s="34"/>
      <c r="L158" s="118"/>
      <c r="M158" s="33"/>
      <c r="N158" s="120">
        <f t="shared" si="5"/>
        <v>0</v>
      </c>
      <c r="O158" s="32"/>
      <c r="P158" s="32"/>
      <c r="Q158" s="32"/>
    </row>
    <row r="159" spans="2:17" s="26" customFormat="1" ht="32.15" hidden="1" customHeight="1" x14ac:dyDescent="0.2">
      <c r="B159" s="37"/>
      <c r="C159" s="38"/>
      <c r="D159" s="39" t="s">
        <v>111</v>
      </c>
      <c r="E159" s="37"/>
      <c r="F159" s="98"/>
      <c r="G159" s="82"/>
      <c r="H159" s="114"/>
      <c r="I159" s="82"/>
      <c r="J159" s="117"/>
      <c r="K159" s="38"/>
      <c r="L159" s="98"/>
      <c r="M159" s="37"/>
      <c r="N159" s="102">
        <f t="shared" si="5"/>
        <v>0</v>
      </c>
      <c r="O159" s="32"/>
      <c r="P159" s="32"/>
      <c r="Q159" s="32"/>
    </row>
    <row r="160" spans="2:17" s="26" customFormat="1" ht="32.15" hidden="1" customHeight="1" x14ac:dyDescent="0.2">
      <c r="B160" s="37"/>
      <c r="C160" s="38"/>
      <c r="D160" s="39" t="s">
        <v>112</v>
      </c>
      <c r="E160" s="37"/>
      <c r="F160" s="98"/>
      <c r="G160" s="82"/>
      <c r="H160" s="114"/>
      <c r="I160" s="82"/>
      <c r="J160" s="117"/>
      <c r="K160" s="38"/>
      <c r="L160" s="98"/>
      <c r="M160" s="37"/>
      <c r="N160" s="102">
        <f t="shared" si="5"/>
        <v>0</v>
      </c>
      <c r="O160" s="32"/>
      <c r="P160" s="32"/>
      <c r="Q160" s="32"/>
    </row>
    <row r="161" spans="2:17" s="26" customFormat="1" ht="32.15" hidden="1" customHeight="1" x14ac:dyDescent="0.2">
      <c r="B161" s="37"/>
      <c r="C161" s="38"/>
      <c r="D161" s="39" t="s">
        <v>113</v>
      </c>
      <c r="E161" s="37"/>
      <c r="F161" s="98"/>
      <c r="G161" s="82"/>
      <c r="H161" s="114"/>
      <c r="I161" s="82"/>
      <c r="J161" s="117"/>
      <c r="K161" s="38"/>
      <c r="L161" s="98"/>
      <c r="M161" s="37"/>
      <c r="N161" s="102">
        <f t="shared" si="5"/>
        <v>0</v>
      </c>
      <c r="O161" s="32"/>
      <c r="P161" s="32"/>
      <c r="Q161" s="32"/>
    </row>
    <row r="162" spans="2:17" s="26" customFormat="1" ht="32.15" hidden="1" customHeight="1" x14ac:dyDescent="0.2">
      <c r="B162" s="37"/>
      <c r="C162" s="38"/>
      <c r="D162" s="39" t="s">
        <v>114</v>
      </c>
      <c r="E162" s="37"/>
      <c r="F162" s="98"/>
      <c r="G162" s="82"/>
      <c r="H162" s="114"/>
      <c r="I162" s="82"/>
      <c r="J162" s="117"/>
      <c r="K162" s="38"/>
      <c r="L162" s="98"/>
      <c r="M162" s="37"/>
      <c r="N162" s="102">
        <f t="shared" si="5"/>
        <v>0</v>
      </c>
      <c r="O162" s="32"/>
      <c r="P162" s="32"/>
      <c r="Q162" s="32"/>
    </row>
    <row r="163" spans="2:17" s="26" customFormat="1" ht="32.15" hidden="1" customHeight="1" x14ac:dyDescent="0.2">
      <c r="B163" s="37"/>
      <c r="C163" s="38"/>
      <c r="D163" s="39" t="s">
        <v>115</v>
      </c>
      <c r="E163" s="37"/>
      <c r="F163" s="98"/>
      <c r="G163" s="82"/>
      <c r="H163" s="114"/>
      <c r="I163" s="82"/>
      <c r="J163" s="117"/>
      <c r="K163" s="38"/>
      <c r="L163" s="98"/>
      <c r="M163" s="37"/>
      <c r="N163" s="102">
        <f t="shared" si="5"/>
        <v>0</v>
      </c>
      <c r="O163" s="32"/>
      <c r="P163" s="32"/>
      <c r="Q163" s="32"/>
    </row>
    <row r="164" spans="2:17" s="26" customFormat="1" ht="32.15" hidden="1" customHeight="1" x14ac:dyDescent="0.2">
      <c r="B164" s="37"/>
      <c r="C164" s="38"/>
      <c r="D164" s="39" t="s">
        <v>116</v>
      </c>
      <c r="E164" s="32"/>
      <c r="F164" s="110"/>
      <c r="G164" s="80"/>
      <c r="H164" s="113"/>
      <c r="I164" s="80"/>
      <c r="J164" s="159"/>
      <c r="K164" s="32"/>
      <c r="L164" s="110"/>
      <c r="M164" s="35"/>
      <c r="N164" s="101">
        <f t="shared" si="5"/>
        <v>0</v>
      </c>
      <c r="O164" s="32"/>
      <c r="P164" s="32"/>
      <c r="Q164" s="32"/>
    </row>
    <row r="165" spans="2:17" s="26" customFormat="1" ht="32.15" hidden="1" customHeight="1" thickBot="1" x14ac:dyDescent="0.25">
      <c r="B165" s="60" t="s">
        <v>117</v>
      </c>
      <c r="C165" s="61"/>
      <c r="D165" s="44"/>
      <c r="E165" s="42"/>
      <c r="F165" s="108"/>
      <c r="G165" s="165"/>
      <c r="H165" s="166"/>
      <c r="I165" s="165"/>
      <c r="J165" s="167"/>
      <c r="K165" s="50"/>
      <c r="L165" s="108"/>
      <c r="M165" s="42"/>
      <c r="N165" s="103">
        <f t="shared" si="5"/>
        <v>0</v>
      </c>
      <c r="O165" s="32"/>
      <c r="P165" s="32"/>
      <c r="Q165" s="32"/>
    </row>
    <row r="166" spans="2:17" s="26" customFormat="1" ht="32.15" hidden="1" customHeight="1" thickBot="1" x14ac:dyDescent="0.25">
      <c r="B166" s="27" t="s">
        <v>118</v>
      </c>
      <c r="C166" s="28"/>
      <c r="D166" s="31"/>
      <c r="E166" s="28"/>
      <c r="F166" s="96">
        <f>SUM(F167:F169)</f>
        <v>0</v>
      </c>
      <c r="G166" s="83"/>
      <c r="H166" s="157"/>
      <c r="I166" s="83"/>
      <c r="J166" s="158"/>
      <c r="K166" s="28"/>
      <c r="L166" s="96">
        <f>SUM(L167:L169)</f>
        <v>0</v>
      </c>
      <c r="M166" s="29"/>
      <c r="N166" s="89">
        <f t="shared" si="5"/>
        <v>0</v>
      </c>
      <c r="O166" s="32"/>
      <c r="P166" s="32"/>
      <c r="Q166" s="32"/>
    </row>
    <row r="167" spans="2:17" s="26" customFormat="1" ht="32.15" hidden="1" customHeight="1" x14ac:dyDescent="0.2">
      <c r="B167" s="56"/>
      <c r="C167" s="57"/>
      <c r="D167" s="47" t="s">
        <v>119</v>
      </c>
      <c r="F167" s="107"/>
      <c r="G167" s="80"/>
      <c r="H167" s="113"/>
      <c r="I167" s="80"/>
      <c r="J167" s="159"/>
      <c r="K167" s="32"/>
      <c r="L167" s="110"/>
      <c r="M167" s="35"/>
      <c r="N167" s="101">
        <f t="shared" si="5"/>
        <v>0</v>
      </c>
      <c r="O167" s="32"/>
      <c r="P167" s="32"/>
      <c r="Q167" s="32"/>
    </row>
    <row r="168" spans="2:17" s="26" customFormat="1" ht="32.15" hidden="1" customHeight="1" x14ac:dyDescent="0.2">
      <c r="B168" s="37"/>
      <c r="C168" s="38"/>
      <c r="D168" s="39" t="s">
        <v>120</v>
      </c>
      <c r="E168" s="37"/>
      <c r="F168" s="98"/>
      <c r="G168" s="82"/>
      <c r="H168" s="114"/>
      <c r="I168" s="82"/>
      <c r="J168" s="117"/>
      <c r="K168" s="38"/>
      <c r="L168" s="98"/>
      <c r="M168" s="37"/>
      <c r="N168" s="102">
        <f t="shared" si="5"/>
        <v>0</v>
      </c>
      <c r="O168" s="32"/>
      <c r="P168" s="32"/>
      <c r="Q168" s="32"/>
    </row>
    <row r="169" spans="2:17" s="26" customFormat="1" ht="32.15" hidden="1" customHeight="1" thickBot="1" x14ac:dyDescent="0.25">
      <c r="B169" s="60"/>
      <c r="C169" s="61"/>
      <c r="D169" s="44" t="s">
        <v>121</v>
      </c>
      <c r="F169" s="107"/>
      <c r="G169" s="80"/>
      <c r="H169" s="113"/>
      <c r="I169" s="80"/>
      <c r="J169" s="159"/>
      <c r="K169" s="32"/>
      <c r="L169" s="110"/>
      <c r="M169" s="35"/>
      <c r="N169" s="101">
        <f t="shared" si="5"/>
        <v>0</v>
      </c>
      <c r="O169" s="32"/>
      <c r="P169" s="32"/>
      <c r="Q169" s="32"/>
    </row>
    <row r="170" spans="2:17" s="26" customFormat="1" ht="32.15" hidden="1" customHeight="1" thickBot="1" x14ac:dyDescent="0.25">
      <c r="B170" s="27" t="s">
        <v>122</v>
      </c>
      <c r="C170" s="28"/>
      <c r="D170" s="31"/>
      <c r="E170" s="34"/>
      <c r="F170" s="118"/>
      <c r="G170" s="163"/>
      <c r="H170" s="119"/>
      <c r="I170" s="163"/>
      <c r="J170" s="164"/>
      <c r="K170" s="34"/>
      <c r="L170" s="118"/>
      <c r="M170" s="33"/>
      <c r="N170" s="120">
        <f t="shared" si="5"/>
        <v>0</v>
      </c>
      <c r="O170" s="32"/>
      <c r="P170" s="32"/>
      <c r="Q170" s="32"/>
    </row>
    <row r="171" spans="2:17" s="26" customFormat="1" ht="32.15" hidden="1" customHeight="1" thickBot="1" x14ac:dyDescent="0.25">
      <c r="B171" s="492" t="s">
        <v>194</v>
      </c>
      <c r="C171" s="493"/>
      <c r="D171" s="494"/>
      <c r="E171" s="29"/>
      <c r="F171" s="96">
        <f>F97+F102+F125+F129+F132+F138+F150+F157+F166+F170</f>
        <v>0</v>
      </c>
      <c r="G171" s="83"/>
      <c r="H171" s="157">
        <f>H97+H102+H125+H129+H132+H138+H150+H157+H166+H170</f>
        <v>0</v>
      </c>
      <c r="I171" s="83"/>
      <c r="J171" s="158">
        <f>J97+J102+J125+J129+J132+J138+J150+J157+J166+J170</f>
        <v>0</v>
      </c>
      <c r="K171" s="28"/>
      <c r="L171" s="96">
        <f>L97+L102+L125+L129+L132+L138+L150+L157+L166+L170</f>
        <v>0</v>
      </c>
      <c r="M171" s="29"/>
      <c r="N171" s="89">
        <f t="shared" si="5"/>
        <v>0</v>
      </c>
      <c r="O171" s="32"/>
      <c r="P171" s="32"/>
      <c r="Q171" s="32"/>
    </row>
    <row r="172" spans="2:17" s="26" customFormat="1" ht="22" hidden="1" customHeight="1" x14ac:dyDescent="0.2">
      <c r="B172" s="34"/>
      <c r="C172" s="34"/>
      <c r="D172" s="34"/>
      <c r="E172" s="34"/>
      <c r="F172" s="34"/>
      <c r="G172" s="34"/>
      <c r="H172" s="34"/>
      <c r="I172" s="34"/>
      <c r="J172" s="34"/>
      <c r="K172" s="34"/>
      <c r="L172" s="34"/>
      <c r="M172" s="34"/>
      <c r="N172" s="34"/>
      <c r="O172" s="32"/>
      <c r="P172" s="32"/>
      <c r="Q172" s="32"/>
    </row>
    <row r="173" spans="2:17" s="26" customFormat="1" ht="21.75" hidden="1" customHeight="1" x14ac:dyDescent="0.2"/>
    <row r="174" spans="2:17" s="26" customFormat="1" ht="22" hidden="1" customHeight="1" x14ac:dyDescent="0.2"/>
    <row r="175" spans="2:17" s="26" customFormat="1" ht="22" customHeight="1" x14ac:dyDescent="0.2"/>
    <row r="176" spans="2:17" s="26" customFormat="1" ht="22" customHeight="1" x14ac:dyDescent="0.2"/>
    <row r="177" s="26" customFormat="1" ht="22" customHeight="1" x14ac:dyDescent="0.2"/>
    <row r="178" s="26" customFormat="1" ht="22" customHeight="1" x14ac:dyDescent="0.2"/>
    <row r="179" s="26" customFormat="1" ht="22" customHeight="1" x14ac:dyDescent="0.2"/>
    <row r="180" s="26" customFormat="1" ht="22" customHeight="1" x14ac:dyDescent="0.2"/>
  </sheetData>
  <mergeCells count="33">
    <mergeCell ref="K148:L149"/>
    <mergeCell ref="M148:N149"/>
    <mergeCell ref="G7:H8"/>
    <mergeCell ref="E7:F8"/>
    <mergeCell ref="K51:L52"/>
    <mergeCell ref="G97:H98"/>
    <mergeCell ref="M97:N98"/>
    <mergeCell ref="K97:L98"/>
    <mergeCell ref="E51:F52"/>
    <mergeCell ref="E97:F98"/>
    <mergeCell ref="G148:H149"/>
    <mergeCell ref="I97:J98"/>
    <mergeCell ref="I148:J149"/>
    <mergeCell ref="B1:N1"/>
    <mergeCell ref="B3:N3"/>
    <mergeCell ref="B4:N4"/>
    <mergeCell ref="B6:N6"/>
    <mergeCell ref="M51:N52"/>
    <mergeCell ref="I7:J8"/>
    <mergeCell ref="M7:N8"/>
    <mergeCell ref="B5:D5"/>
    <mergeCell ref="K7:L8"/>
    <mergeCell ref="B7:D8"/>
    <mergeCell ref="B51:D52"/>
    <mergeCell ref="G51:H52"/>
    <mergeCell ref="I51:J52"/>
    <mergeCell ref="B97:D98"/>
    <mergeCell ref="B66:D66"/>
    <mergeCell ref="B171:D171"/>
    <mergeCell ref="B148:D149"/>
    <mergeCell ref="E148:F149"/>
    <mergeCell ref="B95:D95"/>
    <mergeCell ref="B147:D147"/>
  </mergeCells>
  <phoneticPr fontId="2"/>
  <printOptions horizontalCentered="1"/>
  <pageMargins left="0.78740157480314965" right="0.39370078740157483" top="0.78740157480314965" bottom="0.39370078740157483" header="0.51181102362204722" footer="0.43307086614173229"/>
  <pageSetup paperSize="9" scale="56" orientation="portrait" r:id="rId1"/>
  <headerFooter alignWithMargins="0"/>
  <rowBreaks count="2" manualBreakCount="2">
    <brk id="50" max="13" man="1"/>
    <brk id="9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A1:I29"/>
  <sheetViews>
    <sheetView view="pageBreakPreview" zoomScaleNormal="100" zoomScaleSheetLayoutView="100" workbookViewId="0">
      <selection sqref="A1:I1"/>
    </sheetView>
  </sheetViews>
  <sheetFormatPr defaultColWidth="9" defaultRowHeight="13" x14ac:dyDescent="0.2"/>
  <cols>
    <col min="1" max="1" width="1.7265625" style="1" customWidth="1"/>
    <col min="2" max="2" width="1.90625" style="1" customWidth="1"/>
    <col min="3" max="3" width="14.6328125" style="1" customWidth="1"/>
    <col min="4" max="7" width="11.6328125" style="1" customWidth="1"/>
    <col min="8" max="8" width="18.6328125" style="1" customWidth="1"/>
    <col min="9" max="16384" width="9" style="1"/>
  </cols>
  <sheetData>
    <row r="1" spans="1:9" ht="23.5" x14ac:dyDescent="0.2">
      <c r="A1" s="548" t="s">
        <v>515</v>
      </c>
      <c r="B1" s="549"/>
      <c r="C1" s="549"/>
      <c r="D1" s="549"/>
      <c r="E1" s="549"/>
      <c r="F1" s="549"/>
      <c r="G1" s="549"/>
      <c r="H1" s="549"/>
      <c r="I1" s="549"/>
    </row>
    <row r="4" spans="1:9" x14ac:dyDescent="0.2">
      <c r="A4" s="549" t="s">
        <v>512</v>
      </c>
      <c r="B4" s="549"/>
      <c r="C4" s="549"/>
      <c r="D4" s="549"/>
      <c r="E4" s="549"/>
      <c r="F4" s="549"/>
      <c r="G4" s="549"/>
      <c r="H4" s="549"/>
      <c r="I4" s="549"/>
    </row>
    <row r="5" spans="1:9" x14ac:dyDescent="0.2">
      <c r="A5" s="549" t="s">
        <v>516</v>
      </c>
      <c r="B5" s="549"/>
      <c r="C5" s="549"/>
      <c r="D5" s="549"/>
      <c r="E5" s="549"/>
      <c r="F5" s="549"/>
      <c r="G5" s="549"/>
      <c r="H5" s="549"/>
      <c r="I5" s="549"/>
    </row>
    <row r="7" spans="1:9" x14ac:dyDescent="0.2">
      <c r="A7" s="550" t="s">
        <v>204</v>
      </c>
      <c r="B7" s="550"/>
      <c r="C7" s="550"/>
      <c r="D7" s="550"/>
      <c r="E7" s="550"/>
      <c r="F7" s="550"/>
      <c r="G7" s="550"/>
      <c r="H7" s="550"/>
      <c r="I7" s="550"/>
    </row>
    <row r="8" spans="1:9" x14ac:dyDescent="0.2">
      <c r="A8" s="536" t="s">
        <v>205</v>
      </c>
      <c r="B8" s="537"/>
      <c r="C8" s="538"/>
      <c r="D8" s="4"/>
      <c r="E8" s="5"/>
      <c r="F8" s="5"/>
      <c r="G8" s="5"/>
      <c r="H8" s="545" t="s">
        <v>197</v>
      </c>
      <c r="I8" s="5"/>
    </row>
    <row r="9" spans="1:9" x14ac:dyDescent="0.2">
      <c r="A9" s="539"/>
      <c r="B9" s="540"/>
      <c r="C9" s="541"/>
      <c r="D9" s="13" t="s">
        <v>186</v>
      </c>
      <c r="E9" s="14" t="s">
        <v>195</v>
      </c>
      <c r="F9" s="14" t="s">
        <v>195</v>
      </c>
      <c r="G9" s="14" t="s">
        <v>510</v>
      </c>
      <c r="H9" s="546"/>
      <c r="I9" s="15" t="s">
        <v>206</v>
      </c>
    </row>
    <row r="10" spans="1:9" ht="13.5" thickBot="1" x14ac:dyDescent="0.25">
      <c r="A10" s="542"/>
      <c r="B10" s="543"/>
      <c r="C10" s="544"/>
      <c r="D10" s="16"/>
      <c r="E10" s="17"/>
      <c r="F10" s="17"/>
      <c r="G10" s="17"/>
      <c r="H10" s="547"/>
      <c r="I10" s="17"/>
    </row>
    <row r="11" spans="1:9" ht="30" customHeight="1" thickBot="1" x14ac:dyDescent="0.25">
      <c r="A11" s="9" t="s">
        <v>62</v>
      </c>
      <c r="B11" s="18"/>
      <c r="C11" s="18"/>
      <c r="D11" s="298">
        <f>D12+D17</f>
        <v>0</v>
      </c>
      <c r="E11" s="299">
        <f>E12+E17</f>
        <v>0</v>
      </c>
      <c r="F11" s="299">
        <f>F12+F17</f>
        <v>0</v>
      </c>
      <c r="G11" s="347">
        <f>G12+G17</f>
        <v>0</v>
      </c>
      <c r="H11" s="300">
        <f>SUM(D11:G11)</f>
        <v>0</v>
      </c>
      <c r="I11" s="25"/>
    </row>
    <row r="12" spans="1:9" ht="30" customHeight="1" x14ac:dyDescent="0.2">
      <c r="A12" s="12"/>
      <c r="B12" s="7" t="s">
        <v>124</v>
      </c>
      <c r="C12" s="7"/>
      <c r="D12" s="301">
        <f>SUM(D13:D16)</f>
        <v>0</v>
      </c>
      <c r="E12" s="302">
        <f>SUM(E13:E16)</f>
        <v>0</v>
      </c>
      <c r="F12" s="302">
        <f>SUM(F13:F16)</f>
        <v>0</v>
      </c>
      <c r="G12" s="348">
        <f>SUM(G13:G16)</f>
        <v>0</v>
      </c>
      <c r="H12" s="303">
        <f t="shared" ref="H12:H29" si="0">SUM(D12:G12)</f>
        <v>0</v>
      </c>
      <c r="I12" s="19"/>
    </row>
    <row r="13" spans="1:9" ht="30" customHeight="1" x14ac:dyDescent="0.2">
      <c r="A13" s="10"/>
      <c r="B13" s="20"/>
      <c r="C13" s="20" t="s">
        <v>125</v>
      </c>
      <c r="D13" s="304"/>
      <c r="E13" s="305"/>
      <c r="F13" s="305"/>
      <c r="G13" s="349"/>
      <c r="H13" s="306">
        <f t="shared" si="0"/>
        <v>0</v>
      </c>
      <c r="I13" s="21"/>
    </row>
    <row r="14" spans="1:9" ht="30" customHeight="1" x14ac:dyDescent="0.2">
      <c r="A14" s="10"/>
      <c r="B14" s="20"/>
      <c r="C14" s="20" t="s">
        <v>126</v>
      </c>
      <c r="D14" s="304"/>
      <c r="E14" s="305"/>
      <c r="F14" s="305"/>
      <c r="G14" s="349"/>
      <c r="H14" s="306">
        <f t="shared" si="0"/>
        <v>0</v>
      </c>
      <c r="I14" s="21"/>
    </row>
    <row r="15" spans="1:9" ht="30" customHeight="1" x14ac:dyDescent="0.2">
      <c r="A15" s="10"/>
      <c r="B15" s="20"/>
      <c r="C15" s="20" t="s">
        <v>127</v>
      </c>
      <c r="D15" s="304"/>
      <c r="E15" s="305"/>
      <c r="F15" s="305"/>
      <c r="G15" s="349"/>
      <c r="H15" s="306">
        <f t="shared" si="0"/>
        <v>0</v>
      </c>
      <c r="I15" s="21"/>
    </row>
    <row r="16" spans="1:9" ht="30" customHeight="1" x14ac:dyDescent="0.2">
      <c r="A16" s="10"/>
      <c r="B16" s="20"/>
      <c r="C16" s="20" t="s">
        <v>128</v>
      </c>
      <c r="D16" s="304"/>
      <c r="E16" s="305"/>
      <c r="F16" s="305"/>
      <c r="G16" s="349"/>
      <c r="H16" s="306">
        <f t="shared" si="0"/>
        <v>0</v>
      </c>
      <c r="I16" s="21"/>
    </row>
    <row r="17" spans="1:9" ht="30" customHeight="1" thickBot="1" x14ac:dyDescent="0.25">
      <c r="A17" s="8"/>
      <c r="B17" s="6" t="s">
        <v>129</v>
      </c>
      <c r="C17" s="6"/>
      <c r="D17" s="307"/>
      <c r="E17" s="308"/>
      <c r="F17" s="308"/>
      <c r="G17" s="350"/>
      <c r="H17" s="309">
        <f t="shared" si="0"/>
        <v>0</v>
      </c>
      <c r="I17" s="22"/>
    </row>
    <row r="18" spans="1:9" ht="30" customHeight="1" thickBot="1" x14ac:dyDescent="0.25">
      <c r="A18" s="9" t="s">
        <v>63</v>
      </c>
      <c r="B18" s="18"/>
      <c r="C18" s="18"/>
      <c r="D18" s="298">
        <f>D19+D24</f>
        <v>0</v>
      </c>
      <c r="E18" s="299">
        <f>E19+E24</f>
        <v>0</v>
      </c>
      <c r="F18" s="299">
        <f>F19+F24</f>
        <v>0</v>
      </c>
      <c r="G18" s="298">
        <f>G19+G24</f>
        <v>0</v>
      </c>
      <c r="H18" s="300">
        <f t="shared" si="0"/>
        <v>0</v>
      </c>
      <c r="I18" s="25"/>
    </row>
    <row r="19" spans="1:9" ht="30" customHeight="1" x14ac:dyDescent="0.2">
      <c r="A19" s="12"/>
      <c r="B19" s="7" t="s">
        <v>130</v>
      </c>
      <c r="C19" s="7"/>
      <c r="D19" s="301">
        <f>SUM(D20:D23)</f>
        <v>0</v>
      </c>
      <c r="E19" s="301">
        <f>SUM(E20:E23)</f>
        <v>0</v>
      </c>
      <c r="F19" s="301">
        <f>SUM(F20:F23)</f>
        <v>0</v>
      </c>
      <c r="G19" s="301">
        <f>SUM(G20:G23)</f>
        <v>0</v>
      </c>
      <c r="H19" s="303">
        <f t="shared" si="0"/>
        <v>0</v>
      </c>
      <c r="I19" s="19"/>
    </row>
    <row r="20" spans="1:9" ht="30" customHeight="1" x14ac:dyDescent="0.2">
      <c r="A20" s="10"/>
      <c r="B20" s="20"/>
      <c r="C20" s="20" t="s">
        <v>125</v>
      </c>
      <c r="D20" s="304"/>
      <c r="E20" s="305"/>
      <c r="F20" s="305"/>
      <c r="G20" s="304"/>
      <c r="H20" s="306">
        <f t="shared" si="0"/>
        <v>0</v>
      </c>
      <c r="I20" s="21"/>
    </row>
    <row r="21" spans="1:9" ht="30" customHeight="1" x14ac:dyDescent="0.2">
      <c r="A21" s="10"/>
      <c r="B21" s="20"/>
      <c r="C21" s="20" t="s">
        <v>126</v>
      </c>
      <c r="D21" s="304"/>
      <c r="E21" s="305"/>
      <c r="F21" s="305"/>
      <c r="G21" s="304"/>
      <c r="H21" s="306">
        <f t="shared" si="0"/>
        <v>0</v>
      </c>
      <c r="I21" s="21"/>
    </row>
    <row r="22" spans="1:9" ht="30" customHeight="1" x14ac:dyDescent="0.2">
      <c r="A22" s="10"/>
      <c r="B22" s="20"/>
      <c r="C22" s="20" t="s">
        <v>127</v>
      </c>
      <c r="D22" s="304"/>
      <c r="E22" s="305"/>
      <c r="F22" s="305"/>
      <c r="G22" s="304"/>
      <c r="H22" s="306">
        <f t="shared" si="0"/>
        <v>0</v>
      </c>
      <c r="I22" s="21"/>
    </row>
    <row r="23" spans="1:9" ht="30" customHeight="1" x14ac:dyDescent="0.2">
      <c r="A23" s="10"/>
      <c r="B23" s="20"/>
      <c r="C23" s="20" t="s">
        <v>128</v>
      </c>
      <c r="D23" s="304"/>
      <c r="E23" s="305"/>
      <c r="F23" s="305"/>
      <c r="G23" s="304"/>
      <c r="H23" s="306">
        <f t="shared" si="0"/>
        <v>0</v>
      </c>
      <c r="I23" s="21"/>
    </row>
    <row r="24" spans="1:9" ht="30" customHeight="1" thickBot="1" x14ac:dyDescent="0.25">
      <c r="A24" s="11"/>
      <c r="B24" s="23" t="s">
        <v>131</v>
      </c>
      <c r="C24" s="23"/>
      <c r="D24" s="310"/>
      <c r="E24" s="311"/>
      <c r="F24" s="311"/>
      <c r="G24" s="310"/>
      <c r="H24" s="309">
        <f t="shared" si="0"/>
        <v>0</v>
      </c>
      <c r="I24" s="24"/>
    </row>
    <row r="25" spans="1:9" ht="30" customHeight="1" thickBot="1" x14ac:dyDescent="0.25">
      <c r="A25" s="9" t="s">
        <v>64</v>
      </c>
      <c r="B25" s="18"/>
      <c r="C25" s="18"/>
      <c r="D25" s="298"/>
      <c r="E25" s="299"/>
      <c r="F25" s="299"/>
      <c r="G25" s="298"/>
      <c r="H25" s="300">
        <f t="shared" si="0"/>
        <v>0</v>
      </c>
      <c r="I25" s="25"/>
    </row>
    <row r="26" spans="1:9" ht="30" customHeight="1" thickBot="1" x14ac:dyDescent="0.25">
      <c r="A26" s="9" t="s">
        <v>65</v>
      </c>
      <c r="B26" s="18"/>
      <c r="C26" s="18"/>
      <c r="D26" s="298">
        <f>SUM(D27:D28)</f>
        <v>0</v>
      </c>
      <c r="E26" s="299">
        <f>SUM(E27:E28)</f>
        <v>0</v>
      </c>
      <c r="F26" s="299">
        <f>SUM(F27:F28)</f>
        <v>0</v>
      </c>
      <c r="G26" s="298">
        <f>SUM(G27:G28)</f>
        <v>0</v>
      </c>
      <c r="H26" s="300">
        <f t="shared" si="0"/>
        <v>0</v>
      </c>
      <c r="I26" s="25"/>
    </row>
    <row r="27" spans="1:9" ht="30" customHeight="1" x14ac:dyDescent="0.2">
      <c r="A27" s="12"/>
      <c r="B27" s="7" t="s">
        <v>218</v>
      </c>
      <c r="C27" s="7"/>
      <c r="D27" s="301"/>
      <c r="E27" s="302"/>
      <c r="F27" s="302"/>
      <c r="G27" s="301"/>
      <c r="H27" s="303">
        <f t="shared" si="0"/>
        <v>0</v>
      </c>
      <c r="I27" s="19"/>
    </row>
    <row r="28" spans="1:9" ht="30" customHeight="1" thickBot="1" x14ac:dyDescent="0.25">
      <c r="A28" s="8"/>
      <c r="B28" s="6" t="s">
        <v>219</v>
      </c>
      <c r="C28" s="6"/>
      <c r="D28" s="307"/>
      <c r="E28" s="308"/>
      <c r="F28" s="308"/>
      <c r="G28" s="307"/>
      <c r="H28" s="309">
        <f t="shared" si="0"/>
        <v>0</v>
      </c>
      <c r="I28" s="22"/>
    </row>
    <row r="29" spans="1:9" ht="30" customHeight="1" thickBot="1" x14ac:dyDescent="0.25">
      <c r="A29" s="9"/>
      <c r="B29" s="18"/>
      <c r="C29" s="18" t="s">
        <v>217</v>
      </c>
      <c r="D29" s="298">
        <f>D11+D18+D25+D26</f>
        <v>0</v>
      </c>
      <c r="E29" s="299">
        <f>E11+E18+E25+E26</f>
        <v>0</v>
      </c>
      <c r="F29" s="299">
        <f>F11+F18+F25+F26</f>
        <v>0</v>
      </c>
      <c r="G29" s="298">
        <f>G11+G18+G25+G26</f>
        <v>0</v>
      </c>
      <c r="H29" s="300">
        <f t="shared" si="0"/>
        <v>0</v>
      </c>
      <c r="I29" s="25"/>
    </row>
  </sheetData>
  <mergeCells count="6">
    <mergeCell ref="A8:C10"/>
    <mergeCell ref="H8:H10"/>
    <mergeCell ref="A1:I1"/>
    <mergeCell ref="A4:I4"/>
    <mergeCell ref="A5:I5"/>
    <mergeCell ref="A7:I7"/>
  </mergeCells>
  <phoneticPr fontId="2"/>
  <printOptions horizontalCentered="1"/>
  <pageMargins left="0.78740157480314965" right="0.39370078740157483" top="0.98425196850393704" bottom="0.98425196850393704"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O146"/>
  <sheetViews>
    <sheetView view="pageBreakPreview" zoomScale="75" zoomScaleNormal="100" zoomScaleSheetLayoutView="75" workbookViewId="0"/>
  </sheetViews>
  <sheetFormatPr defaultColWidth="9" defaultRowHeight="22" customHeight="1" x14ac:dyDescent="0.2"/>
  <cols>
    <col min="1" max="2" width="5" style="1" customWidth="1"/>
    <col min="3" max="3" width="2.36328125" style="2" customWidth="1"/>
    <col min="4" max="4" width="2.26953125" style="2" customWidth="1"/>
    <col min="5" max="5" width="37.7265625" style="2" customWidth="1"/>
    <col min="6" max="6" width="2.90625" style="1" customWidth="1"/>
    <col min="7" max="7" width="30.6328125" style="1" customWidth="1"/>
    <col min="8" max="8" width="2.90625" style="1" customWidth="1"/>
    <col min="9" max="9" width="30.6328125" style="1" customWidth="1"/>
    <col min="10" max="10" width="2.6328125" style="1" customWidth="1"/>
    <col min="11" max="11" width="26.6328125" style="1" customWidth="1"/>
    <col min="12" max="12" width="5.08984375" style="1" customWidth="1"/>
    <col min="13" max="13" width="9" style="6"/>
    <col min="14" max="16384" width="9" style="1"/>
  </cols>
  <sheetData>
    <row r="1" spans="1:13" ht="28.5" customHeight="1" x14ac:dyDescent="0.2">
      <c r="C1" s="498" t="s">
        <v>517</v>
      </c>
      <c r="D1" s="498"/>
      <c r="E1" s="498"/>
      <c r="F1" s="498"/>
      <c r="G1" s="498"/>
      <c r="H1" s="498"/>
      <c r="I1" s="498"/>
      <c r="J1" s="498"/>
      <c r="K1" s="498"/>
    </row>
    <row r="2" spans="1:13" ht="15.75" customHeight="1" x14ac:dyDescent="0.2"/>
    <row r="3" spans="1:13" s="26" customFormat="1" ht="19.5" customHeight="1" x14ac:dyDescent="0.2">
      <c r="C3" s="500" t="s">
        <v>512</v>
      </c>
      <c r="D3" s="500"/>
      <c r="E3" s="500"/>
      <c r="F3" s="500"/>
      <c r="G3" s="500"/>
      <c r="H3" s="500"/>
      <c r="I3" s="500"/>
      <c r="J3" s="500"/>
      <c r="K3" s="500"/>
      <c r="M3" s="32"/>
    </row>
    <row r="4" spans="1:13" s="26" customFormat="1" ht="19.5" customHeight="1" x14ac:dyDescent="0.2">
      <c r="C4" s="500" t="s">
        <v>516</v>
      </c>
      <c r="D4" s="500"/>
      <c r="E4" s="500"/>
      <c r="F4" s="500"/>
      <c r="G4" s="500"/>
      <c r="H4" s="500"/>
      <c r="I4" s="500"/>
      <c r="J4" s="500"/>
      <c r="K4" s="500"/>
      <c r="M4" s="32"/>
    </row>
    <row r="5" spans="1:13" s="26" customFormat="1" ht="18" customHeight="1" thickBot="1" x14ac:dyDescent="0.25">
      <c r="C5" s="570" t="s">
        <v>192</v>
      </c>
      <c r="D5" s="570"/>
      <c r="E5" s="570"/>
      <c r="F5" s="570"/>
      <c r="G5" s="570"/>
      <c r="H5" s="570"/>
      <c r="I5" s="570"/>
      <c r="J5" s="570"/>
      <c r="K5" s="570"/>
      <c r="M5" s="32"/>
    </row>
    <row r="6" spans="1:13" s="26" customFormat="1" ht="24" customHeight="1" thickBot="1" x14ac:dyDescent="0.25">
      <c r="A6" s="192"/>
      <c r="B6" s="566" t="s">
        <v>369</v>
      </c>
      <c r="C6" s="482" t="s">
        <v>190</v>
      </c>
      <c r="D6" s="482"/>
      <c r="E6" s="483"/>
      <c r="F6" s="481" t="s">
        <v>306</v>
      </c>
      <c r="G6" s="482"/>
      <c r="H6" s="481" t="s">
        <v>307</v>
      </c>
      <c r="I6" s="483"/>
      <c r="J6" s="484" t="s">
        <v>305</v>
      </c>
      <c r="K6" s="565"/>
      <c r="L6" s="32"/>
      <c r="M6" s="32"/>
    </row>
    <row r="7" spans="1:13" s="26" customFormat="1" ht="28" customHeight="1" thickBot="1" x14ac:dyDescent="0.25">
      <c r="A7" s="66"/>
      <c r="B7" s="567"/>
      <c r="C7" s="27" t="s">
        <v>335</v>
      </c>
      <c r="D7" s="28"/>
      <c r="E7" s="28"/>
      <c r="F7" s="29"/>
      <c r="G7" s="274">
        <f>(G8-G9)+(G10-G11)+(G12-G13)+(G14-G15)+(G16-G17)+(G18-G19)+G20</f>
        <v>0</v>
      </c>
      <c r="H7" s="27"/>
      <c r="I7" s="274">
        <f>(I8-I9)+(I10-I11)+(I12-I13)+(I14-I15)+(I16-I17)+(I18-I19)+I20</f>
        <v>0</v>
      </c>
      <c r="J7" s="28"/>
      <c r="K7" s="274">
        <f>G7-I7</f>
        <v>0</v>
      </c>
      <c r="L7" s="32"/>
      <c r="M7" s="32"/>
    </row>
    <row r="8" spans="1:13" s="26" customFormat="1" ht="28" customHeight="1" thickBot="1" x14ac:dyDescent="0.25">
      <c r="A8" s="66"/>
      <c r="B8" s="567"/>
      <c r="C8" s="143"/>
      <c r="D8" s="144"/>
      <c r="E8" s="144" t="s">
        <v>132</v>
      </c>
      <c r="F8" s="143"/>
      <c r="G8" s="267"/>
      <c r="H8" s="145"/>
      <c r="I8" s="267"/>
      <c r="J8" s="144"/>
      <c r="K8" s="267">
        <f t="shared" ref="K8:K50" si="0">G8-I8</f>
        <v>0</v>
      </c>
      <c r="L8" s="32"/>
      <c r="M8" s="32"/>
    </row>
    <row r="9" spans="1:13" s="26" customFormat="1" ht="28" customHeight="1" thickBot="1" x14ac:dyDescent="0.25">
      <c r="A9" s="66"/>
      <c r="B9" s="568"/>
      <c r="C9" s="32"/>
      <c r="D9" s="32"/>
      <c r="E9" s="32" t="s">
        <v>188</v>
      </c>
      <c r="F9" s="35" t="s">
        <v>202</v>
      </c>
      <c r="G9" s="272"/>
      <c r="H9" s="66" t="s">
        <v>198</v>
      </c>
      <c r="I9" s="272"/>
      <c r="J9" s="32"/>
      <c r="K9" s="272">
        <f t="shared" si="0"/>
        <v>0</v>
      </c>
      <c r="L9" s="32"/>
      <c r="M9" s="32"/>
    </row>
    <row r="10" spans="1:13" s="26" customFormat="1" ht="28" customHeight="1" thickBot="1" x14ac:dyDescent="0.25">
      <c r="A10" s="66"/>
      <c r="B10" s="568"/>
      <c r="C10" s="144"/>
      <c r="D10" s="144"/>
      <c r="E10" s="144" t="s">
        <v>133</v>
      </c>
      <c r="F10" s="143"/>
      <c r="G10" s="267"/>
      <c r="H10" s="145"/>
      <c r="I10" s="267"/>
      <c r="J10" s="144"/>
      <c r="K10" s="267">
        <f t="shared" si="0"/>
        <v>0</v>
      </c>
      <c r="L10" s="32"/>
      <c r="M10" s="32"/>
    </row>
    <row r="11" spans="1:13" s="26" customFormat="1" ht="28" customHeight="1" thickBot="1" x14ac:dyDescent="0.25">
      <c r="A11" s="66"/>
      <c r="B11" s="568"/>
      <c r="C11" s="139"/>
      <c r="D11" s="139"/>
      <c r="E11" s="139" t="s">
        <v>188</v>
      </c>
      <c r="F11" s="138" t="s">
        <v>202</v>
      </c>
      <c r="G11" s="268"/>
      <c r="H11" s="141" t="s">
        <v>198</v>
      </c>
      <c r="I11" s="268"/>
      <c r="J11" s="139"/>
      <c r="K11" s="268">
        <f t="shared" si="0"/>
        <v>0</v>
      </c>
      <c r="L11" s="32"/>
      <c r="M11" s="32"/>
    </row>
    <row r="12" spans="1:13" s="26" customFormat="1" ht="28" customHeight="1" thickBot="1" x14ac:dyDescent="0.25">
      <c r="A12" s="66"/>
      <c r="B12" s="568"/>
      <c r="C12" s="144"/>
      <c r="D12" s="144"/>
      <c r="E12" s="144" t="s">
        <v>134</v>
      </c>
      <c r="F12" s="143"/>
      <c r="G12" s="267"/>
      <c r="H12" s="145"/>
      <c r="I12" s="267"/>
      <c r="J12" s="144"/>
      <c r="K12" s="267">
        <f t="shared" si="0"/>
        <v>0</v>
      </c>
      <c r="L12" s="32"/>
      <c r="M12" s="32"/>
    </row>
    <row r="13" spans="1:13" s="26" customFormat="1" ht="28" customHeight="1" thickBot="1" x14ac:dyDescent="0.25">
      <c r="A13" s="66"/>
      <c r="B13" s="568"/>
      <c r="C13" s="139"/>
      <c r="D13" s="139"/>
      <c r="E13" s="139" t="s">
        <v>188</v>
      </c>
      <c r="F13" s="138" t="s">
        <v>202</v>
      </c>
      <c r="G13" s="268"/>
      <c r="H13" s="141" t="s">
        <v>198</v>
      </c>
      <c r="I13" s="268"/>
      <c r="J13" s="139"/>
      <c r="K13" s="268">
        <f t="shared" si="0"/>
        <v>0</v>
      </c>
      <c r="L13" s="32"/>
      <c r="M13" s="32"/>
    </row>
    <row r="14" spans="1:13" s="26" customFormat="1" ht="28" customHeight="1" thickBot="1" x14ac:dyDescent="0.25">
      <c r="A14" s="66"/>
      <c r="B14" s="568"/>
      <c r="C14" s="144"/>
      <c r="D14" s="144"/>
      <c r="E14" s="144" t="s">
        <v>135</v>
      </c>
      <c r="F14" s="143"/>
      <c r="G14" s="267"/>
      <c r="H14" s="145"/>
      <c r="I14" s="267"/>
      <c r="J14" s="144"/>
      <c r="K14" s="267">
        <f t="shared" si="0"/>
        <v>0</v>
      </c>
      <c r="L14" s="32"/>
      <c r="M14" s="32"/>
    </row>
    <row r="15" spans="1:13" s="26" customFormat="1" ht="28" customHeight="1" thickBot="1" x14ac:dyDescent="0.25">
      <c r="A15" s="66"/>
      <c r="B15" s="568"/>
      <c r="C15" s="139"/>
      <c r="D15" s="139"/>
      <c r="E15" s="139" t="s">
        <v>188</v>
      </c>
      <c r="F15" s="138" t="s">
        <v>202</v>
      </c>
      <c r="G15" s="268"/>
      <c r="H15" s="141" t="s">
        <v>198</v>
      </c>
      <c r="I15" s="268"/>
      <c r="J15" s="139"/>
      <c r="K15" s="268">
        <f t="shared" si="0"/>
        <v>0</v>
      </c>
      <c r="L15" s="32"/>
      <c r="M15" s="32"/>
    </row>
    <row r="16" spans="1:13" s="26" customFormat="1" ht="28" customHeight="1" thickBot="1" x14ac:dyDescent="0.25">
      <c r="A16" s="66"/>
      <c r="B16" s="568"/>
      <c r="C16" s="61"/>
      <c r="D16" s="61"/>
      <c r="E16" s="61" t="s">
        <v>136</v>
      </c>
      <c r="F16" s="60"/>
      <c r="G16" s="291"/>
      <c r="H16" s="73"/>
      <c r="I16" s="291"/>
      <c r="J16" s="61"/>
      <c r="K16" s="291">
        <f t="shared" si="0"/>
        <v>0</v>
      </c>
      <c r="L16" s="32"/>
      <c r="M16" s="32"/>
    </row>
    <row r="17" spans="1:13" s="26" customFormat="1" ht="28" customHeight="1" thickBot="1" x14ac:dyDescent="0.25">
      <c r="A17" s="66"/>
      <c r="B17" s="568"/>
      <c r="C17" s="139"/>
      <c r="D17" s="139"/>
      <c r="E17" s="139" t="s">
        <v>188</v>
      </c>
      <c r="F17" s="138" t="s">
        <v>202</v>
      </c>
      <c r="G17" s="268"/>
      <c r="H17" s="141" t="s">
        <v>198</v>
      </c>
      <c r="I17" s="268"/>
      <c r="J17" s="139"/>
      <c r="K17" s="268">
        <f t="shared" si="0"/>
        <v>0</v>
      </c>
      <c r="L17" s="32"/>
      <c r="M17" s="32"/>
    </row>
    <row r="18" spans="1:13" s="26" customFormat="1" ht="28" customHeight="1" thickBot="1" x14ac:dyDescent="0.25">
      <c r="A18" s="66"/>
      <c r="B18" s="568"/>
      <c r="C18" s="144"/>
      <c r="D18" s="144"/>
      <c r="E18" s="144" t="s">
        <v>137</v>
      </c>
      <c r="F18" s="143"/>
      <c r="G18" s="267"/>
      <c r="H18" s="145"/>
      <c r="I18" s="267"/>
      <c r="J18" s="144"/>
      <c r="K18" s="267">
        <f t="shared" si="0"/>
        <v>0</v>
      </c>
      <c r="L18" s="32"/>
      <c r="M18" s="32"/>
    </row>
    <row r="19" spans="1:13" s="26" customFormat="1" ht="28" customHeight="1" thickBot="1" x14ac:dyDescent="0.25">
      <c r="A19" s="66"/>
      <c r="B19" s="568"/>
      <c r="C19" s="139"/>
      <c r="D19" s="139"/>
      <c r="E19" s="139" t="s">
        <v>188</v>
      </c>
      <c r="F19" s="138" t="s">
        <v>202</v>
      </c>
      <c r="G19" s="268"/>
      <c r="H19" s="141" t="s">
        <v>198</v>
      </c>
      <c r="I19" s="268"/>
      <c r="J19" s="139"/>
      <c r="K19" s="268">
        <f t="shared" si="0"/>
        <v>0</v>
      </c>
      <c r="L19" s="32"/>
      <c r="M19" s="32"/>
    </row>
    <row r="20" spans="1:13" s="26" customFormat="1" ht="28" customHeight="1" thickBot="1" x14ac:dyDescent="0.25">
      <c r="A20" s="66"/>
      <c r="B20" s="568"/>
      <c r="C20" s="139"/>
      <c r="D20" s="139"/>
      <c r="E20" s="139" t="s">
        <v>508</v>
      </c>
      <c r="F20" s="138"/>
      <c r="G20" s="268"/>
      <c r="H20" s="141"/>
      <c r="I20" s="268"/>
      <c r="J20" s="139"/>
      <c r="K20" s="268">
        <f t="shared" si="0"/>
        <v>0</v>
      </c>
      <c r="L20" s="32"/>
      <c r="M20" s="32"/>
    </row>
    <row r="21" spans="1:13" s="26" customFormat="1" ht="28" customHeight="1" thickBot="1" x14ac:dyDescent="0.25">
      <c r="A21" s="66"/>
      <c r="B21" s="568"/>
      <c r="C21" s="28" t="s">
        <v>138</v>
      </c>
      <c r="D21" s="27"/>
      <c r="E21" s="28"/>
      <c r="F21" s="29"/>
      <c r="G21" s="274">
        <f>SUM(G22:G24)</f>
        <v>0</v>
      </c>
      <c r="H21" s="27"/>
      <c r="I21" s="274">
        <f>SUM(I22:I24)</f>
        <v>0</v>
      </c>
      <c r="J21" s="28"/>
      <c r="K21" s="274">
        <f t="shared" si="0"/>
        <v>0</v>
      </c>
      <c r="L21" s="32"/>
      <c r="M21" s="32"/>
    </row>
    <row r="22" spans="1:13" s="26" customFormat="1" ht="28" customHeight="1" thickBot="1" x14ac:dyDescent="0.25">
      <c r="A22" s="66"/>
      <c r="B22" s="568"/>
      <c r="C22" s="34"/>
      <c r="D22" s="34"/>
      <c r="E22" s="32" t="s">
        <v>139</v>
      </c>
      <c r="F22" s="35"/>
      <c r="G22" s="272"/>
      <c r="H22" s="66"/>
      <c r="I22" s="272"/>
      <c r="J22" s="32"/>
      <c r="K22" s="272">
        <f t="shared" si="0"/>
        <v>0</v>
      </c>
      <c r="L22" s="32"/>
      <c r="M22" s="32"/>
    </row>
    <row r="23" spans="1:13" s="26" customFormat="1" ht="28" customHeight="1" thickBot="1" x14ac:dyDescent="0.25">
      <c r="A23" s="66"/>
      <c r="B23" s="568"/>
      <c r="C23" s="38"/>
      <c r="D23" s="38"/>
      <c r="E23" s="38" t="s">
        <v>140</v>
      </c>
      <c r="F23" s="37"/>
      <c r="G23" s="273"/>
      <c r="H23" s="68"/>
      <c r="I23" s="273"/>
      <c r="J23" s="38"/>
      <c r="K23" s="273">
        <f t="shared" si="0"/>
        <v>0</v>
      </c>
      <c r="L23" s="32"/>
      <c r="M23" s="32"/>
    </row>
    <row r="24" spans="1:13" s="26" customFormat="1" ht="28" customHeight="1" thickBot="1" x14ac:dyDescent="0.25">
      <c r="A24" s="66"/>
      <c r="B24" s="568"/>
      <c r="C24" s="41"/>
      <c r="D24" s="41"/>
      <c r="E24" s="41" t="s">
        <v>207</v>
      </c>
      <c r="F24" s="35"/>
      <c r="G24" s="272"/>
      <c r="H24" s="66"/>
      <c r="I24" s="272"/>
      <c r="J24" s="32"/>
      <c r="K24" s="272">
        <f t="shared" si="0"/>
        <v>0</v>
      </c>
      <c r="L24" s="32"/>
      <c r="M24" s="32"/>
    </row>
    <row r="25" spans="1:13" s="26" customFormat="1" ht="28" customHeight="1" thickBot="1" x14ac:dyDescent="0.25">
      <c r="A25" s="66"/>
      <c r="B25" s="567"/>
      <c r="C25" s="27" t="s">
        <v>141</v>
      </c>
      <c r="D25" s="28"/>
      <c r="E25" s="28"/>
      <c r="F25" s="29"/>
      <c r="G25" s="274">
        <f>SUM(G26:G28)</f>
        <v>0</v>
      </c>
      <c r="H25" s="27"/>
      <c r="I25" s="274">
        <f>SUM(I26:I28)</f>
        <v>0</v>
      </c>
      <c r="J25" s="28"/>
      <c r="K25" s="274">
        <f t="shared" si="0"/>
        <v>0</v>
      </c>
      <c r="L25" s="32"/>
      <c r="M25" s="32"/>
    </row>
    <row r="26" spans="1:13" s="26" customFormat="1" ht="28" customHeight="1" thickBot="1" x14ac:dyDescent="0.25">
      <c r="A26" s="66"/>
      <c r="B26" s="568"/>
      <c r="C26" s="34"/>
      <c r="D26" s="34"/>
      <c r="E26" s="34" t="s">
        <v>142</v>
      </c>
      <c r="F26" s="35"/>
      <c r="G26" s="272"/>
      <c r="H26" s="66"/>
      <c r="I26" s="272"/>
      <c r="J26" s="32"/>
      <c r="K26" s="272">
        <f t="shared" si="0"/>
        <v>0</v>
      </c>
      <c r="L26" s="32"/>
      <c r="M26" s="32"/>
    </row>
    <row r="27" spans="1:13" s="26" customFormat="1" ht="28" customHeight="1" thickBot="1" x14ac:dyDescent="0.25">
      <c r="A27" s="66"/>
      <c r="B27" s="568"/>
      <c r="C27" s="61"/>
      <c r="D27" s="61"/>
      <c r="E27" s="61" t="s">
        <v>143</v>
      </c>
      <c r="F27" s="60"/>
      <c r="G27" s="291"/>
      <c r="H27" s="73"/>
      <c r="I27" s="291"/>
      <c r="J27" s="61"/>
      <c r="K27" s="291">
        <f t="shared" si="0"/>
        <v>0</v>
      </c>
      <c r="L27" s="32"/>
      <c r="M27" s="32"/>
    </row>
    <row r="28" spans="1:13" s="26" customFormat="1" ht="28" customHeight="1" thickBot="1" x14ac:dyDescent="0.25">
      <c r="A28" s="66"/>
      <c r="B28" s="568"/>
      <c r="C28" s="50"/>
      <c r="D28" s="50"/>
      <c r="E28" s="50" t="s">
        <v>336</v>
      </c>
      <c r="F28" s="42"/>
      <c r="G28" s="271"/>
      <c r="H28" s="69"/>
      <c r="I28" s="271"/>
      <c r="J28" s="50"/>
      <c r="K28" s="271">
        <f t="shared" si="0"/>
        <v>0</v>
      </c>
      <c r="L28" s="32"/>
      <c r="M28" s="32"/>
    </row>
    <row r="29" spans="1:13" s="26" customFormat="1" ht="28" customHeight="1" thickBot="1" x14ac:dyDescent="0.25">
      <c r="A29" s="66"/>
      <c r="B29" s="567"/>
      <c r="C29" s="27" t="s">
        <v>337</v>
      </c>
      <c r="D29" s="28"/>
      <c r="E29" s="28"/>
      <c r="F29" s="29"/>
      <c r="G29" s="274">
        <f>SUM(G30:G34)</f>
        <v>0</v>
      </c>
      <c r="H29" s="27"/>
      <c r="I29" s="274">
        <f>SUM(I30:I34)</f>
        <v>0</v>
      </c>
      <c r="J29" s="28"/>
      <c r="K29" s="274">
        <f t="shared" si="0"/>
        <v>0</v>
      </c>
      <c r="L29" s="32"/>
      <c r="M29" s="32"/>
    </row>
    <row r="30" spans="1:13" s="26" customFormat="1" ht="28" customHeight="1" thickBot="1" x14ac:dyDescent="0.25">
      <c r="A30" s="66"/>
      <c r="B30" s="568"/>
      <c r="C30" s="34"/>
      <c r="D30" s="34"/>
      <c r="E30" s="34" t="s">
        <v>144</v>
      </c>
      <c r="F30" s="35"/>
      <c r="G30" s="272"/>
      <c r="H30" s="66"/>
      <c r="I30" s="272"/>
      <c r="J30" s="32"/>
      <c r="K30" s="272">
        <f t="shared" si="0"/>
        <v>0</v>
      </c>
      <c r="L30" s="32"/>
      <c r="M30" s="32"/>
    </row>
    <row r="31" spans="1:13" s="26" customFormat="1" ht="28" customHeight="1" thickBot="1" x14ac:dyDescent="0.25">
      <c r="A31" s="66"/>
      <c r="B31" s="568"/>
      <c r="C31" s="38"/>
      <c r="D31" s="38"/>
      <c r="E31" s="38" t="s">
        <v>145</v>
      </c>
      <c r="F31" s="37"/>
      <c r="G31" s="273"/>
      <c r="H31" s="68"/>
      <c r="I31" s="273"/>
      <c r="J31" s="38"/>
      <c r="K31" s="273">
        <f t="shared" si="0"/>
        <v>0</v>
      </c>
      <c r="L31" s="32"/>
      <c r="M31" s="32"/>
    </row>
    <row r="32" spans="1:13" s="26" customFormat="1" ht="28" customHeight="1" thickBot="1" x14ac:dyDescent="0.25">
      <c r="A32" s="66"/>
      <c r="B32" s="568"/>
      <c r="C32" s="38"/>
      <c r="D32" s="38"/>
      <c r="E32" s="38" t="s">
        <v>146</v>
      </c>
      <c r="F32" s="37"/>
      <c r="G32" s="273"/>
      <c r="H32" s="68"/>
      <c r="I32" s="273"/>
      <c r="J32" s="38"/>
      <c r="K32" s="273">
        <f t="shared" si="0"/>
        <v>0</v>
      </c>
      <c r="L32" s="32"/>
      <c r="M32" s="32"/>
    </row>
    <row r="33" spans="1:13" s="26" customFormat="1" ht="28" customHeight="1" thickBot="1" x14ac:dyDescent="0.25">
      <c r="A33" s="66"/>
      <c r="B33" s="568"/>
      <c r="C33" s="32"/>
      <c r="D33" s="32"/>
      <c r="E33" s="32" t="s">
        <v>147</v>
      </c>
      <c r="F33" s="35"/>
      <c r="G33" s="272"/>
      <c r="H33" s="66"/>
      <c r="I33" s="272"/>
      <c r="J33" s="32"/>
      <c r="K33" s="272">
        <f t="shared" si="0"/>
        <v>0</v>
      </c>
      <c r="L33" s="32"/>
      <c r="M33" s="32"/>
    </row>
    <row r="34" spans="1:13" s="26" customFormat="1" ht="28" customHeight="1" thickBot="1" x14ac:dyDescent="0.25">
      <c r="A34" s="66"/>
      <c r="B34" s="567"/>
      <c r="C34" s="42"/>
      <c r="D34" s="50"/>
      <c r="E34" s="50" t="s">
        <v>509</v>
      </c>
      <c r="F34" s="42"/>
      <c r="G34" s="271"/>
      <c r="H34" s="69"/>
      <c r="I34" s="271"/>
      <c r="J34" s="50"/>
      <c r="K34" s="271">
        <f t="shared" si="0"/>
        <v>0</v>
      </c>
      <c r="L34" s="32"/>
      <c r="M34" s="32"/>
    </row>
    <row r="35" spans="1:13" s="26" customFormat="1" ht="29.15" customHeight="1" thickBot="1" x14ac:dyDescent="0.25">
      <c r="A35" s="66"/>
      <c r="B35" s="567"/>
      <c r="C35" s="27" t="s">
        <v>338</v>
      </c>
      <c r="D35" s="28"/>
      <c r="E35" s="28"/>
      <c r="F35" s="187"/>
      <c r="G35" s="274">
        <f>G36+G44</f>
        <v>0</v>
      </c>
      <c r="H35" s="27"/>
      <c r="I35" s="274">
        <f>I36+I44</f>
        <v>0</v>
      </c>
      <c r="J35" s="28"/>
      <c r="K35" s="274">
        <f t="shared" si="0"/>
        <v>0</v>
      </c>
      <c r="L35" s="32"/>
      <c r="M35" s="32"/>
    </row>
    <row r="36" spans="1:13" s="26" customFormat="1" ht="29.15" customHeight="1" thickBot="1" x14ac:dyDescent="0.25">
      <c r="A36" s="66"/>
      <c r="B36" s="568"/>
      <c r="C36" s="34"/>
      <c r="D36" s="34" t="s">
        <v>24</v>
      </c>
      <c r="E36" s="34"/>
      <c r="F36" s="188"/>
      <c r="G36" s="272">
        <f>SUM(G37:G43)</f>
        <v>0</v>
      </c>
      <c r="H36" s="66"/>
      <c r="I36" s="272">
        <f>SUM(I37:I43)</f>
        <v>0</v>
      </c>
      <c r="J36" s="32"/>
      <c r="K36" s="272">
        <f t="shared" si="0"/>
        <v>0</v>
      </c>
      <c r="L36" s="32"/>
      <c r="M36" s="32"/>
    </row>
    <row r="37" spans="1:13" s="26" customFormat="1" ht="29.15" customHeight="1" thickBot="1" x14ac:dyDescent="0.25">
      <c r="A37" s="66"/>
      <c r="B37" s="568"/>
      <c r="C37" s="38"/>
      <c r="D37" s="38"/>
      <c r="E37" s="38" t="s">
        <v>152</v>
      </c>
      <c r="F37" s="189"/>
      <c r="G37" s="273"/>
      <c r="H37" s="68"/>
      <c r="I37" s="273"/>
      <c r="J37" s="38"/>
      <c r="K37" s="273">
        <f t="shared" si="0"/>
        <v>0</v>
      </c>
      <c r="L37" s="32"/>
      <c r="M37" s="32"/>
    </row>
    <row r="38" spans="1:13" s="26" customFormat="1" ht="29.15" customHeight="1" thickBot="1" x14ac:dyDescent="0.25">
      <c r="A38" s="66"/>
      <c r="B38" s="568"/>
      <c r="C38" s="38"/>
      <c r="D38" s="38"/>
      <c r="E38" s="38" t="s">
        <v>208</v>
      </c>
      <c r="F38" s="189"/>
      <c r="G38" s="273"/>
      <c r="H38" s="68"/>
      <c r="I38" s="273"/>
      <c r="J38" s="38"/>
      <c r="K38" s="273">
        <f t="shared" si="0"/>
        <v>0</v>
      </c>
      <c r="L38" s="32"/>
      <c r="M38" s="32"/>
    </row>
    <row r="39" spans="1:13" s="26" customFormat="1" ht="29.15" customHeight="1" thickBot="1" x14ac:dyDescent="0.25">
      <c r="A39" s="563" t="s">
        <v>347</v>
      </c>
      <c r="B39" s="568"/>
      <c r="C39" s="38"/>
      <c r="D39" s="38"/>
      <c r="E39" s="38" t="s">
        <v>154</v>
      </c>
      <c r="F39" s="189"/>
      <c r="G39" s="273"/>
      <c r="H39" s="68"/>
      <c r="I39" s="273"/>
      <c r="J39" s="38"/>
      <c r="K39" s="273">
        <f t="shared" si="0"/>
        <v>0</v>
      </c>
      <c r="L39" s="32"/>
      <c r="M39" s="32"/>
    </row>
    <row r="40" spans="1:13" s="26" customFormat="1" ht="29.15" customHeight="1" thickBot="1" x14ac:dyDescent="0.25">
      <c r="A40" s="564"/>
      <c r="B40" s="568"/>
      <c r="C40" s="38"/>
      <c r="D40" s="38"/>
      <c r="E40" s="38" t="s">
        <v>155</v>
      </c>
      <c r="F40" s="189"/>
      <c r="G40" s="273"/>
      <c r="H40" s="68"/>
      <c r="I40" s="273"/>
      <c r="J40" s="38"/>
      <c r="K40" s="273">
        <f t="shared" si="0"/>
        <v>0</v>
      </c>
      <c r="L40" s="32"/>
      <c r="M40" s="32"/>
    </row>
    <row r="41" spans="1:13" s="26" customFormat="1" ht="29.15" customHeight="1" thickBot="1" x14ac:dyDescent="0.25">
      <c r="A41" s="564"/>
      <c r="B41" s="568"/>
      <c r="C41" s="38"/>
      <c r="D41" s="38"/>
      <c r="E41" s="38" t="s">
        <v>187</v>
      </c>
      <c r="F41" s="189"/>
      <c r="G41" s="273"/>
      <c r="H41" s="68"/>
      <c r="I41" s="273"/>
      <c r="J41" s="38"/>
      <c r="K41" s="273">
        <f t="shared" si="0"/>
        <v>0</v>
      </c>
      <c r="L41" s="32"/>
      <c r="M41" s="32"/>
    </row>
    <row r="42" spans="1:13" s="26" customFormat="1" ht="29.15" customHeight="1" thickBot="1" x14ac:dyDescent="0.25">
      <c r="A42" s="564"/>
      <c r="B42" s="568"/>
      <c r="C42" s="38"/>
      <c r="D42" s="38"/>
      <c r="E42" s="61" t="s">
        <v>156</v>
      </c>
      <c r="F42" s="189"/>
      <c r="G42" s="273"/>
      <c r="H42" s="68"/>
      <c r="I42" s="273"/>
      <c r="J42" s="38"/>
      <c r="K42" s="273">
        <f t="shared" si="0"/>
        <v>0</v>
      </c>
      <c r="L42" s="32"/>
      <c r="M42" s="32"/>
    </row>
    <row r="43" spans="1:13" s="26" customFormat="1" ht="29.15" customHeight="1" thickBot="1" x14ac:dyDescent="0.25">
      <c r="A43" s="564"/>
      <c r="B43" s="568"/>
      <c r="C43" s="38"/>
      <c r="D43" s="38"/>
      <c r="E43" s="38" t="s">
        <v>508</v>
      </c>
      <c r="F43" s="189"/>
      <c r="G43" s="273"/>
      <c r="H43" s="68"/>
      <c r="I43" s="273"/>
      <c r="J43" s="38"/>
      <c r="K43" s="273">
        <f t="shared" si="0"/>
        <v>0</v>
      </c>
      <c r="L43" s="32"/>
      <c r="M43" s="32"/>
    </row>
    <row r="44" spans="1:13" s="26" customFormat="1" ht="29.15" customHeight="1" thickBot="1" x14ac:dyDescent="0.25">
      <c r="A44" s="564"/>
      <c r="B44" s="568"/>
      <c r="C44" s="38"/>
      <c r="D44" s="38" t="s">
        <v>29</v>
      </c>
      <c r="E44" s="38"/>
      <c r="F44" s="190"/>
      <c r="G44" s="271"/>
      <c r="H44" s="68"/>
      <c r="I44" s="273"/>
      <c r="J44" s="38"/>
      <c r="K44" s="273">
        <f t="shared" si="0"/>
        <v>0</v>
      </c>
      <c r="L44" s="32"/>
      <c r="M44" s="32"/>
    </row>
    <row r="45" spans="1:13" s="26" customFormat="1" ht="30" customHeight="1" thickBot="1" x14ac:dyDescent="0.25">
      <c r="A45" s="564"/>
      <c r="B45" s="567"/>
      <c r="C45" s="27" t="s">
        <v>31</v>
      </c>
      <c r="D45" s="28"/>
      <c r="E45" s="28"/>
      <c r="F45" s="29"/>
      <c r="G45" s="274">
        <f>SUM(G46:G49)</f>
        <v>0</v>
      </c>
      <c r="H45" s="27"/>
      <c r="I45" s="274">
        <f>SUM(I46:I49)</f>
        <v>0</v>
      </c>
      <c r="J45" s="28"/>
      <c r="K45" s="274">
        <f t="shared" si="0"/>
        <v>0</v>
      </c>
      <c r="L45" s="32"/>
      <c r="M45" s="32"/>
    </row>
    <row r="46" spans="1:13" s="26" customFormat="1" ht="30" customHeight="1" thickBot="1" x14ac:dyDescent="0.25">
      <c r="A46" s="564"/>
      <c r="B46" s="568"/>
      <c r="C46" s="34"/>
      <c r="D46" s="34"/>
      <c r="E46" s="61" t="s">
        <v>148</v>
      </c>
      <c r="F46" s="35"/>
      <c r="G46" s="272"/>
      <c r="H46" s="66"/>
      <c r="I46" s="272"/>
      <c r="J46" s="32"/>
      <c r="K46" s="272">
        <f t="shared" si="0"/>
        <v>0</v>
      </c>
      <c r="L46" s="32"/>
      <c r="M46" s="32"/>
    </row>
    <row r="47" spans="1:13" s="26" customFormat="1" ht="30" customHeight="1" thickBot="1" x14ac:dyDescent="0.25">
      <c r="A47" s="66"/>
      <c r="B47" s="568"/>
      <c r="C47" s="38"/>
      <c r="D47" s="61"/>
      <c r="E47" s="61" t="s">
        <v>33</v>
      </c>
      <c r="F47" s="60"/>
      <c r="G47" s="291"/>
      <c r="H47" s="68"/>
      <c r="I47" s="273"/>
      <c r="J47" s="38"/>
      <c r="K47" s="273">
        <f t="shared" si="0"/>
        <v>0</v>
      </c>
      <c r="L47" s="32"/>
      <c r="M47" s="32"/>
    </row>
    <row r="48" spans="1:13" s="26" customFormat="1" ht="30" customHeight="1" thickBot="1" x14ac:dyDescent="0.25">
      <c r="A48" s="66"/>
      <c r="B48" s="568"/>
      <c r="C48" s="57"/>
      <c r="D48" s="38"/>
      <c r="E48" s="38" t="s">
        <v>32</v>
      </c>
      <c r="F48" s="37"/>
      <c r="G48" s="273"/>
      <c r="H48" s="66"/>
      <c r="I48" s="272"/>
      <c r="J48" s="32"/>
      <c r="K48" s="272">
        <f t="shared" si="0"/>
        <v>0</v>
      </c>
      <c r="L48" s="32"/>
      <c r="M48" s="32"/>
    </row>
    <row r="49" spans="1:13" s="26" customFormat="1" ht="29.15" customHeight="1" thickBot="1" x14ac:dyDescent="0.25">
      <c r="A49" s="66"/>
      <c r="B49" s="568"/>
      <c r="C49" s="32"/>
      <c r="D49" s="32"/>
      <c r="E49" s="32" t="s">
        <v>34</v>
      </c>
      <c r="F49" s="191"/>
      <c r="G49" s="265"/>
      <c r="H49" s="73"/>
      <c r="I49" s="291"/>
      <c r="J49" s="61"/>
      <c r="K49" s="291">
        <f t="shared" si="0"/>
        <v>0</v>
      </c>
      <c r="L49" s="32"/>
      <c r="M49" s="32"/>
    </row>
    <row r="50" spans="1:13" s="26" customFormat="1" ht="29.15" customHeight="1" thickBot="1" x14ac:dyDescent="0.25">
      <c r="A50" s="196"/>
      <c r="B50" s="567"/>
      <c r="C50" s="27" t="s">
        <v>339</v>
      </c>
      <c r="D50" s="28"/>
      <c r="E50" s="28"/>
      <c r="F50" s="187"/>
      <c r="G50" s="260">
        <f>G7+G21+G25+G29+G35+G45</f>
        <v>0</v>
      </c>
      <c r="H50" s="27"/>
      <c r="I50" s="274">
        <f>I7+I21+I25+I29+I35+I45</f>
        <v>0</v>
      </c>
      <c r="J50" s="28"/>
      <c r="K50" s="274">
        <f t="shared" si="0"/>
        <v>0</v>
      </c>
      <c r="L50" s="32"/>
      <c r="M50" s="32"/>
    </row>
    <row r="51" spans="1:13" s="26" customFormat="1" ht="24" customHeight="1" thickBot="1" x14ac:dyDescent="0.25">
      <c r="A51" s="197"/>
      <c r="B51" s="566" t="s">
        <v>346</v>
      </c>
      <c r="C51" s="482" t="s">
        <v>190</v>
      </c>
      <c r="D51" s="482"/>
      <c r="E51" s="483"/>
      <c r="F51" s="481" t="s">
        <v>306</v>
      </c>
      <c r="G51" s="482"/>
      <c r="H51" s="481" t="s">
        <v>307</v>
      </c>
      <c r="I51" s="483"/>
      <c r="J51" s="484" t="s">
        <v>305</v>
      </c>
      <c r="K51" s="565"/>
      <c r="L51" s="32"/>
      <c r="M51" s="32"/>
    </row>
    <row r="52" spans="1:13" s="26" customFormat="1" ht="30" customHeight="1" thickBot="1" x14ac:dyDescent="0.25">
      <c r="A52" s="66"/>
      <c r="B52" s="569"/>
      <c r="C52" s="54" t="s">
        <v>157</v>
      </c>
      <c r="D52" s="55"/>
      <c r="E52" s="55"/>
      <c r="F52" s="29"/>
      <c r="G52" s="260">
        <f>SUM(G53:G57)</f>
        <v>0</v>
      </c>
      <c r="H52" s="27"/>
      <c r="I52" s="274">
        <f>SUM(I53:I57)</f>
        <v>0</v>
      </c>
      <c r="J52" s="28"/>
      <c r="K52" s="274">
        <f t="shared" ref="K52:K84" si="1">G52-I52</f>
        <v>0</v>
      </c>
      <c r="L52" s="32"/>
      <c r="M52" s="32"/>
    </row>
    <row r="53" spans="1:13" s="26" customFormat="1" ht="30" customHeight="1" thickBot="1" x14ac:dyDescent="0.25">
      <c r="A53" s="66"/>
      <c r="B53" s="566"/>
      <c r="C53" s="57"/>
      <c r="D53" s="57"/>
      <c r="E53" s="47" t="s">
        <v>123</v>
      </c>
      <c r="F53" s="56"/>
      <c r="G53" s="248"/>
      <c r="H53" s="71"/>
      <c r="I53" s="290"/>
      <c r="J53" s="57"/>
      <c r="K53" s="290">
        <f t="shared" si="1"/>
        <v>0</v>
      </c>
      <c r="L53" s="32"/>
      <c r="M53" s="32"/>
    </row>
    <row r="54" spans="1:13" s="26" customFormat="1" ht="30" customHeight="1" thickBot="1" x14ac:dyDescent="0.25">
      <c r="A54" s="66"/>
      <c r="B54" s="566"/>
      <c r="C54" s="38"/>
      <c r="D54" s="38"/>
      <c r="E54" s="39" t="s">
        <v>158</v>
      </c>
      <c r="F54" s="37"/>
      <c r="G54" s="266"/>
      <c r="H54" s="68"/>
      <c r="I54" s="273"/>
      <c r="J54" s="38"/>
      <c r="K54" s="273">
        <f t="shared" si="1"/>
        <v>0</v>
      </c>
      <c r="L54" s="32"/>
      <c r="M54" s="32"/>
    </row>
    <row r="55" spans="1:13" s="26" customFormat="1" ht="30" customHeight="1" thickBot="1" x14ac:dyDescent="0.25">
      <c r="A55" s="66"/>
      <c r="B55" s="566"/>
      <c r="C55" s="38"/>
      <c r="D55" s="38"/>
      <c r="E55" s="39" t="s">
        <v>159</v>
      </c>
      <c r="F55" s="37"/>
      <c r="G55" s="266"/>
      <c r="H55" s="68"/>
      <c r="I55" s="273"/>
      <c r="J55" s="38"/>
      <c r="K55" s="273">
        <f t="shared" si="1"/>
        <v>0</v>
      </c>
      <c r="L55" s="32"/>
      <c r="M55" s="32"/>
    </row>
    <row r="56" spans="1:13" s="26" customFormat="1" ht="30" customHeight="1" thickBot="1" x14ac:dyDescent="0.25">
      <c r="A56" s="563" t="s">
        <v>347</v>
      </c>
      <c r="B56" s="566"/>
      <c r="C56" s="61"/>
      <c r="D56" s="61"/>
      <c r="E56" s="44" t="s">
        <v>209</v>
      </c>
      <c r="F56" s="60"/>
      <c r="G56" s="168"/>
      <c r="H56" s="73"/>
      <c r="I56" s="291"/>
      <c r="J56" s="61"/>
      <c r="K56" s="291">
        <f t="shared" si="1"/>
        <v>0</v>
      </c>
      <c r="L56" s="32"/>
      <c r="M56" s="32"/>
    </row>
    <row r="57" spans="1:13" s="26" customFormat="1" ht="30" customHeight="1" thickBot="1" x14ac:dyDescent="0.25">
      <c r="A57" s="564"/>
      <c r="B57" s="566"/>
      <c r="C57" s="61"/>
      <c r="D57" s="61"/>
      <c r="E57" s="44" t="s">
        <v>160</v>
      </c>
      <c r="F57" s="60"/>
      <c r="G57" s="168"/>
      <c r="H57" s="73"/>
      <c r="I57" s="291"/>
      <c r="J57" s="61"/>
      <c r="K57" s="291">
        <f t="shared" si="1"/>
        <v>0</v>
      </c>
      <c r="L57" s="32"/>
      <c r="M57" s="32"/>
    </row>
    <row r="58" spans="1:13" s="26" customFormat="1" ht="30" customHeight="1" thickBot="1" x14ac:dyDescent="0.25">
      <c r="A58" s="564"/>
      <c r="B58" s="569"/>
      <c r="C58" s="27" t="s">
        <v>210</v>
      </c>
      <c r="D58" s="28"/>
      <c r="E58" s="31"/>
      <c r="F58" s="29"/>
      <c r="G58" s="260">
        <f>SUM(G59:G79)</f>
        <v>0</v>
      </c>
      <c r="H58" s="27"/>
      <c r="I58" s="274">
        <f>SUM(I59:I79)</f>
        <v>0</v>
      </c>
      <c r="J58" s="28"/>
      <c r="K58" s="274">
        <f t="shared" si="1"/>
        <v>0</v>
      </c>
      <c r="L58" s="32"/>
      <c r="M58" s="32"/>
    </row>
    <row r="59" spans="1:13" s="26" customFormat="1" ht="30" customHeight="1" thickBot="1" x14ac:dyDescent="0.25">
      <c r="A59" s="564"/>
      <c r="B59" s="566"/>
      <c r="C59" s="57"/>
      <c r="D59" s="57"/>
      <c r="E59" s="47" t="s">
        <v>161</v>
      </c>
      <c r="F59" s="56"/>
      <c r="G59" s="248"/>
      <c r="H59" s="71"/>
      <c r="I59" s="290"/>
      <c r="J59" s="57"/>
      <c r="K59" s="290">
        <f t="shared" si="1"/>
        <v>0</v>
      </c>
      <c r="L59" s="32"/>
      <c r="M59" s="32"/>
    </row>
    <row r="60" spans="1:13" s="26" customFormat="1" ht="30" customHeight="1" thickBot="1" x14ac:dyDescent="0.25">
      <c r="A60" s="564"/>
      <c r="B60" s="566"/>
      <c r="C60" s="38"/>
      <c r="D60" s="38"/>
      <c r="E60" s="39" t="s">
        <v>162</v>
      </c>
      <c r="F60" s="37"/>
      <c r="G60" s="266"/>
      <c r="H60" s="68"/>
      <c r="I60" s="273"/>
      <c r="J60" s="38"/>
      <c r="K60" s="273">
        <f t="shared" si="1"/>
        <v>0</v>
      </c>
      <c r="L60" s="32"/>
      <c r="M60" s="32"/>
    </row>
    <row r="61" spans="1:13" s="26" customFormat="1" ht="30" customHeight="1" thickBot="1" x14ac:dyDescent="0.25">
      <c r="A61" s="564"/>
      <c r="B61" s="566"/>
      <c r="C61" s="38"/>
      <c r="D61" s="38"/>
      <c r="E61" s="39" t="s">
        <v>163</v>
      </c>
      <c r="F61" s="37"/>
      <c r="G61" s="266"/>
      <c r="H61" s="68"/>
      <c r="I61" s="273"/>
      <c r="J61" s="38"/>
      <c r="K61" s="273">
        <f t="shared" si="1"/>
        <v>0</v>
      </c>
      <c r="L61" s="32"/>
      <c r="M61" s="32"/>
    </row>
    <row r="62" spans="1:13" s="26" customFormat="1" ht="30" customHeight="1" thickBot="1" x14ac:dyDescent="0.25">
      <c r="A62" s="564"/>
      <c r="B62" s="566"/>
      <c r="C62" s="38"/>
      <c r="D62" s="38"/>
      <c r="E62" s="39" t="s">
        <v>164</v>
      </c>
      <c r="F62" s="37"/>
      <c r="G62" s="266"/>
      <c r="H62" s="68"/>
      <c r="I62" s="273"/>
      <c r="J62" s="38"/>
      <c r="K62" s="273">
        <f t="shared" si="1"/>
        <v>0</v>
      </c>
      <c r="L62" s="32"/>
      <c r="M62" s="32"/>
    </row>
    <row r="63" spans="1:13" s="26" customFormat="1" ht="30" customHeight="1" thickBot="1" x14ac:dyDescent="0.25">
      <c r="A63" s="66"/>
      <c r="B63" s="566"/>
      <c r="C63" s="38"/>
      <c r="D63" s="38"/>
      <c r="E63" s="39" t="s">
        <v>165</v>
      </c>
      <c r="F63" s="37"/>
      <c r="G63" s="266"/>
      <c r="H63" s="68"/>
      <c r="I63" s="273"/>
      <c r="J63" s="38"/>
      <c r="K63" s="273">
        <f t="shared" si="1"/>
        <v>0</v>
      </c>
      <c r="L63" s="32"/>
      <c r="M63" s="32"/>
    </row>
    <row r="64" spans="1:13" s="26" customFormat="1" ht="30" customHeight="1" thickBot="1" x14ac:dyDescent="0.25">
      <c r="A64" s="66"/>
      <c r="B64" s="566"/>
      <c r="C64" s="38"/>
      <c r="D64" s="38"/>
      <c r="E64" s="39" t="s">
        <v>166</v>
      </c>
      <c r="F64" s="37"/>
      <c r="G64" s="266"/>
      <c r="H64" s="68"/>
      <c r="I64" s="273"/>
      <c r="J64" s="38"/>
      <c r="K64" s="273">
        <f t="shared" si="1"/>
        <v>0</v>
      </c>
      <c r="L64" s="32"/>
      <c r="M64" s="32"/>
    </row>
    <row r="65" spans="1:13" s="26" customFormat="1" ht="30" customHeight="1" thickBot="1" x14ac:dyDescent="0.25">
      <c r="A65" s="66"/>
      <c r="B65" s="566"/>
      <c r="C65" s="38"/>
      <c r="D65" s="38"/>
      <c r="E65" s="39" t="s">
        <v>167</v>
      </c>
      <c r="F65" s="37"/>
      <c r="G65" s="266"/>
      <c r="H65" s="68"/>
      <c r="I65" s="273"/>
      <c r="J65" s="38"/>
      <c r="K65" s="273">
        <f t="shared" si="1"/>
        <v>0</v>
      </c>
      <c r="L65" s="32"/>
      <c r="M65" s="32"/>
    </row>
    <row r="66" spans="1:13" s="26" customFormat="1" ht="30" customHeight="1" thickBot="1" x14ac:dyDescent="0.25">
      <c r="A66" s="66"/>
      <c r="B66" s="566"/>
      <c r="C66" s="38"/>
      <c r="D66" s="38"/>
      <c r="E66" s="39" t="s">
        <v>168</v>
      </c>
      <c r="F66" s="37"/>
      <c r="G66" s="266"/>
      <c r="H66" s="68"/>
      <c r="I66" s="273"/>
      <c r="J66" s="38"/>
      <c r="K66" s="273">
        <f t="shared" si="1"/>
        <v>0</v>
      </c>
      <c r="L66" s="32"/>
      <c r="M66" s="32"/>
    </row>
    <row r="67" spans="1:13" s="26" customFormat="1" ht="30" customHeight="1" thickBot="1" x14ac:dyDescent="0.25">
      <c r="A67" s="66"/>
      <c r="B67" s="566"/>
      <c r="C67" s="38"/>
      <c r="D67" s="38"/>
      <c r="E67" s="39" t="s">
        <v>169</v>
      </c>
      <c r="F67" s="37"/>
      <c r="G67" s="266"/>
      <c r="H67" s="68"/>
      <c r="I67" s="273"/>
      <c r="J67" s="38"/>
      <c r="K67" s="273">
        <f t="shared" si="1"/>
        <v>0</v>
      </c>
      <c r="L67" s="32"/>
      <c r="M67" s="32"/>
    </row>
    <row r="68" spans="1:13" s="26" customFormat="1" ht="30" customHeight="1" thickBot="1" x14ac:dyDescent="0.25">
      <c r="A68" s="66"/>
      <c r="B68" s="566"/>
      <c r="C68" s="38"/>
      <c r="D68" s="38"/>
      <c r="E68" s="39" t="s">
        <v>170</v>
      </c>
      <c r="F68" s="37"/>
      <c r="G68" s="266"/>
      <c r="H68" s="68"/>
      <c r="I68" s="273"/>
      <c r="J68" s="38"/>
      <c r="K68" s="273">
        <f t="shared" si="1"/>
        <v>0</v>
      </c>
      <c r="L68" s="32"/>
      <c r="M68" s="32"/>
    </row>
    <row r="69" spans="1:13" s="26" customFormat="1" ht="30" customHeight="1" thickBot="1" x14ac:dyDescent="0.25">
      <c r="A69" s="66"/>
      <c r="B69" s="566"/>
      <c r="C69" s="38"/>
      <c r="D69" s="38"/>
      <c r="E69" s="39" t="s">
        <v>171</v>
      </c>
      <c r="F69" s="37"/>
      <c r="G69" s="266"/>
      <c r="H69" s="68"/>
      <c r="I69" s="273"/>
      <c r="J69" s="38"/>
      <c r="K69" s="273">
        <f t="shared" si="1"/>
        <v>0</v>
      </c>
      <c r="L69" s="32"/>
      <c r="M69" s="32"/>
    </row>
    <row r="70" spans="1:13" s="26" customFormat="1" ht="30" customHeight="1" thickBot="1" x14ac:dyDescent="0.25">
      <c r="A70" s="66"/>
      <c r="B70" s="566"/>
      <c r="C70" s="38"/>
      <c r="D70" s="38"/>
      <c r="E70" s="39" t="s">
        <v>172</v>
      </c>
      <c r="F70" s="37"/>
      <c r="G70" s="266"/>
      <c r="H70" s="68"/>
      <c r="I70" s="273"/>
      <c r="J70" s="38"/>
      <c r="K70" s="273">
        <f t="shared" si="1"/>
        <v>0</v>
      </c>
      <c r="L70" s="32"/>
      <c r="M70" s="32"/>
    </row>
    <row r="71" spans="1:13" s="26" customFormat="1" ht="30" customHeight="1" thickBot="1" x14ac:dyDescent="0.25">
      <c r="A71" s="66"/>
      <c r="B71" s="566"/>
      <c r="C71" s="38"/>
      <c r="D71" s="38"/>
      <c r="E71" s="39" t="s">
        <v>173</v>
      </c>
      <c r="F71" s="37"/>
      <c r="G71" s="266"/>
      <c r="H71" s="68"/>
      <c r="I71" s="273"/>
      <c r="J71" s="38"/>
      <c r="K71" s="273">
        <f t="shared" si="1"/>
        <v>0</v>
      </c>
      <c r="L71" s="32"/>
      <c r="M71" s="32"/>
    </row>
    <row r="72" spans="1:13" s="26" customFormat="1" ht="30" customHeight="1" thickBot="1" x14ac:dyDescent="0.25">
      <c r="A72" s="66"/>
      <c r="B72" s="566"/>
      <c r="C72" s="38"/>
      <c r="D72" s="38"/>
      <c r="E72" s="39" t="s">
        <v>174</v>
      </c>
      <c r="F72" s="37"/>
      <c r="G72" s="266"/>
      <c r="H72" s="68"/>
      <c r="I72" s="273"/>
      <c r="J72" s="38"/>
      <c r="K72" s="273">
        <f t="shared" si="1"/>
        <v>0</v>
      </c>
      <c r="L72" s="32"/>
      <c r="M72" s="32"/>
    </row>
    <row r="73" spans="1:13" s="26" customFormat="1" ht="30" customHeight="1" thickBot="1" x14ac:dyDescent="0.25">
      <c r="A73" s="66"/>
      <c r="B73" s="566"/>
      <c r="C73" s="38"/>
      <c r="D73" s="38"/>
      <c r="E73" s="39" t="s">
        <v>175</v>
      </c>
      <c r="F73" s="37"/>
      <c r="G73" s="266"/>
      <c r="H73" s="68"/>
      <c r="I73" s="273"/>
      <c r="J73" s="38"/>
      <c r="K73" s="273">
        <f t="shared" si="1"/>
        <v>0</v>
      </c>
      <c r="L73" s="32"/>
      <c r="M73" s="32"/>
    </row>
    <row r="74" spans="1:13" s="26" customFormat="1" ht="30" customHeight="1" thickBot="1" x14ac:dyDescent="0.25">
      <c r="A74" s="66"/>
      <c r="B74" s="566"/>
      <c r="C74" s="38"/>
      <c r="D74" s="38"/>
      <c r="E74" s="39" t="s">
        <v>176</v>
      </c>
      <c r="F74" s="37"/>
      <c r="G74" s="266"/>
      <c r="H74" s="68"/>
      <c r="I74" s="273"/>
      <c r="J74" s="38"/>
      <c r="K74" s="273">
        <f t="shared" si="1"/>
        <v>0</v>
      </c>
      <c r="L74" s="32"/>
      <c r="M74" s="32"/>
    </row>
    <row r="75" spans="1:13" s="26" customFormat="1" ht="30" customHeight="1" thickBot="1" x14ac:dyDescent="0.25">
      <c r="A75" s="66"/>
      <c r="B75" s="566"/>
      <c r="C75" s="38"/>
      <c r="D75" s="38"/>
      <c r="E75" s="39" t="s">
        <v>152</v>
      </c>
      <c r="F75" s="37"/>
      <c r="G75" s="266"/>
      <c r="H75" s="68"/>
      <c r="I75" s="273"/>
      <c r="J75" s="38"/>
      <c r="K75" s="273">
        <f t="shared" si="1"/>
        <v>0</v>
      </c>
      <c r="L75" s="32"/>
      <c r="M75" s="32"/>
    </row>
    <row r="76" spans="1:13" s="26" customFormat="1" ht="30" customHeight="1" thickBot="1" x14ac:dyDescent="0.25">
      <c r="A76" s="66"/>
      <c r="B76" s="566"/>
      <c r="C76" s="38"/>
      <c r="D76" s="38"/>
      <c r="E76" s="39" t="s">
        <v>153</v>
      </c>
      <c r="F76" s="37"/>
      <c r="G76" s="266"/>
      <c r="H76" s="68"/>
      <c r="I76" s="273"/>
      <c r="J76" s="38"/>
      <c r="K76" s="273">
        <f t="shared" si="1"/>
        <v>0</v>
      </c>
      <c r="L76" s="32"/>
      <c r="M76" s="32"/>
    </row>
    <row r="77" spans="1:13" s="26" customFormat="1" ht="30" customHeight="1" thickBot="1" x14ac:dyDescent="0.25">
      <c r="A77" s="66"/>
      <c r="B77" s="566"/>
      <c r="C77" s="38"/>
      <c r="D77" s="38"/>
      <c r="E77" s="39" t="s">
        <v>177</v>
      </c>
      <c r="F77" s="37"/>
      <c r="G77" s="266"/>
      <c r="H77" s="68"/>
      <c r="I77" s="273"/>
      <c r="J77" s="38"/>
      <c r="K77" s="273">
        <f t="shared" si="1"/>
        <v>0</v>
      </c>
      <c r="L77" s="32"/>
      <c r="M77" s="32"/>
    </row>
    <row r="78" spans="1:13" s="26" customFormat="1" ht="30" customHeight="1" thickBot="1" x14ac:dyDescent="0.25">
      <c r="A78" s="66"/>
      <c r="B78" s="566"/>
      <c r="C78" s="61"/>
      <c r="D78" s="61"/>
      <c r="E78" s="44" t="s">
        <v>178</v>
      </c>
      <c r="F78" s="60"/>
      <c r="G78" s="168"/>
      <c r="H78" s="73"/>
      <c r="I78" s="291"/>
      <c r="J78" s="61"/>
      <c r="K78" s="291">
        <f t="shared" si="1"/>
        <v>0</v>
      </c>
      <c r="L78" s="32"/>
      <c r="M78" s="32"/>
    </row>
    <row r="79" spans="1:13" s="26" customFormat="1" ht="30" customHeight="1" thickBot="1" x14ac:dyDescent="0.25">
      <c r="A79" s="66"/>
      <c r="B79" s="566"/>
      <c r="C79" s="61"/>
      <c r="D79" s="61"/>
      <c r="E79" s="44" t="s">
        <v>302</v>
      </c>
      <c r="F79" s="60"/>
      <c r="G79" s="168"/>
      <c r="H79" s="73"/>
      <c r="I79" s="291"/>
      <c r="J79" s="61"/>
      <c r="K79" s="291">
        <f t="shared" si="1"/>
        <v>0</v>
      </c>
      <c r="L79" s="32"/>
      <c r="M79" s="32"/>
    </row>
    <row r="80" spans="1:13" s="26" customFormat="1" ht="28" customHeight="1" thickBot="1" x14ac:dyDescent="0.25">
      <c r="A80" s="66"/>
      <c r="B80" s="569"/>
      <c r="C80" s="27" t="s">
        <v>340</v>
      </c>
      <c r="D80" s="28"/>
      <c r="E80" s="28"/>
      <c r="F80" s="29"/>
      <c r="G80" s="274">
        <f>SUM(G81:G82)</f>
        <v>0</v>
      </c>
      <c r="H80" s="27"/>
      <c r="I80" s="274">
        <f>SUM(I81:I82)</f>
        <v>0</v>
      </c>
      <c r="J80" s="28"/>
      <c r="K80" s="274">
        <f t="shared" si="1"/>
        <v>0</v>
      </c>
      <c r="L80" s="32"/>
      <c r="M80" s="32"/>
    </row>
    <row r="81" spans="1:13" s="26" customFormat="1" ht="28" customHeight="1" thickBot="1" x14ac:dyDescent="0.25">
      <c r="A81" s="66"/>
      <c r="B81" s="566"/>
      <c r="C81" s="34"/>
      <c r="D81" s="34"/>
      <c r="E81" s="34" t="s">
        <v>342</v>
      </c>
      <c r="F81" s="35"/>
      <c r="G81" s="272"/>
      <c r="H81" s="66"/>
      <c r="I81" s="272"/>
      <c r="J81" s="32"/>
      <c r="K81" s="272">
        <f t="shared" si="1"/>
        <v>0</v>
      </c>
      <c r="L81" s="32"/>
      <c r="M81" s="32"/>
    </row>
    <row r="82" spans="1:13" s="26" customFormat="1" ht="28" customHeight="1" thickBot="1" x14ac:dyDescent="0.25">
      <c r="A82" s="66"/>
      <c r="B82" s="566"/>
      <c r="C82" s="38"/>
      <c r="D82" s="38"/>
      <c r="E82" s="38" t="s">
        <v>341</v>
      </c>
      <c r="F82" s="37"/>
      <c r="G82" s="273"/>
      <c r="H82" s="68"/>
      <c r="I82" s="273"/>
      <c r="J82" s="38"/>
      <c r="K82" s="273">
        <f t="shared" si="1"/>
        <v>0</v>
      </c>
      <c r="L82" s="32"/>
      <c r="M82" s="32"/>
    </row>
    <row r="83" spans="1:13" s="26" customFormat="1" ht="28" customHeight="1" thickBot="1" x14ac:dyDescent="0.25">
      <c r="A83" s="66"/>
      <c r="B83" s="569"/>
      <c r="C83" s="27" t="s">
        <v>343</v>
      </c>
      <c r="D83" s="28"/>
      <c r="E83" s="28"/>
      <c r="F83" s="29"/>
      <c r="G83" s="274">
        <f>G52+G58+G80</f>
        <v>0</v>
      </c>
      <c r="H83" s="27"/>
      <c r="I83" s="274">
        <f>I52+I58+I80</f>
        <v>0</v>
      </c>
      <c r="J83" s="28"/>
      <c r="K83" s="274">
        <f t="shared" si="1"/>
        <v>0</v>
      </c>
      <c r="L83" s="32"/>
      <c r="M83" s="32"/>
    </row>
    <row r="84" spans="1:13" s="26" customFormat="1" ht="28" customHeight="1" thickBot="1" x14ac:dyDescent="0.25">
      <c r="A84" s="70"/>
      <c r="B84" s="28"/>
      <c r="C84" s="28" t="s">
        <v>344</v>
      </c>
      <c r="D84" s="28"/>
      <c r="E84" s="28"/>
      <c r="F84" s="29"/>
      <c r="G84" s="274">
        <f>G50-G83</f>
        <v>0</v>
      </c>
      <c r="H84" s="27"/>
      <c r="I84" s="274">
        <f>I50-I83</f>
        <v>0</v>
      </c>
      <c r="J84" s="28"/>
      <c r="K84" s="274">
        <f t="shared" si="1"/>
        <v>0</v>
      </c>
      <c r="L84" s="32"/>
      <c r="M84" s="32"/>
    </row>
    <row r="85" spans="1:13" s="26" customFormat="1" ht="24" customHeight="1" thickBot="1" x14ac:dyDescent="0.25">
      <c r="A85" s="192"/>
      <c r="B85" s="557" t="s">
        <v>370</v>
      </c>
      <c r="C85" s="562" t="s">
        <v>190</v>
      </c>
      <c r="D85" s="482"/>
      <c r="E85" s="483"/>
      <c r="F85" s="481" t="s">
        <v>306</v>
      </c>
      <c r="G85" s="482"/>
      <c r="H85" s="481" t="s">
        <v>307</v>
      </c>
      <c r="I85" s="483"/>
      <c r="J85" s="484" t="s">
        <v>305</v>
      </c>
      <c r="K85" s="565"/>
      <c r="L85" s="32"/>
      <c r="M85" s="32"/>
    </row>
    <row r="86" spans="1:13" s="26" customFormat="1" ht="28" customHeight="1" thickBot="1" x14ac:dyDescent="0.25">
      <c r="A86" s="66"/>
      <c r="B86" s="558"/>
      <c r="C86" s="27" t="s">
        <v>348</v>
      </c>
      <c r="D86" s="28"/>
      <c r="E86" s="28"/>
      <c r="F86" s="29"/>
      <c r="G86" s="274">
        <f>SUM(G87:G88)</f>
        <v>0</v>
      </c>
      <c r="H86" s="27"/>
      <c r="I86" s="274">
        <f>SUM(I87:I88)</f>
        <v>0</v>
      </c>
      <c r="J86" s="28"/>
      <c r="K86" s="274">
        <f t="shared" ref="K86:K91" si="2">G86-I86</f>
        <v>0</v>
      </c>
      <c r="L86" s="32"/>
      <c r="M86" s="32"/>
    </row>
    <row r="87" spans="1:13" s="26" customFormat="1" ht="28" customHeight="1" x14ac:dyDescent="0.2">
      <c r="A87" s="66"/>
      <c r="B87" s="558"/>
      <c r="C87" s="33"/>
      <c r="D87" s="34"/>
      <c r="E87" s="181" t="s">
        <v>350</v>
      </c>
      <c r="F87" s="35"/>
      <c r="G87" s="272"/>
      <c r="H87" s="66"/>
      <c r="I87" s="272"/>
      <c r="J87" s="32"/>
      <c r="K87" s="272">
        <f t="shared" si="2"/>
        <v>0</v>
      </c>
      <c r="L87" s="32"/>
      <c r="M87" s="32"/>
    </row>
    <row r="88" spans="1:13" s="26" customFormat="1" ht="28" customHeight="1" thickBot="1" x14ac:dyDescent="0.25">
      <c r="A88" s="560" t="s">
        <v>355</v>
      </c>
      <c r="B88" s="558"/>
      <c r="C88" s="42"/>
      <c r="D88" s="50"/>
      <c r="E88" s="50" t="s">
        <v>349</v>
      </c>
      <c r="F88" s="42"/>
      <c r="G88" s="271"/>
      <c r="H88" s="69"/>
      <c r="I88" s="271"/>
      <c r="J88" s="50"/>
      <c r="K88" s="271">
        <f t="shared" si="2"/>
        <v>0</v>
      </c>
      <c r="L88" s="32"/>
      <c r="M88" s="32"/>
    </row>
    <row r="89" spans="1:13" s="26" customFormat="1" ht="28" customHeight="1" thickBot="1" x14ac:dyDescent="0.25">
      <c r="A89" s="561"/>
      <c r="B89" s="558"/>
      <c r="C89" s="27" t="s">
        <v>352</v>
      </c>
      <c r="D89" s="28"/>
      <c r="E89" s="28"/>
      <c r="F89" s="29"/>
      <c r="G89" s="274">
        <f>G90</f>
        <v>0</v>
      </c>
      <c r="H89" s="27"/>
      <c r="I89" s="274">
        <f>I90</f>
        <v>0</v>
      </c>
      <c r="J89" s="28"/>
      <c r="K89" s="274">
        <f t="shared" si="2"/>
        <v>0</v>
      </c>
      <c r="L89" s="32"/>
      <c r="M89" s="32"/>
    </row>
    <row r="90" spans="1:13" s="26" customFormat="1" ht="28" customHeight="1" thickBot="1" x14ac:dyDescent="0.25">
      <c r="A90" s="561"/>
      <c r="B90" s="558"/>
      <c r="C90" s="29"/>
      <c r="D90" s="38"/>
      <c r="E90" s="38" t="s">
        <v>351</v>
      </c>
      <c r="F90" s="37"/>
      <c r="G90" s="273"/>
      <c r="H90" s="68"/>
      <c r="I90" s="273"/>
      <c r="J90" s="38"/>
      <c r="K90" s="273">
        <f t="shared" si="2"/>
        <v>0</v>
      </c>
      <c r="L90" s="32"/>
      <c r="M90" s="32"/>
    </row>
    <row r="91" spans="1:13" s="26" customFormat="1" ht="29.15" customHeight="1" thickBot="1" x14ac:dyDescent="0.25">
      <c r="A91" s="561"/>
      <c r="B91" s="559"/>
      <c r="C91" s="27" t="s">
        <v>353</v>
      </c>
      <c r="D91" s="28"/>
      <c r="E91" s="28"/>
      <c r="F91" s="187"/>
      <c r="G91" s="260">
        <f>G86+G89</f>
        <v>0</v>
      </c>
      <c r="H91" s="27"/>
      <c r="I91" s="274">
        <f>I86+I89</f>
        <v>0</v>
      </c>
      <c r="J91" s="28"/>
      <c r="K91" s="274">
        <f t="shared" si="2"/>
        <v>0</v>
      </c>
      <c r="L91" s="32"/>
      <c r="M91" s="32"/>
    </row>
    <row r="92" spans="1:13" s="26" customFormat="1" ht="24" customHeight="1" thickBot="1" x14ac:dyDescent="0.25">
      <c r="A92" s="561"/>
      <c r="B92" s="557" t="s">
        <v>356</v>
      </c>
      <c r="C92" s="562" t="s">
        <v>190</v>
      </c>
      <c r="D92" s="482"/>
      <c r="E92" s="483"/>
      <c r="F92" s="481" t="s">
        <v>306</v>
      </c>
      <c r="G92" s="482"/>
      <c r="H92" s="481" t="s">
        <v>307</v>
      </c>
      <c r="I92" s="483"/>
      <c r="J92" s="484" t="s">
        <v>305</v>
      </c>
      <c r="K92" s="565"/>
      <c r="L92" s="32"/>
      <c r="M92" s="32"/>
    </row>
    <row r="93" spans="1:13" s="26" customFormat="1" ht="30" customHeight="1" thickBot="1" x14ac:dyDescent="0.25">
      <c r="A93" s="561"/>
      <c r="B93" s="558"/>
      <c r="C93" s="27" t="s">
        <v>179</v>
      </c>
      <c r="D93" s="28"/>
      <c r="E93" s="31"/>
      <c r="F93" s="29"/>
      <c r="G93" s="260">
        <f>SUM(G94:G96)</f>
        <v>0</v>
      </c>
      <c r="H93" s="27"/>
      <c r="I93" s="274">
        <f>SUM(I94:I96)</f>
        <v>0</v>
      </c>
      <c r="J93" s="28"/>
      <c r="K93" s="312">
        <f t="shared" ref="K93:K101" si="3">G93-I93</f>
        <v>0</v>
      </c>
      <c r="L93" s="32"/>
      <c r="M93" s="32"/>
    </row>
    <row r="94" spans="1:13" s="26" customFormat="1" ht="30" customHeight="1" x14ac:dyDescent="0.2">
      <c r="A94" s="561"/>
      <c r="B94" s="558"/>
      <c r="C94" s="56"/>
      <c r="D94" s="57"/>
      <c r="E94" s="47" t="s">
        <v>180</v>
      </c>
      <c r="F94" s="56"/>
      <c r="G94" s="248"/>
      <c r="H94" s="71"/>
      <c r="I94" s="290"/>
      <c r="J94" s="57"/>
      <c r="K94" s="313">
        <f t="shared" si="3"/>
        <v>0</v>
      </c>
      <c r="L94" s="32"/>
      <c r="M94" s="32"/>
    </row>
    <row r="95" spans="1:13" s="26" customFormat="1" ht="30" customHeight="1" x14ac:dyDescent="0.2">
      <c r="A95" s="561"/>
      <c r="B95" s="558"/>
      <c r="C95" s="37"/>
      <c r="D95" s="38"/>
      <c r="E95" s="39" t="s">
        <v>181</v>
      </c>
      <c r="F95" s="37"/>
      <c r="G95" s="266"/>
      <c r="H95" s="68"/>
      <c r="I95" s="273"/>
      <c r="J95" s="38"/>
      <c r="K95" s="314">
        <f t="shared" si="3"/>
        <v>0</v>
      </c>
      <c r="L95" s="32"/>
      <c r="M95" s="32"/>
    </row>
    <row r="96" spans="1:13" s="26" customFormat="1" ht="30" customHeight="1" thickBot="1" x14ac:dyDescent="0.25">
      <c r="A96" s="66"/>
      <c r="B96" s="558"/>
      <c r="C96" s="60"/>
      <c r="D96" s="61"/>
      <c r="E96" s="44" t="s">
        <v>211</v>
      </c>
      <c r="F96" s="60"/>
      <c r="G96" s="168"/>
      <c r="H96" s="73"/>
      <c r="I96" s="291"/>
      <c r="J96" s="61"/>
      <c r="K96" s="315">
        <f t="shared" si="3"/>
        <v>0</v>
      </c>
      <c r="L96" s="32"/>
      <c r="M96" s="32"/>
    </row>
    <row r="97" spans="1:13" s="26" customFormat="1" ht="30" customHeight="1" thickBot="1" x14ac:dyDescent="0.25">
      <c r="A97" s="66"/>
      <c r="B97" s="558"/>
      <c r="C97" s="27" t="s">
        <v>380</v>
      </c>
      <c r="D97" s="28"/>
      <c r="E97" s="31"/>
      <c r="F97" s="29"/>
      <c r="G97" s="260">
        <f>G98</f>
        <v>0</v>
      </c>
      <c r="H97" s="27"/>
      <c r="I97" s="274">
        <f>I98</f>
        <v>0</v>
      </c>
      <c r="J97" s="28"/>
      <c r="K97" s="312">
        <f t="shared" si="3"/>
        <v>0</v>
      </c>
      <c r="L97" s="32"/>
      <c r="M97" s="32"/>
    </row>
    <row r="98" spans="1:13" s="26" customFormat="1" ht="30" customHeight="1" thickBot="1" x14ac:dyDescent="0.25">
      <c r="A98" s="66"/>
      <c r="B98" s="558"/>
      <c r="C98" s="29"/>
      <c r="D98" s="28"/>
      <c r="E98" s="28"/>
      <c r="F98" s="29"/>
      <c r="G98" s="260"/>
      <c r="H98" s="27"/>
      <c r="I98" s="274"/>
      <c r="J98" s="28"/>
      <c r="K98" s="312">
        <f t="shared" si="3"/>
        <v>0</v>
      </c>
      <c r="L98" s="32"/>
      <c r="M98" s="32"/>
    </row>
    <row r="99" spans="1:13" s="26" customFormat="1" ht="29.15" customHeight="1" thickBot="1" x14ac:dyDescent="0.25">
      <c r="A99" s="66"/>
      <c r="B99" s="559"/>
      <c r="C99" s="27" t="s">
        <v>354</v>
      </c>
      <c r="D99" s="28"/>
      <c r="E99" s="28"/>
      <c r="F99" s="187"/>
      <c r="G99" s="260">
        <f>G93+G97</f>
        <v>0</v>
      </c>
      <c r="H99" s="27"/>
      <c r="I99" s="274">
        <f>I93+I97</f>
        <v>0</v>
      </c>
      <c r="J99" s="28"/>
      <c r="K99" s="312">
        <f t="shared" si="3"/>
        <v>0</v>
      </c>
      <c r="L99" s="32"/>
      <c r="M99" s="32"/>
    </row>
    <row r="100" spans="1:13" s="26" customFormat="1" ht="28" customHeight="1" thickBot="1" x14ac:dyDescent="0.25">
      <c r="A100" s="70"/>
      <c r="B100" s="28"/>
      <c r="C100" s="28" t="s">
        <v>379</v>
      </c>
      <c r="D100" s="28"/>
      <c r="E100" s="28"/>
      <c r="F100" s="29"/>
      <c r="G100" s="274">
        <f>G91-G99</f>
        <v>0</v>
      </c>
      <c r="H100" s="27"/>
      <c r="I100" s="274">
        <f>I91-I99</f>
        <v>0</v>
      </c>
      <c r="J100" s="28"/>
      <c r="K100" s="312">
        <f t="shared" si="3"/>
        <v>0</v>
      </c>
      <c r="L100" s="32"/>
      <c r="M100" s="32"/>
    </row>
    <row r="101" spans="1:13" s="26" customFormat="1" ht="28" customHeight="1" thickBot="1" x14ac:dyDescent="0.25">
      <c r="A101" s="27"/>
      <c r="B101" s="28" t="s">
        <v>357</v>
      </c>
      <c r="C101" s="28"/>
      <c r="D101" s="28"/>
      <c r="E101" s="28"/>
      <c r="F101" s="29"/>
      <c r="G101" s="274">
        <f>G84+G100</f>
        <v>0</v>
      </c>
      <c r="H101" s="27"/>
      <c r="I101" s="274">
        <f>I84+I100</f>
        <v>0</v>
      </c>
      <c r="J101" s="28"/>
      <c r="K101" s="312">
        <f t="shared" si="3"/>
        <v>0</v>
      </c>
      <c r="L101" s="32"/>
      <c r="M101" s="32"/>
    </row>
    <row r="102" spans="1:13" s="26" customFormat="1" ht="24" customHeight="1" thickBot="1" x14ac:dyDescent="0.25">
      <c r="A102" s="192"/>
      <c r="B102" s="557" t="s">
        <v>370</v>
      </c>
      <c r="C102" s="562" t="s">
        <v>190</v>
      </c>
      <c r="D102" s="482"/>
      <c r="E102" s="483"/>
      <c r="F102" s="481" t="s">
        <v>306</v>
      </c>
      <c r="G102" s="482"/>
      <c r="H102" s="481" t="s">
        <v>307</v>
      </c>
      <c r="I102" s="483"/>
      <c r="J102" s="484" t="s">
        <v>305</v>
      </c>
      <c r="K102" s="565"/>
      <c r="L102" s="32"/>
      <c r="M102" s="32"/>
    </row>
    <row r="103" spans="1:13" s="26" customFormat="1" ht="28" customHeight="1" thickBot="1" x14ac:dyDescent="0.25">
      <c r="A103" s="66"/>
      <c r="B103" s="558"/>
      <c r="C103" s="27" t="s">
        <v>149</v>
      </c>
      <c r="D103" s="28"/>
      <c r="E103" s="28"/>
      <c r="F103" s="29"/>
      <c r="G103" s="274">
        <f>SUM(G104:G106)</f>
        <v>0</v>
      </c>
      <c r="H103" s="27"/>
      <c r="I103" s="274">
        <f>SUM(I104:I106)</f>
        <v>0</v>
      </c>
      <c r="J103" s="28"/>
      <c r="K103" s="274">
        <f t="shared" ref="K103:K115" si="4">G103-I103</f>
        <v>0</v>
      </c>
      <c r="L103" s="32"/>
      <c r="M103" s="32"/>
    </row>
    <row r="104" spans="1:13" s="26" customFormat="1" ht="28" customHeight="1" x14ac:dyDescent="0.2">
      <c r="A104" s="66"/>
      <c r="B104" s="558"/>
      <c r="C104" s="33"/>
      <c r="D104" s="34"/>
      <c r="E104" s="34" t="s">
        <v>358</v>
      </c>
      <c r="F104" s="35"/>
      <c r="G104" s="272"/>
      <c r="H104" s="66"/>
      <c r="I104" s="272"/>
      <c r="J104" s="32"/>
      <c r="K104" s="272">
        <f t="shared" si="4"/>
        <v>0</v>
      </c>
      <c r="L104" s="32"/>
      <c r="M104" s="32"/>
    </row>
    <row r="105" spans="1:13" s="26" customFormat="1" ht="28" customHeight="1" x14ac:dyDescent="0.2">
      <c r="A105" s="66"/>
      <c r="B105" s="558"/>
      <c r="C105" s="37"/>
      <c r="D105" s="38"/>
      <c r="E105" s="38" t="s">
        <v>150</v>
      </c>
      <c r="F105" s="37"/>
      <c r="G105" s="273"/>
      <c r="H105" s="68"/>
      <c r="I105" s="273"/>
      <c r="J105" s="38"/>
      <c r="K105" s="273">
        <f t="shared" si="4"/>
        <v>0</v>
      </c>
      <c r="L105" s="32"/>
      <c r="M105" s="32"/>
    </row>
    <row r="106" spans="1:13" s="26" customFormat="1" ht="28" customHeight="1" thickBot="1" x14ac:dyDescent="0.25">
      <c r="A106" s="66"/>
      <c r="B106" s="558"/>
      <c r="C106" s="40"/>
      <c r="D106" s="41"/>
      <c r="E106" s="41" t="s">
        <v>151</v>
      </c>
      <c r="F106" s="35"/>
      <c r="G106" s="272"/>
      <c r="H106" s="66"/>
      <c r="I106" s="272"/>
      <c r="J106" s="32"/>
      <c r="K106" s="272">
        <f t="shared" si="4"/>
        <v>0</v>
      </c>
      <c r="L106" s="32"/>
      <c r="M106" s="32"/>
    </row>
    <row r="107" spans="1:13" s="26" customFormat="1" ht="28" customHeight="1" thickBot="1" x14ac:dyDescent="0.25">
      <c r="A107" s="66"/>
      <c r="B107" s="558"/>
      <c r="C107" s="27" t="s">
        <v>359</v>
      </c>
      <c r="D107" s="28"/>
      <c r="E107" s="28"/>
      <c r="F107" s="29"/>
      <c r="G107" s="274">
        <f>SUM(G108:G114)</f>
        <v>0</v>
      </c>
      <c r="H107" s="27"/>
      <c r="I107" s="274">
        <f>SUM(I108:I114)</f>
        <v>0</v>
      </c>
      <c r="J107" s="28"/>
      <c r="K107" s="274">
        <f t="shared" si="4"/>
        <v>0</v>
      </c>
      <c r="L107" s="32"/>
      <c r="M107" s="32"/>
    </row>
    <row r="108" spans="1:13" s="26" customFormat="1" ht="28" customHeight="1" x14ac:dyDescent="0.2">
      <c r="A108" s="66"/>
      <c r="B108" s="558"/>
      <c r="C108" s="33"/>
      <c r="D108" s="34"/>
      <c r="E108" s="34" t="s">
        <v>499</v>
      </c>
      <c r="F108" s="35"/>
      <c r="G108" s="272"/>
      <c r="H108" s="66"/>
      <c r="I108" s="272"/>
      <c r="J108" s="32"/>
      <c r="K108" s="272">
        <f t="shared" si="4"/>
        <v>0</v>
      </c>
      <c r="L108" s="32"/>
      <c r="M108" s="32"/>
    </row>
    <row r="109" spans="1:13" s="26" customFormat="1" ht="28" customHeight="1" x14ac:dyDescent="0.2">
      <c r="A109" s="66"/>
      <c r="B109" s="558"/>
      <c r="C109" s="37"/>
      <c r="D109" s="38"/>
      <c r="E109" s="39" t="s">
        <v>336</v>
      </c>
      <c r="F109" s="37"/>
      <c r="G109" s="273"/>
      <c r="H109" s="68"/>
      <c r="I109" s="273"/>
      <c r="J109" s="38"/>
      <c r="K109" s="273">
        <f t="shared" si="4"/>
        <v>0</v>
      </c>
      <c r="L109" s="32"/>
      <c r="M109" s="32"/>
    </row>
    <row r="110" spans="1:13" s="26" customFormat="1" ht="28" customHeight="1" x14ac:dyDescent="0.2">
      <c r="A110" s="66"/>
      <c r="B110" s="558"/>
      <c r="C110" s="37"/>
      <c r="D110" s="38"/>
      <c r="E110" s="39" t="s">
        <v>500</v>
      </c>
      <c r="F110" s="37"/>
      <c r="G110" s="273"/>
      <c r="H110" s="68"/>
      <c r="I110" s="273"/>
      <c r="J110" s="38"/>
      <c r="K110" s="273">
        <f t="shared" si="4"/>
        <v>0</v>
      </c>
      <c r="L110" s="32"/>
      <c r="M110" s="32"/>
    </row>
    <row r="111" spans="1:13" s="26" customFormat="1" ht="28" customHeight="1" x14ac:dyDescent="0.2">
      <c r="A111" s="560" t="s">
        <v>367</v>
      </c>
      <c r="B111" s="558"/>
      <c r="C111" s="37"/>
      <c r="D111" s="38"/>
      <c r="E111" s="39" t="s">
        <v>501</v>
      </c>
      <c r="F111" s="37"/>
      <c r="G111" s="273"/>
      <c r="H111" s="68"/>
      <c r="I111" s="273"/>
      <c r="J111" s="38"/>
      <c r="K111" s="273">
        <f t="shared" si="4"/>
        <v>0</v>
      </c>
      <c r="L111" s="32"/>
      <c r="M111" s="32"/>
    </row>
    <row r="112" spans="1:13" s="26" customFormat="1" ht="28" customHeight="1" x14ac:dyDescent="0.2">
      <c r="A112" s="561"/>
      <c r="B112" s="558"/>
      <c r="C112" s="37"/>
      <c r="D112" s="38"/>
      <c r="E112" s="75" t="s">
        <v>502</v>
      </c>
      <c r="F112" s="37"/>
      <c r="G112" s="273"/>
      <c r="H112" s="68"/>
      <c r="I112" s="273"/>
      <c r="J112" s="38"/>
      <c r="K112" s="273">
        <f t="shared" si="4"/>
        <v>0</v>
      </c>
      <c r="L112" s="32"/>
      <c r="M112" s="32"/>
    </row>
    <row r="113" spans="1:15" s="26" customFormat="1" ht="28" customHeight="1" x14ac:dyDescent="0.2">
      <c r="A113" s="561"/>
      <c r="B113" s="558"/>
      <c r="C113" s="37"/>
      <c r="D113" s="38"/>
      <c r="E113" s="39" t="s">
        <v>503</v>
      </c>
      <c r="F113" s="37"/>
      <c r="G113" s="273"/>
      <c r="H113" s="68"/>
      <c r="I113" s="273"/>
      <c r="J113" s="38"/>
      <c r="K113" s="273">
        <f t="shared" si="4"/>
        <v>0</v>
      </c>
      <c r="L113" s="32"/>
      <c r="M113" s="32"/>
    </row>
    <row r="114" spans="1:15" s="26" customFormat="1" ht="28" customHeight="1" thickBot="1" x14ac:dyDescent="0.25">
      <c r="A114" s="561"/>
      <c r="B114" s="558"/>
      <c r="C114" s="42"/>
      <c r="D114" s="50"/>
      <c r="E114" s="39" t="s">
        <v>360</v>
      </c>
      <c r="F114" s="53"/>
      <c r="G114" s="273"/>
      <c r="H114" s="68"/>
      <c r="I114" s="273"/>
      <c r="J114" s="38"/>
      <c r="K114" s="273">
        <f t="shared" si="4"/>
        <v>0</v>
      </c>
      <c r="L114" s="32"/>
      <c r="M114" s="32"/>
    </row>
    <row r="115" spans="1:15" s="26" customFormat="1" ht="29.15" customHeight="1" thickBot="1" x14ac:dyDescent="0.25">
      <c r="A115" s="561"/>
      <c r="B115" s="559"/>
      <c r="C115" s="27" t="s">
        <v>361</v>
      </c>
      <c r="D115" s="28"/>
      <c r="E115" s="28"/>
      <c r="F115" s="187"/>
      <c r="G115" s="260">
        <f>G103+G107</f>
        <v>0</v>
      </c>
      <c r="H115" s="27"/>
      <c r="I115" s="274">
        <f>I103+I107</f>
        <v>0</v>
      </c>
      <c r="J115" s="28"/>
      <c r="K115" s="274">
        <f t="shared" si="4"/>
        <v>0</v>
      </c>
      <c r="L115" s="32"/>
      <c r="M115" s="32"/>
    </row>
    <row r="116" spans="1:15" s="26" customFormat="1" ht="24" customHeight="1" thickBot="1" x14ac:dyDescent="0.25">
      <c r="A116" s="561"/>
      <c r="B116" s="557" t="s">
        <v>345</v>
      </c>
      <c r="C116" s="562" t="s">
        <v>190</v>
      </c>
      <c r="D116" s="482"/>
      <c r="E116" s="483"/>
      <c r="F116" s="481" t="s">
        <v>306</v>
      </c>
      <c r="G116" s="482"/>
      <c r="H116" s="481" t="s">
        <v>307</v>
      </c>
      <c r="I116" s="483"/>
      <c r="J116" s="484" t="s">
        <v>305</v>
      </c>
      <c r="K116" s="565"/>
      <c r="L116" s="32"/>
      <c r="M116" s="32"/>
    </row>
    <row r="117" spans="1:15" s="26" customFormat="1" ht="30" customHeight="1" thickBot="1" x14ac:dyDescent="0.25">
      <c r="A117" s="561"/>
      <c r="B117" s="558"/>
      <c r="C117" s="27" t="s">
        <v>182</v>
      </c>
      <c r="D117" s="28"/>
      <c r="E117" s="31"/>
      <c r="F117" s="29"/>
      <c r="G117" s="260">
        <f>SUM(G118:G122)</f>
        <v>0</v>
      </c>
      <c r="H117" s="27"/>
      <c r="I117" s="274">
        <f>SUM(I118:I122)</f>
        <v>0</v>
      </c>
      <c r="J117" s="28"/>
      <c r="K117" s="274">
        <f t="shared" ref="K117:K136" si="5">G117-I117</f>
        <v>0</v>
      </c>
      <c r="L117" s="32"/>
      <c r="M117" s="32"/>
    </row>
    <row r="118" spans="1:15" s="26" customFormat="1" ht="30" customHeight="1" x14ac:dyDescent="0.2">
      <c r="A118" s="561"/>
      <c r="B118" s="558"/>
      <c r="C118" s="56"/>
      <c r="D118" s="57"/>
      <c r="E118" s="47" t="s">
        <v>362</v>
      </c>
      <c r="F118" s="56"/>
      <c r="G118" s="248"/>
      <c r="H118" s="71"/>
      <c r="I118" s="290"/>
      <c r="J118" s="57"/>
      <c r="K118" s="290">
        <f t="shared" si="5"/>
        <v>0</v>
      </c>
      <c r="L118" s="32"/>
      <c r="M118" s="32"/>
    </row>
    <row r="119" spans="1:15" s="26" customFormat="1" ht="30" customHeight="1" x14ac:dyDescent="0.2">
      <c r="A119" s="193"/>
      <c r="B119" s="558"/>
      <c r="C119" s="37"/>
      <c r="D119" s="38"/>
      <c r="E119" s="39" t="s">
        <v>183</v>
      </c>
      <c r="F119" s="37"/>
      <c r="G119" s="266"/>
      <c r="H119" s="68"/>
      <c r="I119" s="273"/>
      <c r="J119" s="38"/>
      <c r="K119" s="273">
        <f t="shared" si="5"/>
        <v>0</v>
      </c>
      <c r="L119" s="32"/>
      <c r="M119" s="32"/>
    </row>
    <row r="120" spans="1:15" s="26" customFormat="1" ht="30" customHeight="1" x14ac:dyDescent="0.2">
      <c r="A120" s="193"/>
      <c r="B120" s="558"/>
      <c r="C120" s="37"/>
      <c r="D120" s="38"/>
      <c r="E120" s="39" t="s">
        <v>230</v>
      </c>
      <c r="F120" s="37"/>
      <c r="G120" s="266"/>
      <c r="H120" s="73"/>
      <c r="I120" s="291"/>
      <c r="J120" s="38"/>
      <c r="K120" s="273">
        <f t="shared" si="5"/>
        <v>0</v>
      </c>
      <c r="L120" s="32"/>
      <c r="M120" s="32"/>
    </row>
    <row r="121" spans="1:15" s="26" customFormat="1" ht="30" customHeight="1" x14ac:dyDescent="0.2">
      <c r="A121" s="193"/>
      <c r="B121" s="558"/>
      <c r="C121" s="37"/>
      <c r="D121" s="38"/>
      <c r="E121" s="39" t="s">
        <v>184</v>
      </c>
      <c r="F121" s="37"/>
      <c r="G121" s="273"/>
      <c r="H121" s="68"/>
      <c r="I121" s="273"/>
      <c r="J121" s="38"/>
      <c r="K121" s="273">
        <f t="shared" si="5"/>
        <v>0</v>
      </c>
      <c r="L121" s="32"/>
      <c r="M121" s="32"/>
    </row>
    <row r="122" spans="1:15" s="26" customFormat="1" ht="30" customHeight="1" thickBot="1" x14ac:dyDescent="0.25">
      <c r="A122" s="193"/>
      <c r="B122" s="558"/>
      <c r="C122" s="37"/>
      <c r="D122" s="38"/>
      <c r="E122" s="39" t="s">
        <v>363</v>
      </c>
      <c r="F122" s="37"/>
      <c r="G122" s="266"/>
      <c r="H122" s="73"/>
      <c r="I122" s="291"/>
      <c r="J122" s="38"/>
      <c r="K122" s="273">
        <f t="shared" si="5"/>
        <v>0</v>
      </c>
      <c r="L122" s="32"/>
      <c r="M122" s="32"/>
    </row>
    <row r="123" spans="1:15" s="26" customFormat="1" ht="28" customHeight="1" thickBot="1" x14ac:dyDescent="0.25">
      <c r="A123" s="193"/>
      <c r="B123" s="558"/>
      <c r="C123" s="27" t="s">
        <v>364</v>
      </c>
      <c r="D123" s="28"/>
      <c r="E123" s="28"/>
      <c r="F123" s="29"/>
      <c r="G123" s="274">
        <f>SUM(G124:G126)</f>
        <v>0</v>
      </c>
      <c r="H123" s="27"/>
      <c r="I123" s="274">
        <f>SUM(I124:I126)</f>
        <v>0</v>
      </c>
      <c r="J123" s="28"/>
      <c r="K123" s="274">
        <f t="shared" si="5"/>
        <v>0</v>
      </c>
      <c r="L123" s="32"/>
      <c r="M123" s="32"/>
    </row>
    <row r="124" spans="1:15" s="26" customFormat="1" ht="28" customHeight="1" x14ac:dyDescent="0.2">
      <c r="A124" s="193"/>
      <c r="B124" s="558"/>
      <c r="C124" s="37"/>
      <c r="D124" s="38"/>
      <c r="E124" s="38" t="s">
        <v>365</v>
      </c>
      <c r="F124" s="37"/>
      <c r="G124" s="273"/>
      <c r="H124" s="68"/>
      <c r="I124" s="273"/>
      <c r="J124" s="38"/>
      <c r="K124" s="273">
        <f t="shared" si="5"/>
        <v>0</v>
      </c>
      <c r="L124" s="32"/>
      <c r="M124" s="32"/>
    </row>
    <row r="125" spans="1:15" s="26" customFormat="1" ht="30" customHeight="1" x14ac:dyDescent="0.2">
      <c r="A125" s="193"/>
      <c r="B125" s="558"/>
      <c r="C125" s="60"/>
      <c r="D125" s="61"/>
      <c r="E125" s="39" t="s">
        <v>472</v>
      </c>
      <c r="F125" s="60"/>
      <c r="G125" s="168"/>
      <c r="H125" s="73"/>
      <c r="I125" s="273"/>
      <c r="J125" s="38"/>
      <c r="K125" s="273">
        <f t="shared" si="5"/>
        <v>0</v>
      </c>
      <c r="L125" s="32"/>
      <c r="M125" s="32"/>
    </row>
    <row r="126" spans="1:15" s="26" customFormat="1" ht="28" customHeight="1" thickBot="1" x14ac:dyDescent="0.25">
      <c r="A126" s="193"/>
      <c r="B126" s="558"/>
      <c r="C126" s="42"/>
      <c r="D126" s="50"/>
      <c r="E126" s="44" t="s">
        <v>473</v>
      </c>
      <c r="F126" s="53"/>
      <c r="G126" s="273"/>
      <c r="H126" s="68"/>
      <c r="I126" s="273"/>
      <c r="J126" s="38"/>
      <c r="K126" s="273">
        <f t="shared" si="5"/>
        <v>0</v>
      </c>
      <c r="L126" s="32"/>
      <c r="M126" s="32"/>
    </row>
    <row r="127" spans="1:15" s="26" customFormat="1" ht="29.15" customHeight="1" thickBot="1" x14ac:dyDescent="0.25">
      <c r="A127" s="193"/>
      <c r="B127" s="559"/>
      <c r="C127" s="27" t="s">
        <v>368</v>
      </c>
      <c r="D127" s="28"/>
      <c r="E127" s="28"/>
      <c r="F127" s="187"/>
      <c r="G127" s="260">
        <f>G117+G123</f>
        <v>0</v>
      </c>
      <c r="H127" s="27"/>
      <c r="I127" s="274">
        <f>I117+I123</f>
        <v>0</v>
      </c>
      <c r="J127" s="28"/>
      <c r="K127" s="274">
        <f t="shared" si="5"/>
        <v>0</v>
      </c>
      <c r="L127" s="32"/>
      <c r="M127" s="32"/>
      <c r="O127" s="32"/>
    </row>
    <row r="128" spans="1:15" s="26" customFormat="1" ht="28" customHeight="1" thickBot="1" x14ac:dyDescent="0.25">
      <c r="A128" s="70"/>
      <c r="B128" s="28"/>
      <c r="C128" s="28" t="s">
        <v>366</v>
      </c>
      <c r="D128" s="28"/>
      <c r="E128" s="28"/>
      <c r="F128" s="29"/>
      <c r="G128" s="274">
        <f>G115-G127</f>
        <v>0</v>
      </c>
      <c r="H128" s="27"/>
      <c r="I128" s="274">
        <f>I115-I127</f>
        <v>0</v>
      </c>
      <c r="J128" s="28"/>
      <c r="K128" s="274">
        <f t="shared" si="5"/>
        <v>0</v>
      </c>
      <c r="L128" s="32"/>
      <c r="M128" s="32"/>
    </row>
    <row r="129" spans="1:13" s="26" customFormat="1" ht="30" customHeight="1" x14ac:dyDescent="0.2">
      <c r="A129" s="551" t="s">
        <v>117</v>
      </c>
      <c r="B129" s="552"/>
      <c r="C129" s="552"/>
      <c r="D129" s="552"/>
      <c r="E129" s="553"/>
      <c r="F129" s="33" t="s">
        <v>289</v>
      </c>
      <c r="G129" s="194" t="s">
        <v>290</v>
      </c>
      <c r="H129" s="192"/>
      <c r="I129" s="176"/>
      <c r="J129" s="34"/>
      <c r="K129" s="176"/>
      <c r="L129" s="32"/>
      <c r="M129" s="32"/>
    </row>
    <row r="130" spans="1:13" s="26" customFormat="1" ht="30" customHeight="1" x14ac:dyDescent="0.2">
      <c r="A130" s="554"/>
      <c r="B130" s="555"/>
      <c r="C130" s="555"/>
      <c r="D130" s="555"/>
      <c r="E130" s="556"/>
      <c r="F130" s="56"/>
      <c r="G130" s="57"/>
      <c r="H130" s="71"/>
      <c r="I130" s="72"/>
      <c r="J130" s="57"/>
      <c r="K130" s="72">
        <f>G130-I130</f>
        <v>0</v>
      </c>
      <c r="L130" s="32"/>
      <c r="M130" s="32"/>
    </row>
    <row r="131" spans="1:13" s="26" customFormat="1" ht="30" customHeight="1" x14ac:dyDescent="0.2">
      <c r="A131" s="68" t="s">
        <v>371</v>
      </c>
      <c r="B131" s="38"/>
      <c r="C131" s="38"/>
      <c r="D131" s="38"/>
      <c r="E131" s="39"/>
      <c r="F131" s="37"/>
      <c r="G131" s="266">
        <f>G101+G128</f>
        <v>0</v>
      </c>
      <c r="H131" s="68"/>
      <c r="I131" s="273">
        <f>I101+I128</f>
        <v>0</v>
      </c>
      <c r="J131" s="38"/>
      <c r="K131" s="273">
        <f t="shared" si="5"/>
        <v>0</v>
      </c>
      <c r="L131" s="32"/>
      <c r="M131" s="32"/>
    </row>
    <row r="132" spans="1:13" s="26" customFormat="1" ht="30" customHeight="1" x14ac:dyDescent="0.2">
      <c r="A132" s="68" t="s">
        <v>372</v>
      </c>
      <c r="B132" s="38"/>
      <c r="C132" s="38"/>
      <c r="D132" s="38"/>
      <c r="E132" s="39"/>
      <c r="F132" s="56" t="s">
        <v>202</v>
      </c>
      <c r="G132" s="265"/>
      <c r="H132" s="71" t="s">
        <v>202</v>
      </c>
      <c r="I132" s="273"/>
      <c r="J132" s="38"/>
      <c r="K132" s="273">
        <f t="shared" si="5"/>
        <v>0</v>
      </c>
      <c r="L132" s="32"/>
      <c r="M132" s="32"/>
    </row>
    <row r="133" spans="1:13" s="26" customFormat="1" ht="30" customHeight="1" thickBot="1" x14ac:dyDescent="0.25">
      <c r="A133" s="69" t="s">
        <v>373</v>
      </c>
      <c r="B133" s="50"/>
      <c r="C133" s="50"/>
      <c r="D133" s="50"/>
      <c r="E133" s="43"/>
      <c r="F133" s="42"/>
      <c r="G133" s="264">
        <f>G131-G132</f>
        <v>0</v>
      </c>
      <c r="H133" s="69"/>
      <c r="I133" s="271">
        <f>I131-I132</f>
        <v>0</v>
      </c>
      <c r="J133" s="50"/>
      <c r="K133" s="271">
        <f t="shared" si="5"/>
        <v>0</v>
      </c>
      <c r="L133" s="32"/>
      <c r="M133" s="32"/>
    </row>
    <row r="134" spans="1:13" s="26" customFormat="1" ht="30" customHeight="1" x14ac:dyDescent="0.2">
      <c r="A134" s="71" t="s">
        <v>374</v>
      </c>
      <c r="B134" s="57"/>
      <c r="C134" s="57"/>
      <c r="D134" s="57"/>
      <c r="E134" s="47"/>
      <c r="F134" s="56"/>
      <c r="G134" s="248"/>
      <c r="H134" s="71"/>
      <c r="I134" s="290"/>
      <c r="J134" s="57"/>
      <c r="K134" s="290">
        <f t="shared" si="5"/>
        <v>0</v>
      </c>
      <c r="L134" s="32"/>
      <c r="M134" s="32"/>
    </row>
    <row r="135" spans="1:13" s="26" customFormat="1" ht="30" customHeight="1" x14ac:dyDescent="0.2">
      <c r="A135" s="68" t="s">
        <v>185</v>
      </c>
      <c r="B135" s="38"/>
      <c r="C135" s="38"/>
      <c r="D135" s="38"/>
      <c r="E135" s="39"/>
      <c r="F135" s="56"/>
      <c r="G135" s="265"/>
      <c r="H135" s="71"/>
      <c r="I135" s="272"/>
      <c r="J135" s="32"/>
      <c r="K135" s="272">
        <f t="shared" si="5"/>
        <v>0</v>
      </c>
      <c r="L135" s="32"/>
      <c r="M135" s="32"/>
    </row>
    <row r="136" spans="1:13" s="26" customFormat="1" ht="30" customHeight="1" thickBot="1" x14ac:dyDescent="0.25">
      <c r="A136" s="70" t="s">
        <v>375</v>
      </c>
      <c r="B136" s="41"/>
      <c r="C136" s="41"/>
      <c r="D136" s="41"/>
      <c r="E136" s="48"/>
      <c r="F136" s="42"/>
      <c r="G136" s="264"/>
      <c r="H136" s="69"/>
      <c r="I136" s="271"/>
      <c r="J136" s="50"/>
      <c r="K136" s="271">
        <f t="shared" si="5"/>
        <v>0</v>
      </c>
      <c r="L136" s="32"/>
      <c r="M136" s="32"/>
    </row>
    <row r="137" spans="1:13" s="32" customFormat="1" ht="30" customHeight="1" thickBot="1" x14ac:dyDescent="0.25">
      <c r="B137" s="32" t="s">
        <v>376</v>
      </c>
      <c r="G137" s="265"/>
      <c r="I137" s="265"/>
      <c r="K137" s="265"/>
    </row>
    <row r="138" spans="1:13" s="26" customFormat="1" ht="30" customHeight="1" x14ac:dyDescent="0.2">
      <c r="A138" s="192" t="s">
        <v>377</v>
      </c>
      <c r="B138" s="34"/>
      <c r="C138" s="34"/>
      <c r="D138" s="34"/>
      <c r="E138" s="49"/>
      <c r="F138" s="33"/>
      <c r="G138" s="295">
        <f>G50+G91+G115</f>
        <v>0</v>
      </c>
      <c r="H138" s="192"/>
      <c r="I138" s="316">
        <f>I50+I91+I115</f>
        <v>0</v>
      </c>
      <c r="J138" s="34"/>
      <c r="K138" s="282">
        <f>G138-I138</f>
        <v>0</v>
      </c>
      <c r="L138" s="32"/>
      <c r="M138" s="32"/>
    </row>
    <row r="139" spans="1:13" s="26" customFormat="1" ht="30" customHeight="1" thickBot="1" x14ac:dyDescent="0.25">
      <c r="A139" s="69" t="s">
        <v>378</v>
      </c>
      <c r="B139" s="50"/>
      <c r="C139" s="50"/>
      <c r="D139" s="50"/>
      <c r="E139" s="43"/>
      <c r="F139" s="42"/>
      <c r="G139" s="264">
        <f>G83+G99+G127+G130</f>
        <v>0</v>
      </c>
      <c r="H139" s="69"/>
      <c r="I139" s="271">
        <f>I83+I99+I127</f>
        <v>0</v>
      </c>
      <c r="J139" s="50"/>
      <c r="K139" s="271">
        <f>G139-I139</f>
        <v>0</v>
      </c>
      <c r="L139" s="32"/>
      <c r="M139" s="32"/>
    </row>
    <row r="140" spans="1:13" s="26" customFormat="1" ht="22" customHeight="1" x14ac:dyDescent="0.2">
      <c r="C140" s="32"/>
      <c r="D140" s="32"/>
      <c r="E140" s="32"/>
      <c r="F140" s="32"/>
      <c r="G140" s="32"/>
      <c r="H140" s="32"/>
      <c r="I140" s="32"/>
      <c r="J140" s="32"/>
      <c r="K140" s="32"/>
      <c r="L140" s="32"/>
      <c r="M140" s="32"/>
    </row>
    <row r="141" spans="1:13" s="26" customFormat="1" ht="22" customHeight="1" x14ac:dyDescent="0.2">
      <c r="C141" s="26" t="s">
        <v>199</v>
      </c>
      <c r="M141" s="32"/>
    </row>
    <row r="142" spans="1:13" s="26" customFormat="1" ht="22" customHeight="1" x14ac:dyDescent="0.2">
      <c r="E142" s="26" t="s">
        <v>200</v>
      </c>
      <c r="M142" s="32"/>
    </row>
    <row r="143" spans="1:13" s="26" customFormat="1" ht="22" customHeight="1" x14ac:dyDescent="0.2">
      <c r="M143" s="32"/>
    </row>
    <row r="144" spans="1:13" s="26" customFormat="1" ht="22" customHeight="1" x14ac:dyDescent="0.2">
      <c r="C144" s="26" t="s">
        <v>471</v>
      </c>
      <c r="M144" s="32"/>
    </row>
    <row r="145" spans="3:11" ht="30" customHeight="1" x14ac:dyDescent="0.2">
      <c r="C145" s="1"/>
      <c r="D145" s="1"/>
      <c r="E145" s="1"/>
      <c r="H145" s="150" t="s">
        <v>285</v>
      </c>
      <c r="I145" s="7"/>
      <c r="J145" s="7"/>
      <c r="K145" s="1" t="s">
        <v>286</v>
      </c>
    </row>
    <row r="146" spans="3:11" ht="30" customHeight="1" x14ac:dyDescent="0.2">
      <c r="C146" s="1"/>
      <c r="D146" s="1"/>
      <c r="E146" s="1"/>
      <c r="H146" s="150" t="s">
        <v>287</v>
      </c>
      <c r="I146" s="20"/>
      <c r="J146" s="20"/>
      <c r="K146" s="1" t="s">
        <v>286</v>
      </c>
    </row>
  </sheetData>
  <mergeCells count="39">
    <mergeCell ref="H116:I116"/>
    <mergeCell ref="B51:B83"/>
    <mergeCell ref="H85:I85"/>
    <mergeCell ref="C116:E116"/>
    <mergeCell ref="C1:K1"/>
    <mergeCell ref="C3:K3"/>
    <mergeCell ref="C4:K4"/>
    <mergeCell ref="C5:K5"/>
    <mergeCell ref="C6:E6"/>
    <mergeCell ref="H6:I6"/>
    <mergeCell ref="J6:K6"/>
    <mergeCell ref="F6:G6"/>
    <mergeCell ref="F116:G116"/>
    <mergeCell ref="F51:G51"/>
    <mergeCell ref="J116:K116"/>
    <mergeCell ref="A39:A46"/>
    <mergeCell ref="C85:E85"/>
    <mergeCell ref="F85:G85"/>
    <mergeCell ref="H102:I102"/>
    <mergeCell ref="J102:K102"/>
    <mergeCell ref="A56:A62"/>
    <mergeCell ref="B6:B50"/>
    <mergeCell ref="H51:I51"/>
    <mergeCell ref="C51:E51"/>
    <mergeCell ref="J85:K85"/>
    <mergeCell ref="J51:K51"/>
    <mergeCell ref="H92:I92"/>
    <mergeCell ref="J92:K92"/>
    <mergeCell ref="A129:E130"/>
    <mergeCell ref="B92:B99"/>
    <mergeCell ref="A88:A95"/>
    <mergeCell ref="C102:E102"/>
    <mergeCell ref="F102:G102"/>
    <mergeCell ref="F92:G92"/>
    <mergeCell ref="B116:B127"/>
    <mergeCell ref="B85:B91"/>
    <mergeCell ref="A111:A118"/>
    <mergeCell ref="B102:B115"/>
    <mergeCell ref="C92:E92"/>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50" max="10" man="1"/>
    <brk id="101" max="10" man="1"/>
    <brk id="147" max="10" man="1"/>
  </rowBreaks>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A1:S141"/>
  <sheetViews>
    <sheetView view="pageBreakPreview" zoomScale="75" zoomScaleNormal="75" zoomScaleSheetLayoutView="75" workbookViewId="0"/>
  </sheetViews>
  <sheetFormatPr defaultColWidth="9" defaultRowHeight="22" customHeight="1" x14ac:dyDescent="0.2"/>
  <cols>
    <col min="1" max="1" width="1.26953125" style="1" customWidth="1"/>
    <col min="2" max="3" width="3.6328125" style="1" customWidth="1"/>
    <col min="4" max="5" width="2" style="1" customWidth="1"/>
    <col min="6" max="6" width="35.36328125" style="1" customWidth="1"/>
    <col min="7" max="7" width="2.6328125" style="1" customWidth="1"/>
    <col min="8" max="8" width="21.6328125" style="1" customWidth="1"/>
    <col min="9" max="9" width="2.6328125" style="1" customWidth="1"/>
    <col min="10" max="10" width="21.7265625" style="1" customWidth="1"/>
    <col min="11" max="11" width="2.7265625" style="1" customWidth="1"/>
    <col min="12" max="12" width="21.90625" style="1" customWidth="1"/>
    <col min="13" max="13" width="2.7265625" style="1" customWidth="1"/>
    <col min="14" max="14" width="21.6328125" style="1" customWidth="1"/>
    <col min="15" max="15" width="2.6328125" style="1" customWidth="1"/>
    <col min="16" max="16" width="24.26953125" style="1" customWidth="1"/>
    <col min="17" max="18" width="7.7265625" style="1" customWidth="1"/>
    <col min="19" max="19" width="5" style="1" customWidth="1"/>
    <col min="20" max="16384" width="9" style="1"/>
  </cols>
  <sheetData>
    <row r="1" spans="2:19" ht="28.5" customHeight="1" x14ac:dyDescent="0.2">
      <c r="D1" s="498" t="s">
        <v>518</v>
      </c>
      <c r="E1" s="499"/>
      <c r="F1" s="499"/>
      <c r="G1" s="499"/>
      <c r="H1" s="499"/>
      <c r="I1" s="499"/>
      <c r="J1" s="499"/>
      <c r="K1" s="499"/>
      <c r="L1" s="499"/>
      <c r="M1" s="499"/>
      <c r="N1" s="499"/>
      <c r="O1" s="499"/>
      <c r="P1" s="499"/>
    </row>
    <row r="2" spans="2:19" ht="10.5" customHeight="1" x14ac:dyDescent="0.2"/>
    <row r="3" spans="2:19" s="26" customFormat="1" ht="19.5" customHeight="1" x14ac:dyDescent="0.2">
      <c r="D3" s="500" t="s">
        <v>512</v>
      </c>
      <c r="E3" s="500"/>
      <c r="F3" s="500"/>
      <c r="G3" s="500"/>
      <c r="H3" s="500"/>
      <c r="I3" s="500"/>
      <c r="J3" s="500"/>
      <c r="K3" s="500"/>
      <c r="L3" s="500"/>
      <c r="M3" s="500"/>
      <c r="N3" s="500"/>
      <c r="O3" s="500"/>
      <c r="P3" s="500"/>
      <c r="Q3" s="63"/>
      <c r="R3" s="63"/>
      <c r="S3" s="63"/>
    </row>
    <row r="4" spans="2:19" s="26" customFormat="1" ht="19.5" customHeight="1" x14ac:dyDescent="0.2">
      <c r="D4" s="500" t="s">
        <v>516</v>
      </c>
      <c r="E4" s="500"/>
      <c r="F4" s="500"/>
      <c r="G4" s="500"/>
      <c r="H4" s="500"/>
      <c r="I4" s="500"/>
      <c r="J4" s="500"/>
      <c r="K4" s="500"/>
      <c r="L4" s="500"/>
      <c r="M4" s="500"/>
      <c r="N4" s="500"/>
      <c r="O4" s="500"/>
      <c r="P4" s="500"/>
      <c r="Q4" s="63"/>
      <c r="R4" s="63"/>
      <c r="S4" s="63"/>
    </row>
    <row r="5" spans="2:19" s="26" customFormat="1" ht="18" customHeight="1" thickBot="1" x14ac:dyDescent="0.25">
      <c r="D5" s="570" t="s">
        <v>192</v>
      </c>
      <c r="E5" s="570"/>
      <c r="F5" s="570"/>
      <c r="G5" s="570"/>
      <c r="H5" s="570"/>
      <c r="I5" s="570"/>
      <c r="J5" s="570"/>
      <c r="K5" s="570"/>
      <c r="L5" s="570"/>
      <c r="M5" s="570"/>
      <c r="N5" s="570"/>
      <c r="O5" s="570"/>
      <c r="P5" s="570"/>
      <c r="Q5" s="77"/>
      <c r="R5" s="77"/>
      <c r="S5" s="77"/>
    </row>
    <row r="6" spans="2:19" s="26" customFormat="1" ht="27.75" customHeight="1" x14ac:dyDescent="0.2">
      <c r="B6" s="580" t="s">
        <v>203</v>
      </c>
      <c r="C6" s="581"/>
      <c r="D6" s="581"/>
      <c r="E6" s="581"/>
      <c r="F6" s="582"/>
      <c r="G6" s="574" t="s">
        <v>214</v>
      </c>
      <c r="H6" s="575"/>
      <c r="I6" s="576" t="s">
        <v>195</v>
      </c>
      <c r="J6" s="577"/>
      <c r="K6" s="576" t="s">
        <v>195</v>
      </c>
      <c r="L6" s="577"/>
      <c r="M6" s="576" t="s">
        <v>510</v>
      </c>
      <c r="N6" s="577"/>
      <c r="O6" s="574" t="s">
        <v>197</v>
      </c>
      <c r="P6" s="578"/>
      <c r="Q6" s="32"/>
      <c r="R6" s="32"/>
      <c r="S6" s="32"/>
    </row>
    <row r="7" spans="2:19" s="26" customFormat="1" ht="22" customHeight="1" thickBot="1" x14ac:dyDescent="0.25">
      <c r="B7" s="583"/>
      <c r="C7" s="584"/>
      <c r="D7" s="584"/>
      <c r="E7" s="584"/>
      <c r="F7" s="585"/>
      <c r="G7" s="511"/>
      <c r="H7" s="512"/>
      <c r="I7" s="518"/>
      <c r="J7" s="519"/>
      <c r="K7" s="518"/>
      <c r="L7" s="519"/>
      <c r="M7" s="518"/>
      <c r="N7" s="519"/>
      <c r="O7" s="511"/>
      <c r="P7" s="579"/>
      <c r="Q7" s="32"/>
      <c r="R7" s="32"/>
      <c r="S7" s="32"/>
    </row>
    <row r="8" spans="2:19" s="26" customFormat="1" ht="30" customHeight="1" thickBot="1" x14ac:dyDescent="0.25">
      <c r="B8" s="192"/>
      <c r="C8" s="192"/>
      <c r="D8" s="27" t="s">
        <v>335</v>
      </c>
      <c r="E8" s="28"/>
      <c r="F8" s="28"/>
      <c r="G8" s="29"/>
      <c r="H8" s="260">
        <f>(H9-H10)+(H11-H12)+(H13-H14)+(H15-H16)+(H17-H18)+(H19-H20)+H21</f>
        <v>0</v>
      </c>
      <c r="I8" s="29"/>
      <c r="J8" s="260">
        <f>(J9-J10)+(J11-J12)+(J13-J14)+(J15-J16)+(J17-J18)+(J19-J20)+J21</f>
        <v>0</v>
      </c>
      <c r="K8" s="29"/>
      <c r="L8" s="260">
        <f>(L9-L10)+(L11-L12)+(L13-L14)+(L15-L16)+(L17-L18)+(L19-L20)+L21</f>
        <v>0</v>
      </c>
      <c r="M8" s="29"/>
      <c r="N8" s="260">
        <f>(N9-N10)+(N11-N12)+(N13-N14)+(N15-N16)+(N17-N18)+(N19-N20)+N21</f>
        <v>0</v>
      </c>
      <c r="O8" s="29"/>
      <c r="P8" s="274">
        <f>H8+J8+L8+N8</f>
        <v>0</v>
      </c>
      <c r="Q8" s="32"/>
      <c r="R8" s="32"/>
      <c r="S8" s="32"/>
    </row>
    <row r="9" spans="2:19" s="26" customFormat="1" ht="30" customHeight="1" x14ac:dyDescent="0.2">
      <c r="B9" s="66"/>
      <c r="C9" s="66"/>
      <c r="D9" s="151"/>
      <c r="E9" s="152"/>
      <c r="F9" s="152" t="s">
        <v>132</v>
      </c>
      <c r="G9" s="35"/>
      <c r="H9" s="265"/>
      <c r="I9" s="35"/>
      <c r="J9" s="265"/>
      <c r="K9" s="35"/>
      <c r="L9" s="265"/>
      <c r="M9" s="35"/>
      <c r="N9" s="265"/>
      <c r="O9" s="35"/>
      <c r="P9" s="272">
        <f t="shared" ref="P9:P51" si="0">H9+J9+L9+N9</f>
        <v>0</v>
      </c>
      <c r="Q9" s="32"/>
      <c r="R9" s="32"/>
      <c r="S9" s="32"/>
    </row>
    <row r="10" spans="2:19" s="26" customFormat="1" ht="30" customHeight="1" x14ac:dyDescent="0.2">
      <c r="B10" s="66"/>
      <c r="C10" s="66"/>
      <c r="D10" s="35"/>
      <c r="E10" s="32"/>
      <c r="F10" s="88" t="s">
        <v>188</v>
      </c>
      <c r="G10" s="78" t="s">
        <v>202</v>
      </c>
      <c r="H10" s="263"/>
      <c r="I10" s="78" t="s">
        <v>198</v>
      </c>
      <c r="J10" s="263"/>
      <c r="K10" s="78" t="s">
        <v>202</v>
      </c>
      <c r="L10" s="263"/>
      <c r="M10" s="78" t="s">
        <v>202</v>
      </c>
      <c r="N10" s="263"/>
      <c r="O10" s="78" t="s">
        <v>202</v>
      </c>
      <c r="P10" s="269">
        <f t="shared" si="0"/>
        <v>0</v>
      </c>
      <c r="Q10" s="32"/>
      <c r="R10" s="32"/>
      <c r="S10" s="32"/>
    </row>
    <row r="11" spans="2:19" s="26" customFormat="1" ht="30" customHeight="1" x14ac:dyDescent="0.2">
      <c r="B11" s="66"/>
      <c r="C11" s="66"/>
      <c r="D11" s="143"/>
      <c r="E11" s="144"/>
      <c r="F11" s="144" t="s">
        <v>133</v>
      </c>
      <c r="G11" s="143"/>
      <c r="H11" s="261"/>
      <c r="I11" s="143"/>
      <c r="J11" s="261"/>
      <c r="K11" s="143"/>
      <c r="L11" s="261"/>
      <c r="M11" s="143"/>
      <c r="N11" s="261"/>
      <c r="O11" s="143"/>
      <c r="P11" s="267">
        <f t="shared" si="0"/>
        <v>0</v>
      </c>
      <c r="Q11" s="32"/>
      <c r="R11" s="32"/>
      <c r="S11" s="32"/>
    </row>
    <row r="12" spans="2:19" s="26" customFormat="1" ht="30" customHeight="1" x14ac:dyDescent="0.2">
      <c r="B12" s="66"/>
      <c r="C12" s="66"/>
      <c r="D12" s="138"/>
      <c r="E12" s="139"/>
      <c r="F12" s="140" t="s">
        <v>188</v>
      </c>
      <c r="G12" s="138" t="s">
        <v>202</v>
      </c>
      <c r="H12" s="262"/>
      <c r="I12" s="138" t="s">
        <v>198</v>
      </c>
      <c r="J12" s="262"/>
      <c r="K12" s="138" t="s">
        <v>202</v>
      </c>
      <c r="L12" s="262"/>
      <c r="M12" s="138" t="s">
        <v>202</v>
      </c>
      <c r="N12" s="262"/>
      <c r="O12" s="138" t="s">
        <v>202</v>
      </c>
      <c r="P12" s="268">
        <f t="shared" si="0"/>
        <v>0</v>
      </c>
      <c r="Q12" s="32"/>
      <c r="R12" s="32"/>
      <c r="S12" s="32"/>
    </row>
    <row r="13" spans="2:19" s="26" customFormat="1" ht="30" customHeight="1" x14ac:dyDescent="0.2">
      <c r="B13" s="66"/>
      <c r="C13" s="66"/>
      <c r="D13" s="143"/>
      <c r="E13" s="144"/>
      <c r="F13" s="144" t="s">
        <v>134</v>
      </c>
      <c r="G13" s="143"/>
      <c r="H13" s="261"/>
      <c r="I13" s="143"/>
      <c r="J13" s="261"/>
      <c r="K13" s="143"/>
      <c r="L13" s="261"/>
      <c r="M13" s="143"/>
      <c r="N13" s="261"/>
      <c r="O13" s="143"/>
      <c r="P13" s="267">
        <f t="shared" si="0"/>
        <v>0</v>
      </c>
      <c r="Q13" s="32"/>
      <c r="R13" s="32"/>
      <c r="S13" s="32"/>
    </row>
    <row r="14" spans="2:19" s="26" customFormat="1" ht="30" customHeight="1" x14ac:dyDescent="0.2">
      <c r="B14" s="66"/>
      <c r="C14" s="66"/>
      <c r="D14" s="138"/>
      <c r="E14" s="139"/>
      <c r="F14" s="140" t="s">
        <v>188</v>
      </c>
      <c r="G14" s="138" t="s">
        <v>202</v>
      </c>
      <c r="H14" s="262"/>
      <c r="I14" s="138" t="s">
        <v>198</v>
      </c>
      <c r="J14" s="262"/>
      <c r="K14" s="138" t="s">
        <v>202</v>
      </c>
      <c r="L14" s="262"/>
      <c r="M14" s="138" t="s">
        <v>202</v>
      </c>
      <c r="N14" s="262"/>
      <c r="O14" s="138" t="s">
        <v>202</v>
      </c>
      <c r="P14" s="268">
        <f t="shared" si="0"/>
        <v>0</v>
      </c>
      <c r="Q14" s="32"/>
      <c r="R14" s="32"/>
      <c r="S14" s="32"/>
    </row>
    <row r="15" spans="2:19" s="26" customFormat="1" ht="30" customHeight="1" x14ac:dyDescent="0.2">
      <c r="B15" s="66"/>
      <c r="C15" s="66"/>
      <c r="D15" s="143"/>
      <c r="E15" s="144"/>
      <c r="F15" s="144" t="s">
        <v>135</v>
      </c>
      <c r="G15" s="143"/>
      <c r="H15" s="261"/>
      <c r="I15" s="143"/>
      <c r="J15" s="261"/>
      <c r="K15" s="143"/>
      <c r="L15" s="261"/>
      <c r="M15" s="143"/>
      <c r="N15" s="261"/>
      <c r="O15" s="143"/>
      <c r="P15" s="267">
        <f t="shared" si="0"/>
        <v>0</v>
      </c>
      <c r="Q15" s="32"/>
      <c r="R15" s="32"/>
      <c r="S15" s="32"/>
    </row>
    <row r="16" spans="2:19" s="26" customFormat="1" ht="30" customHeight="1" x14ac:dyDescent="0.2">
      <c r="B16" s="66"/>
      <c r="C16" s="66"/>
      <c r="D16" s="138"/>
      <c r="E16" s="139"/>
      <c r="F16" s="140" t="s">
        <v>188</v>
      </c>
      <c r="G16" s="138" t="s">
        <v>202</v>
      </c>
      <c r="H16" s="262"/>
      <c r="I16" s="138" t="s">
        <v>198</v>
      </c>
      <c r="J16" s="262"/>
      <c r="K16" s="138" t="s">
        <v>202</v>
      </c>
      <c r="L16" s="262"/>
      <c r="M16" s="138" t="s">
        <v>202</v>
      </c>
      <c r="N16" s="262"/>
      <c r="O16" s="138" t="s">
        <v>202</v>
      </c>
      <c r="P16" s="268">
        <f t="shared" si="0"/>
        <v>0</v>
      </c>
      <c r="Q16" s="32"/>
      <c r="R16" s="32"/>
      <c r="S16" s="32"/>
    </row>
    <row r="17" spans="2:19" s="26" customFormat="1" ht="30" customHeight="1" x14ac:dyDescent="0.2">
      <c r="B17" s="66"/>
      <c r="C17" s="66"/>
      <c r="D17" s="143"/>
      <c r="E17" s="144"/>
      <c r="F17" s="144" t="s">
        <v>136</v>
      </c>
      <c r="G17" s="143"/>
      <c r="H17" s="261"/>
      <c r="I17" s="143"/>
      <c r="J17" s="261"/>
      <c r="K17" s="143"/>
      <c r="L17" s="261"/>
      <c r="M17" s="143"/>
      <c r="N17" s="261"/>
      <c r="O17" s="143"/>
      <c r="P17" s="267">
        <f t="shared" si="0"/>
        <v>0</v>
      </c>
      <c r="Q17" s="32"/>
      <c r="R17" s="32"/>
      <c r="S17" s="32"/>
    </row>
    <row r="18" spans="2:19" s="26" customFormat="1" ht="30" customHeight="1" x14ac:dyDescent="0.2">
      <c r="B18" s="66"/>
      <c r="C18" s="66"/>
      <c r="D18" s="78"/>
      <c r="E18" s="79"/>
      <c r="F18" s="156" t="s">
        <v>188</v>
      </c>
      <c r="G18" s="78" t="s">
        <v>202</v>
      </c>
      <c r="H18" s="263"/>
      <c r="I18" s="78" t="s">
        <v>198</v>
      </c>
      <c r="J18" s="263"/>
      <c r="K18" s="78" t="s">
        <v>202</v>
      </c>
      <c r="L18" s="263"/>
      <c r="M18" s="78" t="s">
        <v>202</v>
      </c>
      <c r="N18" s="263"/>
      <c r="O18" s="78" t="s">
        <v>202</v>
      </c>
      <c r="P18" s="269">
        <f t="shared" si="0"/>
        <v>0</v>
      </c>
      <c r="Q18" s="32"/>
      <c r="R18" s="32"/>
      <c r="S18" s="32"/>
    </row>
    <row r="19" spans="2:19" s="26" customFormat="1" ht="30" customHeight="1" x14ac:dyDescent="0.2">
      <c r="B19" s="66"/>
      <c r="C19" s="66"/>
      <c r="D19" s="143"/>
      <c r="E19" s="144"/>
      <c r="F19" s="144" t="s">
        <v>212</v>
      </c>
      <c r="G19" s="143"/>
      <c r="H19" s="261"/>
      <c r="I19" s="143"/>
      <c r="J19" s="261"/>
      <c r="K19" s="143"/>
      <c r="L19" s="261"/>
      <c r="M19" s="143"/>
      <c r="N19" s="261"/>
      <c r="O19" s="143"/>
      <c r="P19" s="267">
        <f t="shared" si="0"/>
        <v>0</v>
      </c>
      <c r="Q19" s="32"/>
      <c r="R19" s="32"/>
      <c r="S19" s="32"/>
    </row>
    <row r="20" spans="2:19" s="26" customFormat="1" ht="30" customHeight="1" x14ac:dyDescent="0.2">
      <c r="B20" s="66"/>
      <c r="C20" s="66"/>
      <c r="D20" s="78"/>
      <c r="E20" s="79"/>
      <c r="F20" s="156" t="s">
        <v>188</v>
      </c>
      <c r="G20" s="78" t="s">
        <v>202</v>
      </c>
      <c r="H20" s="263"/>
      <c r="I20" s="78" t="s">
        <v>198</v>
      </c>
      <c r="J20" s="263"/>
      <c r="K20" s="78" t="s">
        <v>202</v>
      </c>
      <c r="L20" s="263"/>
      <c r="M20" s="78" t="s">
        <v>202</v>
      </c>
      <c r="N20" s="263"/>
      <c r="O20" s="78" t="s">
        <v>202</v>
      </c>
      <c r="P20" s="269">
        <f t="shared" si="0"/>
        <v>0</v>
      </c>
      <c r="Q20" s="32"/>
      <c r="R20" s="32"/>
      <c r="S20" s="32"/>
    </row>
    <row r="21" spans="2:19" s="26" customFormat="1" ht="30" customHeight="1" thickBot="1" x14ac:dyDescent="0.25">
      <c r="B21" s="563" t="s">
        <v>347</v>
      </c>
      <c r="C21" s="586" t="s">
        <v>424</v>
      </c>
      <c r="D21" s="42"/>
      <c r="E21" s="50"/>
      <c r="F21" s="241" t="s">
        <v>508</v>
      </c>
      <c r="G21" s="42"/>
      <c r="H21" s="264"/>
      <c r="I21" s="42"/>
      <c r="J21" s="264"/>
      <c r="K21" s="42"/>
      <c r="L21" s="264"/>
      <c r="M21" s="42"/>
      <c r="N21" s="264"/>
      <c r="O21" s="42"/>
      <c r="P21" s="271">
        <f t="shared" si="0"/>
        <v>0</v>
      </c>
      <c r="Q21" s="32"/>
      <c r="R21" s="32"/>
      <c r="S21" s="32"/>
    </row>
    <row r="22" spans="2:19" s="26" customFormat="1" ht="30" customHeight="1" thickBot="1" x14ac:dyDescent="0.25">
      <c r="B22" s="564"/>
      <c r="C22" s="572"/>
      <c r="D22" s="27" t="s">
        <v>138</v>
      </c>
      <c r="E22" s="28"/>
      <c r="F22" s="28"/>
      <c r="G22" s="29"/>
      <c r="H22" s="260">
        <f>SUM(H23:H25)</f>
        <v>0</v>
      </c>
      <c r="I22" s="29"/>
      <c r="J22" s="260">
        <f>SUM(J23:J25)</f>
        <v>0</v>
      </c>
      <c r="K22" s="29"/>
      <c r="L22" s="260">
        <f>SUM(L23:L25)</f>
        <v>0</v>
      </c>
      <c r="M22" s="29"/>
      <c r="N22" s="260">
        <f>SUM(N23:N25)</f>
        <v>0</v>
      </c>
      <c r="O22" s="29"/>
      <c r="P22" s="274">
        <f t="shared" si="0"/>
        <v>0</v>
      </c>
      <c r="Q22" s="32"/>
      <c r="R22" s="32"/>
      <c r="S22" s="32"/>
    </row>
    <row r="23" spans="2:19" s="26" customFormat="1" ht="30" customHeight="1" x14ac:dyDescent="0.2">
      <c r="B23" s="564"/>
      <c r="C23" s="572"/>
      <c r="D23" s="33"/>
      <c r="E23" s="34"/>
      <c r="F23" s="32" t="s">
        <v>139</v>
      </c>
      <c r="G23" s="35"/>
      <c r="H23" s="265"/>
      <c r="I23" s="35"/>
      <c r="J23" s="265"/>
      <c r="K23" s="35"/>
      <c r="L23" s="265"/>
      <c r="M23" s="80"/>
      <c r="N23" s="265"/>
      <c r="O23" s="35"/>
      <c r="P23" s="272">
        <f t="shared" si="0"/>
        <v>0</v>
      </c>
      <c r="Q23" s="32"/>
      <c r="R23" s="32"/>
      <c r="S23" s="32"/>
    </row>
    <row r="24" spans="2:19" s="26" customFormat="1" ht="30" customHeight="1" x14ac:dyDescent="0.2">
      <c r="B24" s="564"/>
      <c r="C24" s="572"/>
      <c r="D24" s="37"/>
      <c r="E24" s="38"/>
      <c r="F24" s="38" t="s">
        <v>140</v>
      </c>
      <c r="G24" s="37"/>
      <c r="H24" s="266"/>
      <c r="I24" s="37"/>
      <c r="J24" s="266"/>
      <c r="K24" s="37"/>
      <c r="L24" s="266"/>
      <c r="M24" s="37"/>
      <c r="N24" s="266"/>
      <c r="O24" s="37"/>
      <c r="P24" s="273">
        <f t="shared" si="0"/>
        <v>0</v>
      </c>
      <c r="Q24" s="32"/>
      <c r="R24" s="32"/>
      <c r="S24" s="32"/>
    </row>
    <row r="25" spans="2:19" s="26" customFormat="1" ht="30" customHeight="1" thickBot="1" x14ac:dyDescent="0.25">
      <c r="B25" s="564"/>
      <c r="C25" s="572"/>
      <c r="D25" s="40"/>
      <c r="E25" s="41"/>
      <c r="F25" s="41" t="s">
        <v>207</v>
      </c>
      <c r="G25" s="35"/>
      <c r="H25" s="265"/>
      <c r="I25" s="35"/>
      <c r="J25" s="265"/>
      <c r="K25" s="35"/>
      <c r="L25" s="265"/>
      <c r="M25" s="35"/>
      <c r="N25" s="265"/>
      <c r="O25" s="35"/>
      <c r="P25" s="272">
        <f t="shared" si="0"/>
        <v>0</v>
      </c>
      <c r="Q25" s="32"/>
      <c r="R25" s="32"/>
      <c r="S25" s="32"/>
    </row>
    <row r="26" spans="2:19" s="26" customFormat="1" ht="30" customHeight="1" thickBot="1" x14ac:dyDescent="0.25">
      <c r="B26" s="564"/>
      <c r="C26" s="572"/>
      <c r="D26" s="27" t="s">
        <v>141</v>
      </c>
      <c r="E26" s="28"/>
      <c r="F26" s="28"/>
      <c r="G26" s="29"/>
      <c r="H26" s="260">
        <f>SUM(H27:H29)</f>
        <v>0</v>
      </c>
      <c r="I26" s="29"/>
      <c r="J26" s="260">
        <f>SUM(J27:J29)</f>
        <v>0</v>
      </c>
      <c r="K26" s="29"/>
      <c r="L26" s="260">
        <f>SUM(L27:L29)</f>
        <v>0</v>
      </c>
      <c r="M26" s="29"/>
      <c r="N26" s="260">
        <f>SUM(N27:N29)</f>
        <v>0</v>
      </c>
      <c r="O26" s="29"/>
      <c r="P26" s="274">
        <f t="shared" si="0"/>
        <v>0</v>
      </c>
      <c r="Q26" s="32"/>
      <c r="R26" s="32"/>
      <c r="S26" s="32"/>
    </row>
    <row r="27" spans="2:19" s="26" customFormat="1" ht="30" customHeight="1" x14ac:dyDescent="0.2">
      <c r="B27" s="564"/>
      <c r="C27" s="572"/>
      <c r="D27" s="33"/>
      <c r="E27" s="34"/>
      <c r="F27" s="34" t="s">
        <v>142</v>
      </c>
      <c r="G27" s="35"/>
      <c r="H27" s="265"/>
      <c r="I27" s="35"/>
      <c r="J27" s="265"/>
      <c r="K27" s="35"/>
      <c r="L27" s="265"/>
      <c r="M27" s="35"/>
      <c r="N27" s="265"/>
      <c r="O27" s="35"/>
      <c r="P27" s="272">
        <f t="shared" si="0"/>
        <v>0</v>
      </c>
      <c r="Q27" s="32"/>
      <c r="R27" s="32"/>
      <c r="S27" s="32"/>
    </row>
    <row r="28" spans="2:19" s="26" customFormat="1" ht="30" customHeight="1" x14ac:dyDescent="0.2">
      <c r="B28" s="564"/>
      <c r="C28" s="572"/>
      <c r="D28" s="37"/>
      <c r="E28" s="38"/>
      <c r="F28" s="38" t="s">
        <v>143</v>
      </c>
      <c r="G28" s="37"/>
      <c r="H28" s="266"/>
      <c r="I28" s="37"/>
      <c r="J28" s="266"/>
      <c r="K28" s="37"/>
      <c r="L28" s="266"/>
      <c r="M28" s="37"/>
      <c r="N28" s="266"/>
      <c r="O28" s="37"/>
      <c r="P28" s="273">
        <f t="shared" si="0"/>
        <v>0</v>
      </c>
      <c r="Q28" s="32"/>
      <c r="R28" s="32"/>
      <c r="S28" s="32"/>
    </row>
    <row r="29" spans="2:19" s="26" customFormat="1" ht="30" customHeight="1" thickBot="1" x14ac:dyDescent="0.25">
      <c r="B29" s="66"/>
      <c r="C29" s="66"/>
      <c r="D29" s="42"/>
      <c r="E29" s="50"/>
      <c r="F29" s="50" t="s">
        <v>336</v>
      </c>
      <c r="G29" s="42"/>
      <c r="H29" s="264"/>
      <c r="I29" s="42"/>
      <c r="J29" s="264"/>
      <c r="K29" s="42"/>
      <c r="L29" s="264"/>
      <c r="M29" s="42"/>
      <c r="N29" s="264"/>
      <c r="O29" s="42"/>
      <c r="P29" s="271">
        <f t="shared" si="0"/>
        <v>0</v>
      </c>
      <c r="Q29" s="32"/>
      <c r="R29" s="32"/>
      <c r="S29" s="32"/>
    </row>
    <row r="30" spans="2:19" s="26" customFormat="1" ht="30" customHeight="1" thickBot="1" x14ac:dyDescent="0.25">
      <c r="B30" s="66"/>
      <c r="C30" s="66"/>
      <c r="D30" s="27" t="s">
        <v>337</v>
      </c>
      <c r="E30" s="28"/>
      <c r="F30" s="28"/>
      <c r="G30" s="29"/>
      <c r="H30" s="260">
        <f>SUM(H31:H35)</f>
        <v>0</v>
      </c>
      <c r="I30" s="29"/>
      <c r="J30" s="260">
        <f>SUM(J31:J35)</f>
        <v>0</v>
      </c>
      <c r="K30" s="29"/>
      <c r="L30" s="260">
        <f>SUM(L31:L35)</f>
        <v>0</v>
      </c>
      <c r="M30" s="29"/>
      <c r="N30" s="260">
        <f>SUM(N31:N35)</f>
        <v>0</v>
      </c>
      <c r="O30" s="29"/>
      <c r="P30" s="274">
        <f t="shared" si="0"/>
        <v>0</v>
      </c>
      <c r="Q30" s="32"/>
      <c r="R30" s="32"/>
      <c r="S30" s="32"/>
    </row>
    <row r="31" spans="2:19" s="26" customFormat="1" ht="30" customHeight="1" x14ac:dyDescent="0.2">
      <c r="B31" s="66"/>
      <c r="C31" s="66"/>
      <c r="D31" s="33"/>
      <c r="E31" s="34"/>
      <c r="F31" s="34" t="s">
        <v>144</v>
      </c>
      <c r="G31" s="35"/>
      <c r="H31" s="265"/>
      <c r="I31" s="35"/>
      <c r="J31" s="265"/>
      <c r="K31" s="35"/>
      <c r="L31" s="265"/>
      <c r="M31" s="35"/>
      <c r="N31" s="265"/>
      <c r="O31" s="35"/>
      <c r="P31" s="272">
        <f t="shared" si="0"/>
        <v>0</v>
      </c>
      <c r="Q31" s="32"/>
      <c r="R31" s="32"/>
      <c r="S31" s="32"/>
    </row>
    <row r="32" spans="2:19" s="26" customFormat="1" ht="30" customHeight="1" x14ac:dyDescent="0.2">
      <c r="B32" s="66"/>
      <c r="C32" s="66"/>
      <c r="D32" s="37"/>
      <c r="E32" s="38"/>
      <c r="F32" s="38" t="s">
        <v>145</v>
      </c>
      <c r="G32" s="37"/>
      <c r="H32" s="266"/>
      <c r="I32" s="37"/>
      <c r="J32" s="266"/>
      <c r="K32" s="37"/>
      <c r="L32" s="266"/>
      <c r="M32" s="37"/>
      <c r="N32" s="266"/>
      <c r="O32" s="37"/>
      <c r="P32" s="273">
        <f t="shared" si="0"/>
        <v>0</v>
      </c>
      <c r="Q32" s="32"/>
      <c r="R32" s="32"/>
      <c r="S32" s="32"/>
    </row>
    <row r="33" spans="2:19" s="26" customFormat="1" ht="30" customHeight="1" x14ac:dyDescent="0.2">
      <c r="B33" s="66"/>
      <c r="C33" s="66"/>
      <c r="D33" s="37"/>
      <c r="E33" s="38"/>
      <c r="F33" s="38" t="s">
        <v>146</v>
      </c>
      <c r="G33" s="37"/>
      <c r="H33" s="266"/>
      <c r="I33" s="37"/>
      <c r="J33" s="266"/>
      <c r="K33" s="37"/>
      <c r="L33" s="266"/>
      <c r="M33" s="37"/>
      <c r="N33" s="266"/>
      <c r="O33" s="37"/>
      <c r="P33" s="273">
        <f t="shared" si="0"/>
        <v>0</v>
      </c>
      <c r="Q33" s="32"/>
      <c r="R33" s="32"/>
      <c r="S33" s="32"/>
    </row>
    <row r="34" spans="2:19" s="26" customFormat="1" ht="30" customHeight="1" x14ac:dyDescent="0.2">
      <c r="B34" s="66"/>
      <c r="C34" s="66"/>
      <c r="D34" s="35"/>
      <c r="E34" s="32"/>
      <c r="F34" s="32" t="s">
        <v>147</v>
      </c>
      <c r="G34" s="35"/>
      <c r="H34" s="265"/>
      <c r="I34" s="35"/>
      <c r="J34" s="265"/>
      <c r="K34" s="35"/>
      <c r="L34" s="265"/>
      <c r="M34" s="35"/>
      <c r="N34" s="265"/>
      <c r="O34" s="35"/>
      <c r="P34" s="272">
        <f t="shared" si="0"/>
        <v>0</v>
      </c>
      <c r="Q34" s="32"/>
      <c r="R34" s="32"/>
      <c r="S34" s="32"/>
    </row>
    <row r="35" spans="2:19" s="26" customFormat="1" ht="30" customHeight="1" thickBot="1" x14ac:dyDescent="0.25">
      <c r="B35" s="66"/>
      <c r="C35" s="66"/>
      <c r="D35" s="42"/>
      <c r="E35" s="50"/>
      <c r="F35" s="50" t="s">
        <v>509</v>
      </c>
      <c r="G35" s="42"/>
      <c r="H35" s="264"/>
      <c r="I35" s="42"/>
      <c r="J35" s="264"/>
      <c r="K35" s="42"/>
      <c r="L35" s="264"/>
      <c r="M35" s="42"/>
      <c r="N35" s="264"/>
      <c r="O35" s="42"/>
      <c r="P35" s="271">
        <f t="shared" si="0"/>
        <v>0</v>
      </c>
      <c r="Q35" s="32"/>
      <c r="R35" s="32"/>
      <c r="S35" s="32"/>
    </row>
    <row r="36" spans="2:19" s="26" customFormat="1" ht="30" customHeight="1" thickBot="1" x14ac:dyDescent="0.25">
      <c r="B36" s="66"/>
      <c r="C36" s="66"/>
      <c r="D36" s="27" t="s">
        <v>338</v>
      </c>
      <c r="E36" s="28"/>
      <c r="F36" s="28"/>
      <c r="G36" s="29"/>
      <c r="H36" s="260">
        <f>H37+H45</f>
        <v>0</v>
      </c>
      <c r="I36" s="29"/>
      <c r="J36" s="260">
        <f>J37+J45</f>
        <v>0</v>
      </c>
      <c r="K36" s="29"/>
      <c r="L36" s="260">
        <f>L37+L45</f>
        <v>0</v>
      </c>
      <c r="M36" s="29"/>
      <c r="N36" s="260">
        <f>N37+N45</f>
        <v>0</v>
      </c>
      <c r="O36" s="29"/>
      <c r="P36" s="274">
        <f t="shared" si="0"/>
        <v>0</v>
      </c>
      <c r="Q36" s="32"/>
      <c r="R36" s="32"/>
      <c r="S36" s="32"/>
    </row>
    <row r="37" spans="2:19" s="26" customFormat="1" ht="30" customHeight="1" x14ac:dyDescent="0.2">
      <c r="B37" s="66"/>
      <c r="C37" s="66"/>
      <c r="D37" s="33"/>
      <c r="E37" s="34" t="s">
        <v>24</v>
      </c>
      <c r="F37" s="49"/>
      <c r="G37" s="35"/>
      <c r="H37" s="265">
        <f>SUM(H38:H44)</f>
        <v>0</v>
      </c>
      <c r="I37" s="35"/>
      <c r="J37" s="265">
        <f>SUM(J38:J44)</f>
        <v>0</v>
      </c>
      <c r="K37" s="35"/>
      <c r="L37" s="265">
        <f>SUM(L38:L44)</f>
        <v>0</v>
      </c>
      <c r="M37" s="35"/>
      <c r="N37" s="265">
        <f>SUM(N38:N44)</f>
        <v>0</v>
      </c>
      <c r="O37" s="35"/>
      <c r="P37" s="272">
        <f t="shared" si="0"/>
        <v>0</v>
      </c>
      <c r="Q37" s="32"/>
      <c r="R37" s="32"/>
      <c r="S37" s="32"/>
    </row>
    <row r="38" spans="2:19" s="26" customFormat="1" ht="30" customHeight="1" x14ac:dyDescent="0.2">
      <c r="B38" s="66"/>
      <c r="C38" s="66"/>
      <c r="D38" s="37"/>
      <c r="E38" s="38"/>
      <c r="F38" s="39" t="s">
        <v>152</v>
      </c>
      <c r="G38" s="37"/>
      <c r="H38" s="266"/>
      <c r="I38" s="37"/>
      <c r="J38" s="266"/>
      <c r="K38" s="37"/>
      <c r="L38" s="266"/>
      <c r="M38" s="335"/>
      <c r="N38" s="351"/>
      <c r="O38" s="37"/>
      <c r="P38" s="273">
        <f t="shared" si="0"/>
        <v>0</v>
      </c>
      <c r="Q38" s="32"/>
      <c r="R38" s="32"/>
      <c r="S38" s="32"/>
    </row>
    <row r="39" spans="2:19" s="26" customFormat="1" ht="30" customHeight="1" x14ac:dyDescent="0.2">
      <c r="B39" s="66"/>
      <c r="C39" s="66"/>
      <c r="D39" s="37"/>
      <c r="E39" s="38"/>
      <c r="F39" s="39" t="s">
        <v>208</v>
      </c>
      <c r="G39" s="37"/>
      <c r="H39" s="266"/>
      <c r="I39" s="37"/>
      <c r="J39" s="266"/>
      <c r="K39" s="37"/>
      <c r="L39" s="266"/>
      <c r="M39" s="335"/>
      <c r="N39" s="351"/>
      <c r="O39" s="37"/>
      <c r="P39" s="273">
        <f t="shared" si="0"/>
        <v>0</v>
      </c>
      <c r="Q39" s="32"/>
      <c r="R39" s="32"/>
      <c r="S39" s="32"/>
    </row>
    <row r="40" spans="2:19" s="26" customFormat="1" ht="30" customHeight="1" x14ac:dyDescent="0.2">
      <c r="B40" s="66"/>
      <c r="C40" s="66"/>
      <c r="D40" s="37"/>
      <c r="E40" s="38"/>
      <c r="F40" s="39" t="s">
        <v>154</v>
      </c>
      <c r="G40" s="37"/>
      <c r="H40" s="266"/>
      <c r="I40" s="37"/>
      <c r="J40" s="266"/>
      <c r="K40" s="37"/>
      <c r="L40" s="266"/>
      <c r="M40" s="335"/>
      <c r="N40" s="351"/>
      <c r="O40" s="37"/>
      <c r="P40" s="273">
        <f t="shared" si="0"/>
        <v>0</v>
      </c>
      <c r="Q40" s="32"/>
      <c r="R40" s="32"/>
      <c r="S40" s="32"/>
    </row>
    <row r="41" spans="2:19" s="26" customFormat="1" ht="30" customHeight="1" x14ac:dyDescent="0.2">
      <c r="B41" s="66"/>
      <c r="C41" s="66"/>
      <c r="D41" s="37"/>
      <c r="E41" s="38"/>
      <c r="F41" s="39" t="s">
        <v>155</v>
      </c>
      <c r="G41" s="35"/>
      <c r="H41" s="265"/>
      <c r="I41" s="35"/>
      <c r="J41" s="265"/>
      <c r="K41" s="35"/>
      <c r="L41" s="265"/>
      <c r="M41" s="337"/>
      <c r="N41" s="352"/>
      <c r="O41" s="35"/>
      <c r="P41" s="272">
        <f t="shared" si="0"/>
        <v>0</v>
      </c>
      <c r="Q41" s="32"/>
      <c r="R41" s="32"/>
      <c r="S41" s="32"/>
    </row>
    <row r="42" spans="2:19" s="26" customFormat="1" ht="30" customHeight="1" x14ac:dyDescent="0.2">
      <c r="B42" s="66"/>
      <c r="C42" s="66"/>
      <c r="D42" s="37"/>
      <c r="E42" s="38"/>
      <c r="F42" s="39" t="s">
        <v>187</v>
      </c>
      <c r="G42" s="335"/>
      <c r="H42" s="351"/>
      <c r="I42" s="335"/>
      <c r="J42" s="351"/>
      <c r="K42" s="335"/>
      <c r="L42" s="351"/>
      <c r="M42" s="37"/>
      <c r="N42" s="266"/>
      <c r="O42" s="37"/>
      <c r="P42" s="273">
        <f t="shared" si="0"/>
        <v>0</v>
      </c>
      <c r="Q42" s="32"/>
      <c r="R42" s="32"/>
      <c r="S42" s="32"/>
    </row>
    <row r="43" spans="2:19" s="26" customFormat="1" ht="30" customHeight="1" x14ac:dyDescent="0.2">
      <c r="B43" s="66"/>
      <c r="C43" s="66"/>
      <c r="D43" s="37"/>
      <c r="E43" s="38"/>
      <c r="F43" s="39" t="s">
        <v>156</v>
      </c>
      <c r="G43" s="37"/>
      <c r="H43" s="266"/>
      <c r="I43" s="37"/>
      <c r="J43" s="266"/>
      <c r="K43" s="37"/>
      <c r="L43" s="266"/>
      <c r="M43" s="335"/>
      <c r="N43" s="351"/>
      <c r="O43" s="37"/>
      <c r="P43" s="273">
        <f t="shared" si="0"/>
        <v>0</v>
      </c>
      <c r="Q43" s="32"/>
      <c r="R43" s="32"/>
      <c r="S43" s="32"/>
    </row>
    <row r="44" spans="2:19" s="26" customFormat="1" ht="30" customHeight="1" x14ac:dyDescent="0.2">
      <c r="B44" s="66"/>
      <c r="C44" s="66"/>
      <c r="D44" s="37"/>
      <c r="E44" s="38"/>
      <c r="F44" s="39" t="s">
        <v>508</v>
      </c>
      <c r="G44" s="37"/>
      <c r="H44" s="266"/>
      <c r="I44" s="37"/>
      <c r="J44" s="266"/>
      <c r="K44" s="37"/>
      <c r="L44" s="266"/>
      <c r="M44" s="37"/>
      <c r="N44" s="266"/>
      <c r="O44" s="37"/>
      <c r="P44" s="273">
        <f t="shared" si="0"/>
        <v>0</v>
      </c>
      <c r="Q44" s="32"/>
      <c r="R44" s="32"/>
      <c r="S44" s="32"/>
    </row>
    <row r="45" spans="2:19" s="26" customFormat="1" ht="30" customHeight="1" thickBot="1" x14ac:dyDescent="0.25">
      <c r="B45" s="66"/>
      <c r="C45" s="66"/>
      <c r="D45" s="42"/>
      <c r="E45" s="50" t="s">
        <v>29</v>
      </c>
      <c r="F45" s="43"/>
      <c r="G45" s="225"/>
      <c r="H45" s="317"/>
      <c r="I45" s="225"/>
      <c r="J45" s="317"/>
      <c r="K45" s="225"/>
      <c r="L45" s="317"/>
      <c r="M45" s="225"/>
      <c r="N45" s="317"/>
      <c r="O45" s="60"/>
      <c r="P45" s="291">
        <f t="shared" si="0"/>
        <v>0</v>
      </c>
      <c r="Q45" s="32"/>
      <c r="R45" s="32"/>
      <c r="S45" s="32"/>
    </row>
    <row r="46" spans="2:19" s="26" customFormat="1" ht="30" customHeight="1" thickBot="1" x14ac:dyDescent="0.25">
      <c r="B46" s="66"/>
      <c r="C46" s="66"/>
      <c r="D46" s="27" t="s">
        <v>31</v>
      </c>
      <c r="E46" s="28"/>
      <c r="F46" s="28"/>
      <c r="G46" s="29"/>
      <c r="H46" s="260">
        <f>SUM(H47:H50)</f>
        <v>0</v>
      </c>
      <c r="I46" s="29"/>
      <c r="J46" s="260">
        <f>SUM(J47:J50)</f>
        <v>0</v>
      </c>
      <c r="K46" s="29"/>
      <c r="L46" s="260">
        <f>SUM(L47:L50)</f>
        <v>0</v>
      </c>
      <c r="M46" s="29"/>
      <c r="N46" s="260">
        <f>SUM(N47:N50)</f>
        <v>0</v>
      </c>
      <c r="O46" s="29"/>
      <c r="P46" s="274">
        <f t="shared" si="0"/>
        <v>0</v>
      </c>
      <c r="Q46" s="32"/>
      <c r="R46" s="32"/>
      <c r="S46" s="32"/>
    </row>
    <row r="47" spans="2:19" s="26" customFormat="1" ht="30" customHeight="1" x14ac:dyDescent="0.2">
      <c r="B47" s="66"/>
      <c r="C47" s="66"/>
      <c r="D47" s="33"/>
      <c r="E47" s="34"/>
      <c r="F47" s="32" t="s">
        <v>148</v>
      </c>
      <c r="G47" s="224"/>
      <c r="H47" s="318"/>
      <c r="I47" s="224"/>
      <c r="J47" s="318"/>
      <c r="K47" s="224"/>
      <c r="L47" s="318"/>
      <c r="M47" s="224"/>
      <c r="N47" s="318"/>
      <c r="O47" s="56"/>
      <c r="P47" s="290">
        <f t="shared" si="0"/>
        <v>0</v>
      </c>
      <c r="Q47" s="32"/>
      <c r="R47" s="32"/>
      <c r="S47" s="32"/>
    </row>
    <row r="48" spans="2:19" s="26" customFormat="1" ht="30" customHeight="1" x14ac:dyDescent="0.2">
      <c r="B48" s="66"/>
      <c r="C48" s="66"/>
      <c r="D48" s="37"/>
      <c r="E48" s="61"/>
      <c r="F48" s="61" t="s">
        <v>33</v>
      </c>
      <c r="G48" s="86"/>
      <c r="H48" s="319"/>
      <c r="I48" s="86"/>
      <c r="J48" s="319"/>
      <c r="K48" s="86"/>
      <c r="L48" s="319"/>
      <c r="M48" s="86"/>
      <c r="N48" s="319"/>
      <c r="O48" s="37"/>
      <c r="P48" s="273">
        <f t="shared" si="0"/>
        <v>0</v>
      </c>
      <c r="Q48" s="32"/>
      <c r="R48" s="32"/>
      <c r="S48" s="32"/>
    </row>
    <row r="49" spans="2:19" s="26" customFormat="1" ht="30" customHeight="1" x14ac:dyDescent="0.2">
      <c r="B49" s="66"/>
      <c r="C49" s="66"/>
      <c r="D49" s="56"/>
      <c r="E49" s="38"/>
      <c r="F49" s="38" t="s">
        <v>32</v>
      </c>
      <c r="G49" s="86"/>
      <c r="H49" s="319"/>
      <c r="I49" s="86"/>
      <c r="J49" s="319"/>
      <c r="K49" s="86"/>
      <c r="L49" s="319"/>
      <c r="M49" s="86"/>
      <c r="N49" s="319"/>
      <c r="O49" s="37"/>
      <c r="P49" s="273">
        <f t="shared" si="0"/>
        <v>0</v>
      </c>
      <c r="Q49" s="32"/>
      <c r="R49" s="32"/>
      <c r="S49" s="32"/>
    </row>
    <row r="50" spans="2:19" s="26" customFormat="1" ht="30" customHeight="1" thickBot="1" x14ac:dyDescent="0.25">
      <c r="B50" s="66"/>
      <c r="C50" s="66"/>
      <c r="D50" s="40"/>
      <c r="E50" s="41"/>
      <c r="F50" s="32" t="s">
        <v>34</v>
      </c>
      <c r="G50" s="225"/>
      <c r="H50" s="317"/>
      <c r="I50" s="225"/>
      <c r="J50" s="317"/>
      <c r="K50" s="225"/>
      <c r="L50" s="317"/>
      <c r="M50" s="225"/>
      <c r="N50" s="317"/>
      <c r="O50" s="60"/>
      <c r="P50" s="291">
        <f t="shared" si="0"/>
        <v>0</v>
      </c>
      <c r="Q50" s="32"/>
      <c r="R50" s="32"/>
      <c r="S50" s="32"/>
    </row>
    <row r="51" spans="2:19" s="26" customFormat="1" ht="30" customHeight="1" thickBot="1" x14ac:dyDescent="0.25">
      <c r="B51" s="70"/>
      <c r="C51" s="70"/>
      <c r="D51" s="27" t="s">
        <v>339</v>
      </c>
      <c r="E51" s="28"/>
      <c r="F51" s="28"/>
      <c r="G51" s="226"/>
      <c r="H51" s="320">
        <f>H8+H22+H26+H30+H36+H46</f>
        <v>0</v>
      </c>
      <c r="I51" s="226"/>
      <c r="J51" s="320">
        <f>J8+J22+J26+J30+J36+J46</f>
        <v>0</v>
      </c>
      <c r="K51" s="226"/>
      <c r="L51" s="320">
        <f>L8+L22+L26+L30+L36+L46</f>
        <v>0</v>
      </c>
      <c r="M51" s="226"/>
      <c r="N51" s="320">
        <f>N8+N22+N26+N30+N36+N46</f>
        <v>0</v>
      </c>
      <c r="O51" s="29"/>
      <c r="P51" s="274">
        <f t="shared" si="0"/>
        <v>0</v>
      </c>
      <c r="Q51" s="32"/>
      <c r="R51" s="32"/>
      <c r="S51" s="32"/>
    </row>
    <row r="52" spans="2:19" s="26" customFormat="1" ht="27.75" customHeight="1" x14ac:dyDescent="0.2">
      <c r="B52" s="580" t="s">
        <v>203</v>
      </c>
      <c r="C52" s="581"/>
      <c r="D52" s="581"/>
      <c r="E52" s="581"/>
      <c r="F52" s="582"/>
      <c r="G52" s="574" t="s">
        <v>214</v>
      </c>
      <c r="H52" s="575"/>
      <c r="I52" s="576" t="s">
        <v>195</v>
      </c>
      <c r="J52" s="577"/>
      <c r="K52" s="576" t="s">
        <v>195</v>
      </c>
      <c r="L52" s="577"/>
      <c r="M52" s="576" t="s">
        <v>510</v>
      </c>
      <c r="N52" s="577"/>
      <c r="O52" s="574" t="s">
        <v>197</v>
      </c>
      <c r="P52" s="578"/>
      <c r="Q52" s="32"/>
      <c r="R52" s="32"/>
      <c r="S52" s="32"/>
    </row>
    <row r="53" spans="2:19" s="26" customFormat="1" ht="22" customHeight="1" thickBot="1" x14ac:dyDescent="0.25">
      <c r="B53" s="583"/>
      <c r="C53" s="584"/>
      <c r="D53" s="584"/>
      <c r="E53" s="584"/>
      <c r="F53" s="585"/>
      <c r="G53" s="511"/>
      <c r="H53" s="512"/>
      <c r="I53" s="518"/>
      <c r="J53" s="519"/>
      <c r="K53" s="518"/>
      <c r="L53" s="519"/>
      <c r="M53" s="518"/>
      <c r="N53" s="519"/>
      <c r="O53" s="511"/>
      <c r="P53" s="579"/>
      <c r="Q53" s="32"/>
      <c r="R53" s="32"/>
      <c r="S53" s="32"/>
    </row>
    <row r="54" spans="2:19" s="26" customFormat="1" ht="30" customHeight="1" thickBot="1" x14ac:dyDescent="0.25">
      <c r="B54" s="66"/>
      <c r="C54" s="192"/>
      <c r="D54" s="54" t="s">
        <v>157</v>
      </c>
      <c r="E54" s="55"/>
      <c r="F54" s="55"/>
      <c r="G54" s="226"/>
      <c r="H54" s="320">
        <f>SUM(H55:H59)</f>
        <v>0</v>
      </c>
      <c r="I54" s="226"/>
      <c r="J54" s="320">
        <f>SUM(J55:J59)</f>
        <v>0</v>
      </c>
      <c r="K54" s="226"/>
      <c r="L54" s="320">
        <f>SUM(L55:L59)</f>
        <v>0</v>
      </c>
      <c r="M54" s="226"/>
      <c r="N54" s="320">
        <f>SUM(N55:N59)</f>
        <v>0</v>
      </c>
      <c r="O54" s="29"/>
      <c r="P54" s="274">
        <f t="shared" ref="P54:P101" si="1">H54+J54+L54+N54</f>
        <v>0</v>
      </c>
      <c r="Q54" s="32"/>
      <c r="R54" s="32"/>
      <c r="S54" s="32"/>
    </row>
    <row r="55" spans="2:19" s="26" customFormat="1" ht="30" customHeight="1" x14ac:dyDescent="0.2">
      <c r="B55" s="66"/>
      <c r="C55" s="66"/>
      <c r="D55" s="45"/>
      <c r="E55" s="172"/>
      <c r="F55" s="46" t="s">
        <v>123</v>
      </c>
      <c r="G55" s="224"/>
      <c r="H55" s="318"/>
      <c r="I55" s="224"/>
      <c r="J55" s="318"/>
      <c r="K55" s="224"/>
      <c r="L55" s="318"/>
      <c r="M55" s="353"/>
      <c r="N55" s="354"/>
      <c r="O55" s="56"/>
      <c r="P55" s="290">
        <f t="shared" si="1"/>
        <v>0</v>
      </c>
      <c r="Q55" s="32"/>
      <c r="R55" s="32"/>
      <c r="S55" s="32"/>
    </row>
    <row r="56" spans="2:19" s="26" customFormat="1" ht="30" customHeight="1" x14ac:dyDescent="0.2">
      <c r="B56" s="66"/>
      <c r="C56" s="66"/>
      <c r="D56" s="37"/>
      <c r="E56" s="38"/>
      <c r="F56" s="39" t="s">
        <v>158</v>
      </c>
      <c r="G56" s="37"/>
      <c r="H56" s="266"/>
      <c r="I56" s="37"/>
      <c r="J56" s="266"/>
      <c r="K56" s="37"/>
      <c r="L56" s="266"/>
      <c r="M56" s="82"/>
      <c r="N56" s="266"/>
      <c r="O56" s="37"/>
      <c r="P56" s="273">
        <f t="shared" si="1"/>
        <v>0</v>
      </c>
      <c r="Q56" s="32"/>
      <c r="R56" s="32"/>
      <c r="S56" s="32"/>
    </row>
    <row r="57" spans="2:19" s="26" customFormat="1" ht="30" customHeight="1" x14ac:dyDescent="0.2">
      <c r="B57" s="66"/>
      <c r="C57" s="66"/>
      <c r="D57" s="37"/>
      <c r="E57" s="38"/>
      <c r="F57" s="39" t="s">
        <v>159</v>
      </c>
      <c r="G57" s="86"/>
      <c r="H57" s="319"/>
      <c r="I57" s="86"/>
      <c r="J57" s="319"/>
      <c r="K57" s="86"/>
      <c r="L57" s="319"/>
      <c r="M57" s="86"/>
      <c r="N57" s="319"/>
      <c r="O57" s="37"/>
      <c r="P57" s="273">
        <f t="shared" si="1"/>
        <v>0</v>
      </c>
      <c r="Q57" s="32"/>
      <c r="R57" s="32"/>
      <c r="S57" s="32"/>
    </row>
    <row r="58" spans="2:19" s="26" customFormat="1" ht="30" customHeight="1" x14ac:dyDescent="0.2">
      <c r="B58" s="66"/>
      <c r="C58" s="66"/>
      <c r="D58" s="60"/>
      <c r="E58" s="61"/>
      <c r="F58" s="44" t="s">
        <v>209</v>
      </c>
      <c r="G58" s="37"/>
      <c r="H58" s="266"/>
      <c r="I58" s="37"/>
      <c r="J58" s="266"/>
      <c r="K58" s="37"/>
      <c r="L58" s="266"/>
      <c r="M58" s="82"/>
      <c r="N58" s="266"/>
      <c r="O58" s="37"/>
      <c r="P58" s="273">
        <f t="shared" si="1"/>
        <v>0</v>
      </c>
      <c r="Q58" s="32"/>
      <c r="R58" s="32"/>
      <c r="S58" s="32"/>
    </row>
    <row r="59" spans="2:19" s="26" customFormat="1" ht="30" customHeight="1" thickBot="1" x14ac:dyDescent="0.25">
      <c r="B59" s="66"/>
      <c r="C59" s="66"/>
      <c r="D59" s="42"/>
      <c r="E59" s="50"/>
      <c r="F59" s="43" t="s">
        <v>160</v>
      </c>
      <c r="G59" s="60"/>
      <c r="H59" s="168"/>
      <c r="I59" s="60"/>
      <c r="J59" s="168"/>
      <c r="K59" s="60"/>
      <c r="L59" s="168"/>
      <c r="M59" s="60"/>
      <c r="N59" s="168"/>
      <c r="O59" s="60"/>
      <c r="P59" s="291">
        <f t="shared" si="1"/>
        <v>0</v>
      </c>
      <c r="Q59" s="32"/>
      <c r="R59" s="32"/>
      <c r="S59" s="32"/>
    </row>
    <row r="60" spans="2:19" s="26" customFormat="1" ht="30" customHeight="1" thickBot="1" x14ac:dyDescent="0.25">
      <c r="B60" s="66"/>
      <c r="C60" s="66"/>
      <c r="D60" s="27" t="s">
        <v>210</v>
      </c>
      <c r="E60" s="28"/>
      <c r="F60" s="31"/>
      <c r="G60" s="226"/>
      <c r="H60" s="320">
        <f>SUM(H61:H81)</f>
        <v>0</v>
      </c>
      <c r="I60" s="226"/>
      <c r="J60" s="320">
        <f>SUM(J61:J81)</f>
        <v>0</v>
      </c>
      <c r="K60" s="226"/>
      <c r="L60" s="320">
        <f>SUM(L61:L81)</f>
        <v>0</v>
      </c>
      <c r="M60" s="226"/>
      <c r="N60" s="320">
        <f>SUM(N61:N81)</f>
        <v>0</v>
      </c>
      <c r="O60" s="29"/>
      <c r="P60" s="274">
        <f t="shared" si="1"/>
        <v>0</v>
      </c>
      <c r="Q60" s="32"/>
      <c r="R60" s="32"/>
      <c r="S60" s="32"/>
    </row>
    <row r="61" spans="2:19" s="26" customFormat="1" ht="30" customHeight="1" x14ac:dyDescent="0.2">
      <c r="B61" s="66"/>
      <c r="C61" s="66"/>
      <c r="D61" s="45"/>
      <c r="E61" s="172"/>
      <c r="F61" s="46" t="s">
        <v>161</v>
      </c>
      <c r="G61" s="56"/>
      <c r="H61" s="248"/>
      <c r="I61" s="56"/>
      <c r="J61" s="248"/>
      <c r="K61" s="56"/>
      <c r="L61" s="248"/>
      <c r="M61" s="227"/>
      <c r="N61" s="248"/>
      <c r="O61" s="56"/>
      <c r="P61" s="290">
        <f t="shared" si="1"/>
        <v>0</v>
      </c>
      <c r="Q61" s="32"/>
      <c r="R61" s="32"/>
      <c r="S61" s="32"/>
    </row>
    <row r="62" spans="2:19" s="26" customFormat="1" ht="30" customHeight="1" x14ac:dyDescent="0.2">
      <c r="B62" s="66"/>
      <c r="C62" s="66"/>
      <c r="D62" s="37"/>
      <c r="E62" s="38"/>
      <c r="F62" s="39" t="s">
        <v>162</v>
      </c>
      <c r="G62" s="86"/>
      <c r="H62" s="319"/>
      <c r="I62" s="86"/>
      <c r="J62" s="319"/>
      <c r="K62" s="86"/>
      <c r="L62" s="319"/>
      <c r="M62" s="86"/>
      <c r="N62" s="319"/>
      <c r="O62" s="37"/>
      <c r="P62" s="273">
        <f t="shared" si="1"/>
        <v>0</v>
      </c>
      <c r="Q62" s="32"/>
      <c r="R62" s="32"/>
      <c r="S62" s="32"/>
    </row>
    <row r="63" spans="2:19" s="26" customFormat="1" ht="30" customHeight="1" x14ac:dyDescent="0.2">
      <c r="B63" s="66"/>
      <c r="C63" s="66"/>
      <c r="D63" s="37"/>
      <c r="E63" s="38"/>
      <c r="F63" s="39" t="s">
        <v>163</v>
      </c>
      <c r="G63" s="37"/>
      <c r="H63" s="266"/>
      <c r="I63" s="37"/>
      <c r="J63" s="266"/>
      <c r="K63" s="37"/>
      <c r="L63" s="266"/>
      <c r="M63" s="82"/>
      <c r="N63" s="266"/>
      <c r="O63" s="37"/>
      <c r="P63" s="273">
        <f t="shared" si="1"/>
        <v>0</v>
      </c>
      <c r="Q63" s="32"/>
      <c r="R63" s="32"/>
      <c r="S63" s="32"/>
    </row>
    <row r="64" spans="2:19" s="26" customFormat="1" ht="30" customHeight="1" x14ac:dyDescent="0.2">
      <c r="B64" s="66"/>
      <c r="C64" s="66"/>
      <c r="D64" s="37"/>
      <c r="E64" s="38"/>
      <c r="F64" s="39" t="s">
        <v>164</v>
      </c>
      <c r="G64" s="37"/>
      <c r="H64" s="266"/>
      <c r="I64" s="37"/>
      <c r="J64" s="266"/>
      <c r="K64" s="37"/>
      <c r="L64" s="266"/>
      <c r="M64" s="37"/>
      <c r="N64" s="266"/>
      <c r="O64" s="37"/>
      <c r="P64" s="273">
        <f t="shared" si="1"/>
        <v>0</v>
      </c>
      <c r="Q64" s="32"/>
      <c r="R64" s="32"/>
      <c r="S64" s="32"/>
    </row>
    <row r="65" spans="2:19" s="26" customFormat="1" ht="30" customHeight="1" x14ac:dyDescent="0.2">
      <c r="B65" s="563" t="s">
        <v>347</v>
      </c>
      <c r="C65" s="587" t="s">
        <v>426</v>
      </c>
      <c r="D65" s="37"/>
      <c r="E65" s="38"/>
      <c r="F65" s="39" t="s">
        <v>165</v>
      </c>
      <c r="G65" s="35"/>
      <c r="H65" s="265"/>
      <c r="I65" s="35"/>
      <c r="J65" s="265"/>
      <c r="K65" s="35"/>
      <c r="L65" s="265"/>
      <c r="M65" s="35"/>
      <c r="N65" s="265"/>
      <c r="O65" s="35"/>
      <c r="P65" s="272">
        <f t="shared" si="1"/>
        <v>0</v>
      </c>
      <c r="Q65" s="32"/>
      <c r="R65" s="32"/>
      <c r="S65" s="32"/>
    </row>
    <row r="66" spans="2:19" s="26" customFormat="1" ht="30" customHeight="1" x14ac:dyDescent="0.2">
      <c r="B66" s="564"/>
      <c r="C66" s="588"/>
      <c r="D66" s="37"/>
      <c r="E66" s="38"/>
      <c r="F66" s="39" t="s">
        <v>166</v>
      </c>
      <c r="G66" s="86"/>
      <c r="H66" s="319"/>
      <c r="I66" s="86"/>
      <c r="J66" s="319"/>
      <c r="K66" s="86"/>
      <c r="L66" s="319"/>
      <c r="M66" s="86"/>
      <c r="N66" s="319"/>
      <c r="O66" s="37"/>
      <c r="P66" s="273">
        <f t="shared" si="1"/>
        <v>0</v>
      </c>
      <c r="Q66" s="32"/>
      <c r="R66" s="32"/>
      <c r="S66" s="32"/>
    </row>
    <row r="67" spans="2:19" s="26" customFormat="1" ht="30" customHeight="1" x14ac:dyDescent="0.2">
      <c r="B67" s="564"/>
      <c r="C67" s="588"/>
      <c r="D67" s="37"/>
      <c r="E67" s="38"/>
      <c r="F67" s="39" t="s">
        <v>167</v>
      </c>
      <c r="G67" s="37"/>
      <c r="H67" s="266"/>
      <c r="I67" s="37"/>
      <c r="J67" s="266"/>
      <c r="K67" s="37"/>
      <c r="L67" s="266"/>
      <c r="M67" s="82"/>
      <c r="N67" s="266"/>
      <c r="O67" s="37"/>
      <c r="P67" s="273">
        <f t="shared" si="1"/>
        <v>0</v>
      </c>
      <c r="Q67" s="32"/>
      <c r="R67" s="32"/>
      <c r="S67" s="32"/>
    </row>
    <row r="68" spans="2:19" s="26" customFormat="1" ht="30" customHeight="1" x14ac:dyDescent="0.2">
      <c r="B68" s="564"/>
      <c r="C68" s="588"/>
      <c r="D68" s="37"/>
      <c r="E68" s="38"/>
      <c r="F68" s="39" t="s">
        <v>168</v>
      </c>
      <c r="G68" s="86"/>
      <c r="H68" s="319"/>
      <c r="I68" s="86"/>
      <c r="J68" s="319"/>
      <c r="K68" s="86"/>
      <c r="L68" s="319"/>
      <c r="M68" s="86"/>
      <c r="N68" s="319"/>
      <c r="O68" s="37"/>
      <c r="P68" s="273">
        <f t="shared" si="1"/>
        <v>0</v>
      </c>
      <c r="Q68" s="32"/>
      <c r="R68" s="32"/>
      <c r="S68" s="32"/>
    </row>
    <row r="69" spans="2:19" s="26" customFormat="1" ht="30" customHeight="1" x14ac:dyDescent="0.2">
      <c r="B69" s="564"/>
      <c r="C69" s="588"/>
      <c r="D69" s="37"/>
      <c r="E69" s="38"/>
      <c r="F69" s="39" t="s">
        <v>169</v>
      </c>
      <c r="G69" s="37"/>
      <c r="H69" s="266"/>
      <c r="I69" s="37"/>
      <c r="J69" s="266"/>
      <c r="K69" s="37"/>
      <c r="L69" s="266"/>
      <c r="M69" s="82"/>
      <c r="N69" s="266"/>
      <c r="O69" s="37"/>
      <c r="P69" s="273">
        <f t="shared" si="1"/>
        <v>0</v>
      </c>
      <c r="Q69" s="32"/>
      <c r="R69" s="32"/>
      <c r="S69" s="32"/>
    </row>
    <row r="70" spans="2:19" s="26" customFormat="1" ht="30" customHeight="1" x14ac:dyDescent="0.2">
      <c r="B70" s="564"/>
      <c r="C70" s="588"/>
      <c r="D70" s="37"/>
      <c r="E70" s="38"/>
      <c r="F70" s="39" t="s">
        <v>170</v>
      </c>
      <c r="G70" s="35"/>
      <c r="H70" s="265"/>
      <c r="I70" s="35"/>
      <c r="J70" s="265"/>
      <c r="K70" s="35"/>
      <c r="L70" s="265"/>
      <c r="M70" s="35"/>
      <c r="N70" s="265"/>
      <c r="O70" s="35"/>
      <c r="P70" s="272">
        <f t="shared" si="1"/>
        <v>0</v>
      </c>
      <c r="Q70" s="32"/>
      <c r="R70" s="32"/>
      <c r="S70" s="32"/>
    </row>
    <row r="71" spans="2:19" s="26" customFormat="1" ht="30" customHeight="1" x14ac:dyDescent="0.2">
      <c r="B71" s="564"/>
      <c r="C71" s="588"/>
      <c r="D71" s="37"/>
      <c r="E71" s="38"/>
      <c r="F71" s="39" t="s">
        <v>171</v>
      </c>
      <c r="G71" s="37"/>
      <c r="H71" s="266"/>
      <c r="I71" s="37"/>
      <c r="J71" s="266"/>
      <c r="K71" s="37"/>
      <c r="L71" s="266"/>
      <c r="M71" s="37"/>
      <c r="N71" s="266"/>
      <c r="O71" s="37"/>
      <c r="P71" s="273">
        <f t="shared" si="1"/>
        <v>0</v>
      </c>
      <c r="Q71" s="32"/>
      <c r="R71" s="32"/>
      <c r="S71" s="32"/>
    </row>
    <row r="72" spans="2:19" s="26" customFormat="1" ht="30" customHeight="1" x14ac:dyDescent="0.2">
      <c r="B72" s="564"/>
      <c r="C72" s="588"/>
      <c r="D72" s="37"/>
      <c r="E72" s="38"/>
      <c r="F72" s="39" t="s">
        <v>172</v>
      </c>
      <c r="G72" s="86"/>
      <c r="H72" s="319"/>
      <c r="I72" s="86"/>
      <c r="J72" s="319"/>
      <c r="K72" s="86"/>
      <c r="L72" s="319"/>
      <c r="M72" s="86"/>
      <c r="N72" s="319"/>
      <c r="O72" s="37"/>
      <c r="P72" s="273">
        <f t="shared" si="1"/>
        <v>0</v>
      </c>
      <c r="Q72" s="32"/>
      <c r="R72" s="32"/>
      <c r="S72" s="32"/>
    </row>
    <row r="73" spans="2:19" s="26" customFormat="1" ht="30" customHeight="1" x14ac:dyDescent="0.2">
      <c r="B73" s="66"/>
      <c r="C73" s="66"/>
      <c r="D73" s="37"/>
      <c r="E73" s="38"/>
      <c r="F73" s="39" t="s">
        <v>173</v>
      </c>
      <c r="G73" s="37"/>
      <c r="H73" s="266"/>
      <c r="I73" s="37"/>
      <c r="J73" s="266"/>
      <c r="K73" s="37"/>
      <c r="L73" s="266"/>
      <c r="M73" s="82"/>
      <c r="N73" s="266"/>
      <c r="O73" s="37"/>
      <c r="P73" s="273">
        <f t="shared" si="1"/>
        <v>0</v>
      </c>
      <c r="Q73" s="32"/>
      <c r="R73" s="32"/>
      <c r="S73" s="32"/>
    </row>
    <row r="74" spans="2:19" s="26" customFormat="1" ht="30" customHeight="1" x14ac:dyDescent="0.2">
      <c r="B74" s="66"/>
      <c r="C74" s="66"/>
      <c r="D74" s="37"/>
      <c r="E74" s="38"/>
      <c r="F74" s="39" t="s">
        <v>174</v>
      </c>
      <c r="G74" s="86"/>
      <c r="H74" s="319"/>
      <c r="I74" s="86"/>
      <c r="J74" s="319"/>
      <c r="K74" s="86"/>
      <c r="L74" s="319"/>
      <c r="M74" s="86"/>
      <c r="N74" s="319"/>
      <c r="O74" s="37"/>
      <c r="P74" s="273">
        <f t="shared" si="1"/>
        <v>0</v>
      </c>
      <c r="Q74" s="32"/>
      <c r="R74" s="32"/>
      <c r="S74" s="32"/>
    </row>
    <row r="75" spans="2:19" s="26" customFormat="1" ht="30" customHeight="1" x14ac:dyDescent="0.2">
      <c r="B75" s="66"/>
      <c r="C75" s="66"/>
      <c r="D75" s="37"/>
      <c r="E75" s="38"/>
      <c r="F75" s="39" t="s">
        <v>175</v>
      </c>
      <c r="G75" s="37"/>
      <c r="H75" s="266"/>
      <c r="I75" s="37"/>
      <c r="J75" s="266"/>
      <c r="K75" s="37"/>
      <c r="L75" s="266"/>
      <c r="M75" s="82"/>
      <c r="N75" s="266"/>
      <c r="O75" s="37"/>
      <c r="P75" s="273">
        <f t="shared" si="1"/>
        <v>0</v>
      </c>
      <c r="Q75" s="32"/>
      <c r="R75" s="32"/>
      <c r="S75" s="32"/>
    </row>
    <row r="76" spans="2:19" s="26" customFormat="1" ht="30" customHeight="1" x14ac:dyDescent="0.2">
      <c r="B76" s="66"/>
      <c r="C76" s="66"/>
      <c r="D76" s="37"/>
      <c r="E76" s="38"/>
      <c r="F76" s="39" t="s">
        <v>176</v>
      </c>
      <c r="G76" s="37"/>
      <c r="H76" s="266"/>
      <c r="I76" s="37"/>
      <c r="J76" s="266"/>
      <c r="K76" s="37"/>
      <c r="L76" s="266"/>
      <c r="M76" s="37"/>
      <c r="N76" s="266"/>
      <c r="O76" s="37"/>
      <c r="P76" s="273">
        <f t="shared" si="1"/>
        <v>0</v>
      </c>
      <c r="Q76" s="32"/>
      <c r="R76" s="32"/>
      <c r="S76" s="32"/>
    </row>
    <row r="77" spans="2:19" s="26" customFormat="1" ht="30" customHeight="1" x14ac:dyDescent="0.2">
      <c r="B77" s="66"/>
      <c r="C77" s="66"/>
      <c r="D77" s="37"/>
      <c r="E77" s="38"/>
      <c r="F77" s="39" t="s">
        <v>152</v>
      </c>
      <c r="G77" s="86"/>
      <c r="H77" s="319"/>
      <c r="I77" s="86"/>
      <c r="J77" s="319"/>
      <c r="K77" s="86"/>
      <c r="L77" s="319"/>
      <c r="M77" s="86"/>
      <c r="N77" s="319"/>
      <c r="O77" s="37"/>
      <c r="P77" s="273">
        <f t="shared" si="1"/>
        <v>0</v>
      </c>
      <c r="Q77" s="32"/>
      <c r="R77" s="32"/>
      <c r="S77" s="32"/>
    </row>
    <row r="78" spans="2:19" s="26" customFormat="1" ht="30" customHeight="1" x14ac:dyDescent="0.2">
      <c r="B78" s="66"/>
      <c r="C78" s="66"/>
      <c r="D78" s="37"/>
      <c r="E78" s="38"/>
      <c r="F78" s="39" t="s">
        <v>153</v>
      </c>
      <c r="G78" s="37"/>
      <c r="H78" s="266"/>
      <c r="I78" s="37"/>
      <c r="J78" s="266"/>
      <c r="K78" s="37"/>
      <c r="L78" s="266"/>
      <c r="M78" s="82"/>
      <c r="N78" s="266"/>
      <c r="O78" s="37"/>
      <c r="P78" s="273">
        <f t="shared" si="1"/>
        <v>0</v>
      </c>
      <c r="Q78" s="32"/>
      <c r="R78" s="32"/>
      <c r="S78" s="32"/>
    </row>
    <row r="79" spans="2:19" s="26" customFormat="1" ht="30" customHeight="1" x14ac:dyDescent="0.2">
      <c r="B79" s="66"/>
      <c r="C79" s="66"/>
      <c r="D79" s="37"/>
      <c r="E79" s="38"/>
      <c r="F79" s="39" t="s">
        <v>177</v>
      </c>
      <c r="G79" s="86"/>
      <c r="H79" s="319"/>
      <c r="I79" s="86"/>
      <c r="J79" s="319"/>
      <c r="K79" s="86"/>
      <c r="L79" s="319"/>
      <c r="M79" s="86"/>
      <c r="N79" s="319"/>
      <c r="O79" s="37"/>
      <c r="P79" s="273">
        <f t="shared" si="1"/>
        <v>0</v>
      </c>
      <c r="Q79" s="32"/>
      <c r="R79" s="32"/>
      <c r="S79" s="32"/>
    </row>
    <row r="80" spans="2:19" s="26" customFormat="1" ht="30" customHeight="1" x14ac:dyDescent="0.2">
      <c r="B80" s="66"/>
      <c r="C80" s="66"/>
      <c r="D80" s="60"/>
      <c r="E80" s="61"/>
      <c r="F80" s="44" t="s">
        <v>178</v>
      </c>
      <c r="G80" s="37"/>
      <c r="H80" s="266"/>
      <c r="I80" s="37"/>
      <c r="J80" s="266"/>
      <c r="K80" s="37"/>
      <c r="L80" s="266"/>
      <c r="M80" s="82"/>
      <c r="N80" s="266"/>
      <c r="O80" s="37"/>
      <c r="P80" s="273">
        <f t="shared" si="1"/>
        <v>0</v>
      </c>
      <c r="Q80" s="32"/>
      <c r="R80" s="32"/>
      <c r="S80" s="32"/>
    </row>
    <row r="81" spans="2:19" s="26" customFormat="1" ht="30" customHeight="1" thickBot="1" x14ac:dyDescent="0.25">
      <c r="B81" s="66"/>
      <c r="C81" s="66"/>
      <c r="D81" s="42"/>
      <c r="E81" s="50"/>
      <c r="F81" s="43" t="s">
        <v>302</v>
      </c>
      <c r="G81" s="225"/>
      <c r="H81" s="317"/>
      <c r="I81" s="225"/>
      <c r="J81" s="317"/>
      <c r="K81" s="225"/>
      <c r="L81" s="317"/>
      <c r="M81" s="225"/>
      <c r="N81" s="317"/>
      <c r="O81" s="60"/>
      <c r="P81" s="291">
        <f t="shared" si="1"/>
        <v>0</v>
      </c>
      <c r="Q81" s="32"/>
      <c r="R81" s="32"/>
      <c r="S81" s="32"/>
    </row>
    <row r="82" spans="2:19" s="26" customFormat="1" ht="30" customHeight="1" thickBot="1" x14ac:dyDescent="0.25">
      <c r="B82" s="66"/>
      <c r="C82" s="66"/>
      <c r="D82" s="27" t="s">
        <v>340</v>
      </c>
      <c r="E82" s="28"/>
      <c r="F82" s="28"/>
      <c r="G82" s="29"/>
      <c r="H82" s="260">
        <f>SUM(H83:H84)</f>
        <v>0</v>
      </c>
      <c r="I82" s="29"/>
      <c r="J82" s="260">
        <f>SUM(J83:J84)</f>
        <v>0</v>
      </c>
      <c r="K82" s="29"/>
      <c r="L82" s="260">
        <f>SUM(L83:L84)</f>
        <v>0</v>
      </c>
      <c r="M82" s="83"/>
      <c r="N82" s="260">
        <f>SUM(N83:N84)</f>
        <v>0</v>
      </c>
      <c r="O82" s="29"/>
      <c r="P82" s="274">
        <f t="shared" si="1"/>
        <v>0</v>
      </c>
      <c r="Q82" s="32"/>
      <c r="R82" s="32"/>
      <c r="S82" s="32"/>
    </row>
    <row r="83" spans="2:19" s="26" customFormat="1" ht="30" customHeight="1" x14ac:dyDescent="0.2">
      <c r="B83" s="66"/>
      <c r="C83" s="66"/>
      <c r="D83" s="33"/>
      <c r="E83" s="32"/>
      <c r="F83" s="32" t="s">
        <v>342</v>
      </c>
      <c r="G83" s="56"/>
      <c r="H83" s="248"/>
      <c r="I83" s="56"/>
      <c r="J83" s="248"/>
      <c r="K83" s="56"/>
      <c r="L83" s="248"/>
      <c r="M83" s="56"/>
      <c r="N83" s="248"/>
      <c r="O83" s="56"/>
      <c r="P83" s="290">
        <f t="shared" si="1"/>
        <v>0</v>
      </c>
      <c r="Q83" s="32"/>
      <c r="R83" s="32"/>
      <c r="S83" s="32"/>
    </row>
    <row r="84" spans="2:19" s="26" customFormat="1" ht="30" customHeight="1" thickBot="1" x14ac:dyDescent="0.25">
      <c r="B84" s="66"/>
      <c r="C84" s="66"/>
      <c r="D84" s="42"/>
      <c r="E84" s="61"/>
      <c r="F84" s="61" t="s">
        <v>341</v>
      </c>
      <c r="G84" s="35"/>
      <c r="H84" s="265"/>
      <c r="I84" s="35"/>
      <c r="J84" s="265"/>
      <c r="K84" s="35"/>
      <c r="L84" s="265"/>
      <c r="M84" s="35"/>
      <c r="N84" s="265"/>
      <c r="O84" s="35"/>
      <c r="P84" s="272">
        <f t="shared" si="1"/>
        <v>0</v>
      </c>
      <c r="Q84" s="32"/>
      <c r="R84" s="32"/>
      <c r="S84" s="32"/>
    </row>
    <row r="85" spans="2:19" s="26" customFormat="1" ht="30" customHeight="1" thickBot="1" x14ac:dyDescent="0.25">
      <c r="B85" s="66"/>
      <c r="C85" s="70"/>
      <c r="D85" s="27" t="s">
        <v>343</v>
      </c>
      <c r="E85" s="28"/>
      <c r="F85" s="28"/>
      <c r="G85" s="226"/>
      <c r="H85" s="320">
        <f>H54+H60+H82</f>
        <v>0</v>
      </c>
      <c r="I85" s="226"/>
      <c r="J85" s="320">
        <f>J54+J60+J82</f>
        <v>0</v>
      </c>
      <c r="K85" s="226"/>
      <c r="L85" s="320">
        <f>L54+L60+L82</f>
        <v>0</v>
      </c>
      <c r="M85" s="226"/>
      <c r="N85" s="320">
        <f>N54+N60+N82</f>
        <v>0</v>
      </c>
      <c r="O85" s="29"/>
      <c r="P85" s="274">
        <f t="shared" si="1"/>
        <v>0</v>
      </c>
      <c r="Q85" s="32"/>
      <c r="R85" s="32"/>
      <c r="S85" s="32"/>
    </row>
    <row r="86" spans="2:19" s="26" customFormat="1" ht="30" customHeight="1" thickBot="1" x14ac:dyDescent="0.25">
      <c r="B86" s="70"/>
      <c r="C86" s="41"/>
      <c r="D86" s="41" t="s">
        <v>344</v>
      </c>
      <c r="E86" s="41"/>
      <c r="F86" s="41"/>
      <c r="G86" s="40"/>
      <c r="H86" s="281">
        <f>H51-H85</f>
        <v>0</v>
      </c>
      <c r="I86" s="40"/>
      <c r="J86" s="281">
        <f>J51-J85</f>
        <v>0</v>
      </c>
      <c r="K86" s="40"/>
      <c r="L86" s="281">
        <f>L51-L85</f>
        <v>0</v>
      </c>
      <c r="M86" s="160"/>
      <c r="N86" s="281">
        <f>N51-N85</f>
        <v>0</v>
      </c>
      <c r="O86" s="40"/>
      <c r="P86" s="323">
        <f t="shared" si="1"/>
        <v>0</v>
      </c>
      <c r="Q86" s="32"/>
      <c r="R86" s="32"/>
      <c r="S86" s="32"/>
    </row>
    <row r="87" spans="2:19" s="26" customFormat="1" ht="30" customHeight="1" thickBot="1" x14ac:dyDescent="0.25">
      <c r="B87" s="192"/>
      <c r="C87" s="571" t="s">
        <v>425</v>
      </c>
      <c r="D87" s="27" t="s">
        <v>348</v>
      </c>
      <c r="E87" s="28"/>
      <c r="F87" s="28"/>
      <c r="G87" s="29"/>
      <c r="H87" s="260">
        <f>SUM(H88:H89)</f>
        <v>0</v>
      </c>
      <c r="I87" s="29"/>
      <c r="J87" s="260">
        <f>SUM(J88:J89)</f>
        <v>0</v>
      </c>
      <c r="K87" s="29"/>
      <c r="L87" s="260">
        <f>SUM(L88:L89)</f>
        <v>0</v>
      </c>
      <c r="M87" s="29"/>
      <c r="N87" s="260">
        <f>SUM(N88:N89)</f>
        <v>0</v>
      </c>
      <c r="O87" s="29"/>
      <c r="P87" s="274">
        <f t="shared" si="1"/>
        <v>0</v>
      </c>
      <c r="Q87" s="32"/>
      <c r="R87" s="32"/>
      <c r="S87" s="32"/>
    </row>
    <row r="88" spans="2:19" s="26" customFormat="1" ht="30" customHeight="1" x14ac:dyDescent="0.2">
      <c r="B88" s="66"/>
      <c r="C88" s="572"/>
      <c r="D88" s="33"/>
      <c r="E88" s="34"/>
      <c r="F88" s="181" t="s">
        <v>350</v>
      </c>
      <c r="G88" s="35"/>
      <c r="H88" s="265"/>
      <c r="I88" s="35"/>
      <c r="J88" s="265"/>
      <c r="K88" s="35"/>
      <c r="L88" s="265"/>
      <c r="M88" s="35"/>
      <c r="N88" s="265"/>
      <c r="O88" s="35"/>
      <c r="P88" s="272">
        <f t="shared" si="1"/>
        <v>0</v>
      </c>
      <c r="Q88" s="32"/>
      <c r="R88" s="32"/>
      <c r="S88" s="32"/>
    </row>
    <row r="89" spans="2:19" s="26" customFormat="1" ht="30" customHeight="1" thickBot="1" x14ac:dyDescent="0.25">
      <c r="B89" s="560" t="s">
        <v>355</v>
      </c>
      <c r="C89" s="572"/>
      <c r="D89" s="60"/>
      <c r="E89" s="61"/>
      <c r="F89" s="61" t="s">
        <v>349</v>
      </c>
      <c r="G89" s="60"/>
      <c r="H89" s="168"/>
      <c r="I89" s="60"/>
      <c r="J89" s="168"/>
      <c r="K89" s="60"/>
      <c r="L89" s="168"/>
      <c r="M89" s="60"/>
      <c r="N89" s="168"/>
      <c r="O89" s="60"/>
      <c r="P89" s="291">
        <f t="shared" si="1"/>
        <v>0</v>
      </c>
      <c r="Q89" s="32"/>
      <c r="R89" s="32"/>
      <c r="S89" s="32"/>
    </row>
    <row r="90" spans="2:19" s="26" customFormat="1" ht="30" customHeight="1" thickBot="1" x14ac:dyDescent="0.25">
      <c r="B90" s="561"/>
      <c r="C90" s="572"/>
      <c r="D90" s="27" t="s">
        <v>352</v>
      </c>
      <c r="E90" s="28"/>
      <c r="F90" s="28"/>
      <c r="G90" s="29"/>
      <c r="H90" s="260">
        <f>H91</f>
        <v>0</v>
      </c>
      <c r="I90" s="29"/>
      <c r="J90" s="260">
        <f>J91</f>
        <v>0</v>
      </c>
      <c r="K90" s="29"/>
      <c r="L90" s="260">
        <f>L91</f>
        <v>0</v>
      </c>
      <c r="M90" s="29"/>
      <c r="N90" s="260">
        <f>N91</f>
        <v>0</v>
      </c>
      <c r="O90" s="29"/>
      <c r="P90" s="274">
        <f t="shared" si="1"/>
        <v>0</v>
      </c>
      <c r="Q90" s="32"/>
      <c r="R90" s="32"/>
      <c r="S90" s="32"/>
    </row>
    <row r="91" spans="2:19" s="26" customFormat="1" ht="30" customHeight="1" thickBot="1" x14ac:dyDescent="0.25">
      <c r="B91" s="561"/>
      <c r="C91" s="572"/>
      <c r="D91" s="35"/>
      <c r="E91" s="32"/>
      <c r="F91" s="32" t="s">
        <v>351</v>
      </c>
      <c r="G91" s="228"/>
      <c r="H91" s="321"/>
      <c r="I91" s="228"/>
      <c r="J91" s="321"/>
      <c r="K91" s="228"/>
      <c r="L91" s="321"/>
      <c r="M91" s="228"/>
      <c r="N91" s="321"/>
      <c r="O91" s="35"/>
      <c r="P91" s="272">
        <f t="shared" si="1"/>
        <v>0</v>
      </c>
      <c r="Q91" s="32"/>
      <c r="R91" s="32"/>
      <c r="S91" s="32"/>
    </row>
    <row r="92" spans="2:19" s="26" customFormat="1" ht="30" customHeight="1" thickBot="1" x14ac:dyDescent="0.25">
      <c r="B92" s="561"/>
      <c r="C92" s="573"/>
      <c r="D92" s="27" t="s">
        <v>353</v>
      </c>
      <c r="E92" s="28"/>
      <c r="F92" s="28"/>
      <c r="G92" s="29"/>
      <c r="H92" s="260">
        <f>H87+H90</f>
        <v>0</v>
      </c>
      <c r="I92" s="29"/>
      <c r="J92" s="260">
        <f>J87+J90</f>
        <v>0</v>
      </c>
      <c r="K92" s="29"/>
      <c r="L92" s="260">
        <f>L87+L90</f>
        <v>0</v>
      </c>
      <c r="M92" s="83"/>
      <c r="N92" s="260">
        <f>N87+N90</f>
        <v>0</v>
      </c>
      <c r="O92" s="29"/>
      <c r="P92" s="274">
        <f t="shared" si="1"/>
        <v>0</v>
      </c>
      <c r="Q92" s="32"/>
      <c r="R92" s="32"/>
      <c r="S92" s="32"/>
    </row>
    <row r="93" spans="2:19" s="26" customFormat="1" ht="30" customHeight="1" thickBot="1" x14ac:dyDescent="0.25">
      <c r="B93" s="561"/>
      <c r="C93" s="571" t="s">
        <v>356</v>
      </c>
      <c r="D93" s="27" t="s">
        <v>179</v>
      </c>
      <c r="E93" s="28"/>
      <c r="F93" s="31"/>
      <c r="G93" s="29"/>
      <c r="H93" s="260">
        <f>SUM(H94:H96)</f>
        <v>0</v>
      </c>
      <c r="I93" s="29"/>
      <c r="J93" s="260">
        <f>SUM(J94:J96)</f>
        <v>0</v>
      </c>
      <c r="K93" s="29"/>
      <c r="L93" s="260">
        <f>SUM(L94:L96)</f>
        <v>0</v>
      </c>
      <c r="M93" s="29"/>
      <c r="N93" s="260">
        <f>SUM(N94:N96)</f>
        <v>0</v>
      </c>
      <c r="O93" s="29"/>
      <c r="P93" s="274">
        <f t="shared" si="1"/>
        <v>0</v>
      </c>
      <c r="Q93" s="32"/>
      <c r="R93" s="32"/>
      <c r="S93" s="32"/>
    </row>
    <row r="94" spans="2:19" s="26" customFormat="1" ht="30" customHeight="1" x14ac:dyDescent="0.2">
      <c r="B94" s="561"/>
      <c r="C94" s="572"/>
      <c r="D94" s="56"/>
      <c r="E94" s="57"/>
      <c r="F94" s="47" t="s">
        <v>180</v>
      </c>
      <c r="G94" s="35"/>
      <c r="H94" s="265"/>
      <c r="I94" s="35"/>
      <c r="J94" s="265"/>
      <c r="K94" s="35"/>
      <c r="L94" s="265"/>
      <c r="M94" s="35"/>
      <c r="N94" s="265"/>
      <c r="O94" s="35"/>
      <c r="P94" s="272">
        <f t="shared" si="1"/>
        <v>0</v>
      </c>
      <c r="Q94" s="32"/>
      <c r="R94" s="32"/>
      <c r="S94" s="32"/>
    </row>
    <row r="95" spans="2:19" s="26" customFormat="1" ht="30" customHeight="1" x14ac:dyDescent="0.2">
      <c r="B95" s="561"/>
      <c r="C95" s="572"/>
      <c r="D95" s="37"/>
      <c r="E95" s="38"/>
      <c r="F95" s="39" t="s">
        <v>181</v>
      </c>
      <c r="G95" s="37"/>
      <c r="H95" s="266"/>
      <c r="I95" s="37"/>
      <c r="J95" s="266"/>
      <c r="K95" s="37"/>
      <c r="L95" s="266"/>
      <c r="M95" s="335"/>
      <c r="N95" s="351"/>
      <c r="O95" s="37"/>
      <c r="P95" s="273">
        <f t="shared" si="1"/>
        <v>0</v>
      </c>
      <c r="Q95" s="32"/>
      <c r="R95" s="32"/>
      <c r="S95" s="32"/>
    </row>
    <row r="96" spans="2:19" s="26" customFormat="1" ht="30" customHeight="1" thickBot="1" x14ac:dyDescent="0.25">
      <c r="B96" s="561"/>
      <c r="C96" s="572"/>
      <c r="D96" s="60"/>
      <c r="E96" s="61"/>
      <c r="F96" s="44" t="s">
        <v>211</v>
      </c>
      <c r="G96" s="35"/>
      <c r="H96" s="265"/>
      <c r="I96" s="35"/>
      <c r="J96" s="265"/>
      <c r="K96" s="35"/>
      <c r="L96" s="265"/>
      <c r="M96" s="337"/>
      <c r="N96" s="352"/>
      <c r="O96" s="35"/>
      <c r="P96" s="272">
        <f t="shared" si="1"/>
        <v>0</v>
      </c>
      <c r="Q96" s="32"/>
      <c r="R96" s="32"/>
      <c r="S96" s="32"/>
    </row>
    <row r="97" spans="2:19" s="26" customFormat="1" ht="30" customHeight="1" thickBot="1" x14ac:dyDescent="0.25">
      <c r="B97" s="66"/>
      <c r="C97" s="572"/>
      <c r="D97" s="27" t="s">
        <v>380</v>
      </c>
      <c r="E97" s="28"/>
      <c r="F97" s="31"/>
      <c r="G97" s="29"/>
      <c r="H97" s="260">
        <f>H98</f>
        <v>0</v>
      </c>
      <c r="I97" s="29"/>
      <c r="J97" s="260">
        <f>J98</f>
        <v>0</v>
      </c>
      <c r="K97" s="29"/>
      <c r="L97" s="260">
        <f>L98</f>
        <v>0</v>
      </c>
      <c r="M97" s="29"/>
      <c r="N97" s="260">
        <f>N98</f>
        <v>0</v>
      </c>
      <c r="O97" s="29"/>
      <c r="P97" s="274">
        <f t="shared" si="1"/>
        <v>0</v>
      </c>
      <c r="Q97" s="32"/>
      <c r="R97" s="32"/>
      <c r="S97" s="32"/>
    </row>
    <row r="98" spans="2:19" s="26" customFormat="1" ht="30" customHeight="1" thickBot="1" x14ac:dyDescent="0.25">
      <c r="B98" s="66"/>
      <c r="C98" s="572"/>
      <c r="D98" s="29"/>
      <c r="E98" s="41"/>
      <c r="F98" s="41"/>
      <c r="G98" s="40"/>
      <c r="H98" s="281"/>
      <c r="I98" s="40"/>
      <c r="J98" s="281"/>
      <c r="K98" s="40"/>
      <c r="L98" s="281"/>
      <c r="M98" s="40"/>
      <c r="N98" s="281"/>
      <c r="O98" s="40"/>
      <c r="P98" s="323">
        <f t="shared" si="1"/>
        <v>0</v>
      </c>
      <c r="Q98" s="32"/>
      <c r="R98" s="32"/>
      <c r="S98" s="32"/>
    </row>
    <row r="99" spans="2:19" s="26" customFormat="1" ht="30" customHeight="1" thickBot="1" x14ac:dyDescent="0.25">
      <c r="B99" s="66"/>
      <c r="C99" s="573"/>
      <c r="D99" s="70" t="s">
        <v>354</v>
      </c>
      <c r="E99" s="41"/>
      <c r="F99" s="41"/>
      <c r="G99" s="40"/>
      <c r="H99" s="281">
        <f>H93+H97</f>
        <v>0</v>
      </c>
      <c r="I99" s="40"/>
      <c r="J99" s="281">
        <f>J93+J97</f>
        <v>0</v>
      </c>
      <c r="K99" s="40"/>
      <c r="L99" s="281">
        <f>L93+L97</f>
        <v>0</v>
      </c>
      <c r="M99" s="40"/>
      <c r="N99" s="281">
        <f>N93+N97</f>
        <v>0</v>
      </c>
      <c r="O99" s="40"/>
      <c r="P99" s="323">
        <f t="shared" si="1"/>
        <v>0</v>
      </c>
      <c r="Q99" s="32"/>
      <c r="R99" s="32"/>
      <c r="S99" s="32"/>
    </row>
    <row r="100" spans="2:19" s="26" customFormat="1" ht="30" customHeight="1" thickBot="1" x14ac:dyDescent="0.25">
      <c r="B100" s="70"/>
      <c r="C100" s="41"/>
      <c r="D100" s="41" t="s">
        <v>379</v>
      </c>
      <c r="E100" s="41"/>
      <c r="F100" s="41"/>
      <c r="G100" s="223"/>
      <c r="H100" s="322">
        <f>H92-H99</f>
        <v>0</v>
      </c>
      <c r="I100" s="223"/>
      <c r="J100" s="322">
        <f>J92-J99</f>
        <v>0</v>
      </c>
      <c r="K100" s="223"/>
      <c r="L100" s="322">
        <f>L92-L99</f>
        <v>0</v>
      </c>
      <c r="M100" s="223"/>
      <c r="N100" s="322">
        <f>N92-N99</f>
        <v>0</v>
      </c>
      <c r="O100" s="40"/>
      <c r="P100" s="323">
        <f t="shared" si="1"/>
        <v>0</v>
      </c>
      <c r="Q100" s="32"/>
      <c r="R100" s="32"/>
      <c r="S100" s="32"/>
    </row>
    <row r="101" spans="2:19" s="26" customFormat="1" ht="30" customHeight="1" thickBot="1" x14ac:dyDescent="0.25">
      <c r="B101" s="27"/>
      <c r="C101" s="28" t="s">
        <v>357</v>
      </c>
      <c r="D101" s="28"/>
      <c r="E101" s="28"/>
      <c r="F101" s="28"/>
      <c r="G101" s="29"/>
      <c r="H101" s="260">
        <f>H86+H100</f>
        <v>0</v>
      </c>
      <c r="I101" s="29"/>
      <c r="J101" s="260">
        <f>J86+J100</f>
        <v>0</v>
      </c>
      <c r="K101" s="29"/>
      <c r="L101" s="260">
        <f>L86+L100</f>
        <v>0</v>
      </c>
      <c r="M101" s="83"/>
      <c r="N101" s="260">
        <f>N86+N100</f>
        <v>0</v>
      </c>
      <c r="O101" s="29"/>
      <c r="P101" s="274">
        <f t="shared" si="1"/>
        <v>0</v>
      </c>
      <c r="Q101" s="32"/>
      <c r="R101" s="32"/>
      <c r="S101" s="32"/>
    </row>
    <row r="102" spans="2:19" s="26" customFormat="1" ht="27.75" customHeight="1" x14ac:dyDescent="0.2">
      <c r="B102" s="580" t="s">
        <v>203</v>
      </c>
      <c r="C102" s="581"/>
      <c r="D102" s="581"/>
      <c r="E102" s="581"/>
      <c r="F102" s="582"/>
      <c r="G102" s="574" t="s">
        <v>214</v>
      </c>
      <c r="H102" s="575"/>
      <c r="I102" s="576" t="s">
        <v>195</v>
      </c>
      <c r="J102" s="577"/>
      <c r="K102" s="576" t="s">
        <v>195</v>
      </c>
      <c r="L102" s="577"/>
      <c r="M102" s="576" t="s">
        <v>510</v>
      </c>
      <c r="N102" s="577"/>
      <c r="O102" s="574" t="s">
        <v>197</v>
      </c>
      <c r="P102" s="578"/>
      <c r="Q102" s="32"/>
      <c r="R102" s="32"/>
      <c r="S102" s="32"/>
    </row>
    <row r="103" spans="2:19" s="26" customFormat="1" ht="22" customHeight="1" thickBot="1" x14ac:dyDescent="0.25">
      <c r="B103" s="583"/>
      <c r="C103" s="584"/>
      <c r="D103" s="584"/>
      <c r="E103" s="584"/>
      <c r="F103" s="585"/>
      <c r="G103" s="511"/>
      <c r="H103" s="512"/>
      <c r="I103" s="518"/>
      <c r="J103" s="519"/>
      <c r="K103" s="518"/>
      <c r="L103" s="519"/>
      <c r="M103" s="518"/>
      <c r="N103" s="519"/>
      <c r="O103" s="511"/>
      <c r="P103" s="579"/>
      <c r="Q103" s="32"/>
      <c r="R103" s="32"/>
      <c r="S103" s="32"/>
    </row>
    <row r="104" spans="2:19" s="26" customFormat="1" ht="30" customHeight="1" thickBot="1" x14ac:dyDescent="0.25">
      <c r="B104" s="192"/>
      <c r="C104" s="571" t="s">
        <v>423</v>
      </c>
      <c r="D104" s="27" t="s">
        <v>149</v>
      </c>
      <c r="E104" s="28"/>
      <c r="F104" s="28"/>
      <c r="G104" s="29"/>
      <c r="H104" s="260">
        <f>SUM(H105:H107)</f>
        <v>0</v>
      </c>
      <c r="I104" s="29"/>
      <c r="J104" s="260">
        <f>SUM(J105:J107)</f>
        <v>0</v>
      </c>
      <c r="K104" s="29"/>
      <c r="L104" s="260">
        <f>SUM(L105:L107)</f>
        <v>0</v>
      </c>
      <c r="M104" s="29"/>
      <c r="N104" s="260">
        <f>SUM(N105:N107)</f>
        <v>0</v>
      </c>
      <c r="O104" s="29"/>
      <c r="P104" s="326">
        <f t="shared" ref="P104:P134" si="2">H104+J104+L104+N104</f>
        <v>0</v>
      </c>
      <c r="Q104" s="32"/>
      <c r="R104" s="32"/>
      <c r="S104" s="32"/>
    </row>
    <row r="105" spans="2:19" s="26" customFormat="1" ht="30" customHeight="1" x14ac:dyDescent="0.2">
      <c r="B105" s="66"/>
      <c r="C105" s="572"/>
      <c r="D105" s="33"/>
      <c r="E105" s="34"/>
      <c r="F105" s="34" t="s">
        <v>358</v>
      </c>
      <c r="G105" s="35"/>
      <c r="H105" s="265"/>
      <c r="I105" s="35"/>
      <c r="J105" s="265"/>
      <c r="K105" s="35"/>
      <c r="L105" s="265"/>
      <c r="M105" s="33"/>
      <c r="N105" s="265"/>
      <c r="O105" s="35"/>
      <c r="P105" s="327">
        <f t="shared" si="2"/>
        <v>0</v>
      </c>
      <c r="Q105" s="32"/>
      <c r="R105" s="32"/>
      <c r="S105" s="32"/>
    </row>
    <row r="106" spans="2:19" s="26" customFormat="1" ht="30" customHeight="1" x14ac:dyDescent="0.2">
      <c r="B106" s="66"/>
      <c r="C106" s="572"/>
      <c r="D106" s="37"/>
      <c r="E106" s="38"/>
      <c r="F106" s="38" t="s">
        <v>150</v>
      </c>
      <c r="G106" s="37"/>
      <c r="H106" s="266"/>
      <c r="I106" s="37"/>
      <c r="J106" s="266"/>
      <c r="K106" s="37"/>
      <c r="L106" s="266"/>
      <c r="M106" s="82"/>
      <c r="N106" s="266"/>
      <c r="O106" s="37"/>
      <c r="P106" s="328">
        <f t="shared" si="2"/>
        <v>0</v>
      </c>
      <c r="Q106" s="32"/>
      <c r="R106" s="32"/>
      <c r="S106" s="32"/>
    </row>
    <row r="107" spans="2:19" s="26" customFormat="1" ht="30" customHeight="1" thickBot="1" x14ac:dyDescent="0.25">
      <c r="B107" s="66"/>
      <c r="C107" s="572"/>
      <c r="D107" s="35"/>
      <c r="E107" s="32"/>
      <c r="F107" s="32" t="s">
        <v>151</v>
      </c>
      <c r="G107" s="60"/>
      <c r="H107" s="168"/>
      <c r="I107" s="60"/>
      <c r="J107" s="168"/>
      <c r="K107" s="60"/>
      <c r="L107" s="168"/>
      <c r="M107" s="122"/>
      <c r="N107" s="168"/>
      <c r="O107" s="60"/>
      <c r="P107" s="329">
        <f t="shared" si="2"/>
        <v>0</v>
      </c>
      <c r="Q107" s="32"/>
      <c r="R107" s="32"/>
      <c r="S107" s="32"/>
    </row>
    <row r="108" spans="2:19" s="26" customFormat="1" ht="30" customHeight="1" thickBot="1" x14ac:dyDescent="0.25">
      <c r="B108" s="66"/>
      <c r="C108" s="572"/>
      <c r="D108" s="27" t="s">
        <v>359</v>
      </c>
      <c r="E108" s="28"/>
      <c r="F108" s="28"/>
      <c r="G108" s="29"/>
      <c r="H108" s="260">
        <f>SUM(H109:H115)</f>
        <v>0</v>
      </c>
      <c r="I108" s="29"/>
      <c r="J108" s="260">
        <f>SUM(J109:J115)</f>
        <v>0</v>
      </c>
      <c r="K108" s="29"/>
      <c r="L108" s="260">
        <f>SUM(L109:L115)</f>
        <v>0</v>
      </c>
      <c r="M108" s="83"/>
      <c r="N108" s="260">
        <f>SUM(N109:N115)</f>
        <v>0</v>
      </c>
      <c r="O108" s="29"/>
      <c r="P108" s="326">
        <f t="shared" si="2"/>
        <v>0</v>
      </c>
      <c r="Q108" s="32"/>
      <c r="R108" s="32"/>
      <c r="S108" s="32"/>
    </row>
    <row r="109" spans="2:19" s="26" customFormat="1" ht="30" customHeight="1" x14ac:dyDescent="0.2">
      <c r="B109" s="66"/>
      <c r="C109" s="572"/>
      <c r="D109" s="35"/>
      <c r="E109" s="32"/>
      <c r="F109" s="32" t="s">
        <v>499</v>
      </c>
      <c r="G109" s="56"/>
      <c r="H109" s="248"/>
      <c r="I109" s="56"/>
      <c r="J109" s="248"/>
      <c r="K109" s="56"/>
      <c r="L109" s="248"/>
      <c r="M109" s="56"/>
      <c r="N109" s="248"/>
      <c r="O109" s="56"/>
      <c r="P109" s="330">
        <f t="shared" si="2"/>
        <v>0</v>
      </c>
      <c r="Q109" s="32"/>
      <c r="R109" s="32"/>
      <c r="S109" s="32"/>
    </row>
    <row r="110" spans="2:19" s="26" customFormat="1" ht="30" customHeight="1" x14ac:dyDescent="0.2">
      <c r="B110" s="66"/>
      <c r="C110" s="572"/>
      <c r="D110" s="37"/>
      <c r="E110" s="38"/>
      <c r="F110" s="39" t="s">
        <v>336</v>
      </c>
      <c r="G110" s="37"/>
      <c r="H110" s="266"/>
      <c r="I110" s="37"/>
      <c r="J110" s="266"/>
      <c r="K110" s="37"/>
      <c r="L110" s="266"/>
      <c r="M110" s="82"/>
      <c r="N110" s="266"/>
      <c r="O110" s="37"/>
      <c r="P110" s="328">
        <f t="shared" si="2"/>
        <v>0</v>
      </c>
      <c r="Q110" s="32"/>
      <c r="R110" s="32"/>
      <c r="S110" s="32"/>
    </row>
    <row r="111" spans="2:19" s="26" customFormat="1" ht="30" customHeight="1" x14ac:dyDescent="0.2">
      <c r="B111" s="560" t="s">
        <v>367</v>
      </c>
      <c r="C111" s="572"/>
      <c r="D111" s="37"/>
      <c r="E111" s="38"/>
      <c r="F111" s="39" t="s">
        <v>500</v>
      </c>
      <c r="G111" s="37"/>
      <c r="H111" s="266"/>
      <c r="I111" s="37"/>
      <c r="J111" s="266"/>
      <c r="K111" s="37"/>
      <c r="L111" s="266"/>
      <c r="M111" s="82"/>
      <c r="N111" s="266"/>
      <c r="O111" s="37"/>
      <c r="P111" s="328">
        <f t="shared" si="2"/>
        <v>0</v>
      </c>
      <c r="Q111" s="32"/>
      <c r="R111" s="32"/>
      <c r="S111" s="32"/>
    </row>
    <row r="112" spans="2:19" s="26" customFormat="1" ht="30" customHeight="1" x14ac:dyDescent="0.2">
      <c r="B112" s="561"/>
      <c r="C112" s="572"/>
      <c r="D112" s="37"/>
      <c r="E112" s="38"/>
      <c r="F112" s="39" t="s">
        <v>501</v>
      </c>
      <c r="G112" s="37"/>
      <c r="H112" s="266"/>
      <c r="I112" s="37"/>
      <c r="J112" s="266"/>
      <c r="K112" s="37"/>
      <c r="L112" s="266"/>
      <c r="M112" s="82"/>
      <c r="N112" s="266"/>
      <c r="O112" s="37"/>
      <c r="P112" s="328">
        <f t="shared" si="2"/>
        <v>0</v>
      </c>
      <c r="Q112" s="32"/>
      <c r="R112" s="32"/>
      <c r="S112" s="32"/>
    </row>
    <row r="113" spans="2:19" s="26" customFormat="1" ht="30" customHeight="1" x14ac:dyDescent="0.2">
      <c r="B113" s="561"/>
      <c r="C113" s="572"/>
      <c r="D113" s="37"/>
      <c r="E113" s="38"/>
      <c r="F113" s="75" t="s">
        <v>502</v>
      </c>
      <c r="G113" s="86"/>
      <c r="H113" s="319"/>
      <c r="I113" s="86"/>
      <c r="J113" s="319"/>
      <c r="K113" s="86"/>
      <c r="L113" s="319"/>
      <c r="M113" s="86"/>
      <c r="N113" s="319"/>
      <c r="O113" s="37"/>
      <c r="P113" s="328">
        <f t="shared" si="2"/>
        <v>0</v>
      </c>
      <c r="Q113" s="32"/>
      <c r="R113" s="32"/>
      <c r="S113" s="32"/>
    </row>
    <row r="114" spans="2:19" s="26" customFormat="1" ht="30" customHeight="1" x14ac:dyDescent="0.2">
      <c r="B114" s="561"/>
      <c r="C114" s="572"/>
      <c r="D114" s="37"/>
      <c r="E114" s="38"/>
      <c r="F114" s="39" t="s">
        <v>503</v>
      </c>
      <c r="G114" s="37"/>
      <c r="H114" s="266"/>
      <c r="I114" s="37"/>
      <c r="J114" s="266"/>
      <c r="K114" s="37"/>
      <c r="L114" s="266"/>
      <c r="M114" s="82"/>
      <c r="N114" s="266"/>
      <c r="O114" s="37"/>
      <c r="P114" s="328">
        <f t="shared" si="2"/>
        <v>0</v>
      </c>
      <c r="Q114" s="32"/>
      <c r="R114" s="32"/>
      <c r="S114" s="32"/>
    </row>
    <row r="115" spans="2:19" s="26" customFormat="1" ht="30" customHeight="1" thickBot="1" x14ac:dyDescent="0.25">
      <c r="B115" s="561"/>
      <c r="C115" s="572"/>
      <c r="D115" s="60"/>
      <c r="E115" s="61"/>
      <c r="F115" s="44" t="s">
        <v>360</v>
      </c>
      <c r="G115" s="60"/>
      <c r="H115" s="168"/>
      <c r="I115" s="60"/>
      <c r="J115" s="168"/>
      <c r="K115" s="60"/>
      <c r="L115" s="168"/>
      <c r="M115" s="122"/>
      <c r="N115" s="168"/>
      <c r="O115" s="60"/>
      <c r="P115" s="329">
        <f t="shared" si="2"/>
        <v>0</v>
      </c>
      <c r="Q115" s="32"/>
      <c r="R115" s="32"/>
      <c r="S115" s="32"/>
    </row>
    <row r="116" spans="2:19" s="26" customFormat="1" ht="30" customHeight="1" thickBot="1" x14ac:dyDescent="0.25">
      <c r="B116" s="561"/>
      <c r="C116" s="573"/>
      <c r="D116" s="27" t="s">
        <v>361</v>
      </c>
      <c r="E116" s="28"/>
      <c r="F116" s="28"/>
      <c r="G116" s="29"/>
      <c r="H116" s="260">
        <f>H104+H108</f>
        <v>0</v>
      </c>
      <c r="I116" s="29"/>
      <c r="J116" s="260">
        <f>J104+J108</f>
        <v>0</v>
      </c>
      <c r="K116" s="29"/>
      <c r="L116" s="260">
        <f>L104+L108</f>
        <v>0</v>
      </c>
      <c r="M116" s="83"/>
      <c r="N116" s="260">
        <f>N104+N108</f>
        <v>0</v>
      </c>
      <c r="O116" s="29"/>
      <c r="P116" s="326">
        <f t="shared" si="2"/>
        <v>0</v>
      </c>
      <c r="Q116" s="32"/>
      <c r="R116" s="32"/>
      <c r="S116" s="32"/>
    </row>
    <row r="117" spans="2:19" s="26" customFormat="1" ht="30" customHeight="1" thickBot="1" x14ac:dyDescent="0.25">
      <c r="B117" s="561"/>
      <c r="C117" s="571" t="s">
        <v>345</v>
      </c>
      <c r="D117" s="27" t="s">
        <v>182</v>
      </c>
      <c r="E117" s="28"/>
      <c r="F117" s="31"/>
      <c r="G117" s="29"/>
      <c r="H117" s="260">
        <f>SUM(H118:H122)</f>
        <v>0</v>
      </c>
      <c r="I117" s="29"/>
      <c r="J117" s="260">
        <f>SUM(J118:J122)</f>
        <v>0</v>
      </c>
      <c r="K117" s="29"/>
      <c r="L117" s="260">
        <f>SUM(L118:L122)</f>
        <v>0</v>
      </c>
      <c r="M117" s="83"/>
      <c r="N117" s="260">
        <f>SUM(N118:N122)</f>
        <v>0</v>
      </c>
      <c r="O117" s="29"/>
      <c r="P117" s="326">
        <f t="shared" si="2"/>
        <v>0</v>
      </c>
      <c r="Q117" s="32"/>
      <c r="R117" s="32"/>
      <c r="S117" s="32"/>
    </row>
    <row r="118" spans="2:19" s="26" customFormat="1" ht="30" customHeight="1" x14ac:dyDescent="0.2">
      <c r="B118" s="561"/>
      <c r="C118" s="572"/>
      <c r="D118" s="56"/>
      <c r="E118" s="57"/>
      <c r="F118" s="47" t="s">
        <v>362</v>
      </c>
      <c r="G118" s="56"/>
      <c r="H118" s="248"/>
      <c r="I118" s="56"/>
      <c r="J118" s="248"/>
      <c r="K118" s="56"/>
      <c r="L118" s="248"/>
      <c r="M118" s="227"/>
      <c r="N118" s="248"/>
      <c r="O118" s="56"/>
      <c r="P118" s="330">
        <f t="shared" si="2"/>
        <v>0</v>
      </c>
      <c r="Q118" s="32"/>
      <c r="R118" s="32"/>
      <c r="S118" s="32"/>
    </row>
    <row r="119" spans="2:19" s="26" customFormat="1" ht="30" customHeight="1" x14ac:dyDescent="0.2">
      <c r="B119" s="66"/>
      <c r="C119" s="572"/>
      <c r="D119" s="37"/>
      <c r="E119" s="38"/>
      <c r="F119" s="39" t="s">
        <v>183</v>
      </c>
      <c r="G119" s="37"/>
      <c r="H119" s="266"/>
      <c r="I119" s="37"/>
      <c r="J119" s="266"/>
      <c r="K119" s="37"/>
      <c r="L119" s="266"/>
      <c r="M119" s="82"/>
      <c r="N119" s="266"/>
      <c r="O119" s="37"/>
      <c r="P119" s="328">
        <f t="shared" si="2"/>
        <v>0</v>
      </c>
      <c r="Q119" s="32"/>
      <c r="R119" s="32"/>
      <c r="S119" s="32"/>
    </row>
    <row r="120" spans="2:19" s="26" customFormat="1" ht="30" customHeight="1" x14ac:dyDescent="0.2">
      <c r="B120" s="66"/>
      <c r="C120" s="572"/>
      <c r="D120" s="37"/>
      <c r="E120" s="38"/>
      <c r="F120" s="39" t="s">
        <v>230</v>
      </c>
      <c r="G120" s="37"/>
      <c r="H120" s="266"/>
      <c r="I120" s="37"/>
      <c r="J120" s="266"/>
      <c r="K120" s="37"/>
      <c r="L120" s="266"/>
      <c r="M120" s="82"/>
      <c r="N120" s="266"/>
      <c r="O120" s="37"/>
      <c r="P120" s="328">
        <f t="shared" si="2"/>
        <v>0</v>
      </c>
      <c r="Q120" s="32"/>
      <c r="R120" s="32"/>
      <c r="S120" s="32"/>
    </row>
    <row r="121" spans="2:19" s="26" customFormat="1" ht="30" customHeight="1" x14ac:dyDescent="0.2">
      <c r="B121" s="66"/>
      <c r="C121" s="572"/>
      <c r="D121" s="37"/>
      <c r="E121" s="38"/>
      <c r="F121" s="39" t="s">
        <v>184</v>
      </c>
      <c r="G121" s="37"/>
      <c r="H121" s="266"/>
      <c r="I121" s="37"/>
      <c r="J121" s="266"/>
      <c r="K121" s="37"/>
      <c r="L121" s="266"/>
      <c r="M121" s="82"/>
      <c r="N121" s="266"/>
      <c r="O121" s="37"/>
      <c r="P121" s="328">
        <f t="shared" si="2"/>
        <v>0</v>
      </c>
      <c r="Q121" s="32"/>
      <c r="R121" s="32"/>
      <c r="S121" s="32"/>
    </row>
    <row r="122" spans="2:19" s="26" customFormat="1" ht="30" customHeight="1" thickBot="1" x14ac:dyDescent="0.25">
      <c r="B122" s="66"/>
      <c r="C122" s="572"/>
      <c r="D122" s="60"/>
      <c r="E122" s="61"/>
      <c r="F122" s="44" t="s">
        <v>363</v>
      </c>
      <c r="G122" s="60"/>
      <c r="H122" s="168"/>
      <c r="I122" s="60"/>
      <c r="J122" s="168"/>
      <c r="K122" s="60"/>
      <c r="L122" s="168"/>
      <c r="M122" s="122"/>
      <c r="N122" s="168"/>
      <c r="O122" s="60"/>
      <c r="P122" s="329">
        <f t="shared" si="2"/>
        <v>0</v>
      </c>
      <c r="Q122" s="32"/>
      <c r="R122" s="32"/>
      <c r="S122" s="32"/>
    </row>
    <row r="123" spans="2:19" s="26" customFormat="1" ht="30" customHeight="1" thickBot="1" x14ac:dyDescent="0.25">
      <c r="B123" s="66"/>
      <c r="C123" s="572"/>
      <c r="D123" s="27" t="s">
        <v>364</v>
      </c>
      <c r="E123" s="28"/>
      <c r="F123" s="28"/>
      <c r="G123" s="29"/>
      <c r="H123" s="260">
        <f>SUM(H124:H126)</f>
        <v>0</v>
      </c>
      <c r="I123" s="29"/>
      <c r="J123" s="260">
        <f>SUM(J124:J126)</f>
        <v>0</v>
      </c>
      <c r="K123" s="29"/>
      <c r="L123" s="260">
        <f>SUM(L124:L126)</f>
        <v>0</v>
      </c>
      <c r="M123" s="83"/>
      <c r="N123" s="260">
        <f>SUM(N124:N126)</f>
        <v>0</v>
      </c>
      <c r="O123" s="29"/>
      <c r="P123" s="326">
        <f t="shared" si="2"/>
        <v>0</v>
      </c>
      <c r="Q123" s="32"/>
      <c r="R123" s="32"/>
      <c r="S123" s="32"/>
    </row>
    <row r="124" spans="2:19" s="26" customFormat="1" ht="30" customHeight="1" x14ac:dyDescent="0.2">
      <c r="B124" s="66"/>
      <c r="C124" s="572"/>
      <c r="D124" s="56"/>
      <c r="E124" s="57"/>
      <c r="F124" s="57" t="s">
        <v>365</v>
      </c>
      <c r="G124" s="56"/>
      <c r="H124" s="248"/>
      <c r="I124" s="56"/>
      <c r="J124" s="248"/>
      <c r="K124" s="56"/>
      <c r="L124" s="248"/>
      <c r="M124" s="227"/>
      <c r="N124" s="248"/>
      <c r="O124" s="56"/>
      <c r="P124" s="330">
        <f t="shared" si="2"/>
        <v>0</v>
      </c>
      <c r="Q124" s="32"/>
      <c r="R124" s="32"/>
      <c r="S124" s="32"/>
    </row>
    <row r="125" spans="2:19" s="26" customFormat="1" ht="30" customHeight="1" x14ac:dyDescent="0.2">
      <c r="B125" s="66"/>
      <c r="C125" s="572"/>
      <c r="D125" s="60"/>
      <c r="E125" s="61"/>
      <c r="F125" s="39" t="s">
        <v>475</v>
      </c>
      <c r="G125" s="37"/>
      <c r="H125" s="266"/>
      <c r="I125" s="37"/>
      <c r="J125" s="266"/>
      <c r="K125" s="37"/>
      <c r="L125" s="266"/>
      <c r="M125" s="82"/>
      <c r="N125" s="266"/>
      <c r="O125" s="37"/>
      <c r="P125" s="328">
        <f t="shared" si="2"/>
        <v>0</v>
      </c>
      <c r="Q125" s="32"/>
      <c r="R125" s="32"/>
      <c r="S125" s="32"/>
    </row>
    <row r="126" spans="2:19" s="26" customFormat="1" ht="30" customHeight="1" thickBot="1" x14ac:dyDescent="0.25">
      <c r="B126" s="66"/>
      <c r="C126" s="572"/>
      <c r="D126" s="42"/>
      <c r="E126" s="50"/>
      <c r="F126" s="44" t="s">
        <v>474</v>
      </c>
      <c r="G126" s="60"/>
      <c r="H126" s="168"/>
      <c r="I126" s="60"/>
      <c r="J126" s="168"/>
      <c r="K126" s="60"/>
      <c r="L126" s="168"/>
      <c r="M126" s="122"/>
      <c r="N126" s="168"/>
      <c r="O126" s="60"/>
      <c r="P126" s="329">
        <f t="shared" si="2"/>
        <v>0</v>
      </c>
      <c r="Q126" s="32"/>
      <c r="R126" s="32"/>
      <c r="S126" s="32"/>
    </row>
    <row r="127" spans="2:19" s="26" customFormat="1" ht="30" customHeight="1" thickBot="1" x14ac:dyDescent="0.25">
      <c r="B127" s="66"/>
      <c r="C127" s="573"/>
      <c r="D127" s="27" t="s">
        <v>368</v>
      </c>
      <c r="E127" s="28"/>
      <c r="F127" s="31"/>
      <c r="G127" s="29"/>
      <c r="H127" s="260">
        <f>H117+H123</f>
        <v>0</v>
      </c>
      <c r="I127" s="29"/>
      <c r="J127" s="260">
        <f>J117+J123</f>
        <v>0</v>
      </c>
      <c r="K127" s="29"/>
      <c r="L127" s="260">
        <f>L117+L123</f>
        <v>0</v>
      </c>
      <c r="M127" s="83"/>
      <c r="N127" s="260">
        <f>N117+N123</f>
        <v>0</v>
      </c>
      <c r="O127" s="29"/>
      <c r="P127" s="326">
        <f t="shared" si="2"/>
        <v>0</v>
      </c>
      <c r="Q127" s="32"/>
      <c r="R127" s="32"/>
      <c r="S127" s="32"/>
    </row>
    <row r="128" spans="2:19" s="26" customFormat="1" ht="30" customHeight="1" thickBot="1" x14ac:dyDescent="0.25">
      <c r="B128" s="70"/>
      <c r="C128" s="41"/>
      <c r="D128" s="41" t="s">
        <v>366</v>
      </c>
      <c r="E128" s="41"/>
      <c r="F128" s="41"/>
      <c r="G128" s="40"/>
      <c r="H128" s="281">
        <f>H116-H127</f>
        <v>0</v>
      </c>
      <c r="I128" s="40"/>
      <c r="J128" s="281">
        <f>J116-J127</f>
        <v>0</v>
      </c>
      <c r="K128" s="40"/>
      <c r="L128" s="281">
        <f>L116-L127</f>
        <v>0</v>
      </c>
      <c r="M128" s="160"/>
      <c r="N128" s="281">
        <f>N116-N127</f>
        <v>0</v>
      </c>
      <c r="O128" s="40"/>
      <c r="P128" s="331">
        <f t="shared" si="2"/>
        <v>0</v>
      </c>
      <c r="Q128" s="32"/>
      <c r="R128" s="32"/>
      <c r="S128" s="32"/>
    </row>
    <row r="129" spans="1:19" s="26" customFormat="1" ht="30" customHeight="1" x14ac:dyDescent="0.2">
      <c r="B129" s="211" t="s">
        <v>371</v>
      </c>
      <c r="C129" s="172"/>
      <c r="D129" s="172"/>
      <c r="E129" s="172"/>
      <c r="F129" s="46"/>
      <c r="G129" s="45"/>
      <c r="H129" s="324">
        <f>H101+H128</f>
        <v>0</v>
      </c>
      <c r="I129" s="45"/>
      <c r="J129" s="324">
        <f>J101+J128</f>
        <v>0</v>
      </c>
      <c r="K129" s="45"/>
      <c r="L129" s="324">
        <f>L101+L128</f>
        <v>0</v>
      </c>
      <c r="M129" s="325"/>
      <c r="N129" s="324">
        <f>N101+N128</f>
        <v>0</v>
      </c>
      <c r="O129" s="45"/>
      <c r="P129" s="332">
        <f t="shared" si="2"/>
        <v>0</v>
      </c>
      <c r="Q129" s="32"/>
      <c r="R129" s="32"/>
      <c r="S129" s="32"/>
    </row>
    <row r="130" spans="1:19" s="26" customFormat="1" ht="30" customHeight="1" x14ac:dyDescent="0.2">
      <c r="B130" s="68" t="s">
        <v>372</v>
      </c>
      <c r="C130" s="38"/>
      <c r="D130" s="38"/>
      <c r="E130" s="38"/>
      <c r="F130" s="39"/>
      <c r="G130" s="37" t="s">
        <v>202</v>
      </c>
      <c r="H130" s="266"/>
      <c r="I130" s="37" t="s">
        <v>202</v>
      </c>
      <c r="J130" s="266"/>
      <c r="K130" s="37" t="s">
        <v>202</v>
      </c>
      <c r="L130" s="266"/>
      <c r="M130" s="37" t="s">
        <v>202</v>
      </c>
      <c r="N130" s="266"/>
      <c r="O130" s="37" t="s">
        <v>202</v>
      </c>
      <c r="P130" s="328">
        <f t="shared" si="2"/>
        <v>0</v>
      </c>
      <c r="Q130" s="32"/>
      <c r="R130" s="32"/>
      <c r="S130" s="32"/>
    </row>
    <row r="131" spans="1:19" s="26" customFormat="1" ht="30" customHeight="1" thickBot="1" x14ac:dyDescent="0.25">
      <c r="B131" s="69" t="s">
        <v>373</v>
      </c>
      <c r="C131" s="50"/>
      <c r="D131" s="50"/>
      <c r="E131" s="50"/>
      <c r="F131" s="43"/>
      <c r="G131" s="42"/>
      <c r="H131" s="264">
        <f>H129-H130</f>
        <v>0</v>
      </c>
      <c r="I131" s="42"/>
      <c r="J131" s="264">
        <f>J129-J130</f>
        <v>0</v>
      </c>
      <c r="K131" s="42"/>
      <c r="L131" s="264">
        <f>L129-L130</f>
        <v>0</v>
      </c>
      <c r="M131" s="165"/>
      <c r="N131" s="264">
        <f>N129-N130</f>
        <v>0</v>
      </c>
      <c r="O131" s="42"/>
      <c r="P131" s="333">
        <f t="shared" si="2"/>
        <v>0</v>
      </c>
      <c r="Q131" s="32"/>
      <c r="R131" s="32"/>
      <c r="S131" s="32"/>
    </row>
    <row r="132" spans="1:19" s="26" customFormat="1" ht="30" customHeight="1" thickBot="1" x14ac:dyDescent="0.25">
      <c r="A132" s="32"/>
      <c r="B132" s="32"/>
      <c r="C132" s="32" t="s">
        <v>376</v>
      </c>
      <c r="D132" s="32"/>
      <c r="E132" s="32"/>
      <c r="F132" s="32"/>
      <c r="G132" s="32"/>
      <c r="H132" s="265"/>
      <c r="I132" s="32"/>
      <c r="J132" s="265"/>
      <c r="K132" s="32"/>
      <c r="L132" s="265"/>
      <c r="M132" s="81"/>
      <c r="N132" s="265"/>
      <c r="O132" s="32"/>
      <c r="P132" s="334"/>
      <c r="Q132" s="32"/>
      <c r="R132" s="32"/>
      <c r="S132" s="32"/>
    </row>
    <row r="133" spans="1:19" s="26" customFormat="1" ht="30" customHeight="1" x14ac:dyDescent="0.2">
      <c r="B133" s="192" t="s">
        <v>377</v>
      </c>
      <c r="C133" s="34"/>
      <c r="D133" s="34"/>
      <c r="E133" s="34"/>
      <c r="F133" s="49"/>
      <c r="G133" s="45"/>
      <c r="H133" s="324">
        <f>H51+H92+H116</f>
        <v>0</v>
      </c>
      <c r="I133" s="45"/>
      <c r="J133" s="324">
        <f>J51+J92+J116</f>
        <v>0</v>
      </c>
      <c r="K133" s="45"/>
      <c r="L133" s="324">
        <f>L51+L92+L116</f>
        <v>0</v>
      </c>
      <c r="M133" s="229"/>
      <c r="N133" s="324">
        <f>N51+N92+N116</f>
        <v>0</v>
      </c>
      <c r="O133" s="45"/>
      <c r="P133" s="332">
        <f t="shared" si="2"/>
        <v>0</v>
      </c>
      <c r="Q133" s="32"/>
      <c r="R133" s="32"/>
      <c r="S133" s="32"/>
    </row>
    <row r="134" spans="1:19" s="26" customFormat="1" ht="30" customHeight="1" thickBot="1" x14ac:dyDescent="0.25">
      <c r="B134" s="69" t="s">
        <v>378</v>
      </c>
      <c r="C134" s="50"/>
      <c r="D134" s="50"/>
      <c r="E134" s="50"/>
      <c r="F134" s="43"/>
      <c r="G134" s="41"/>
      <c r="H134" s="281">
        <f>H85+H99+H127</f>
        <v>0</v>
      </c>
      <c r="I134" s="40"/>
      <c r="J134" s="281">
        <f>J85+J99+J127</f>
        <v>0</v>
      </c>
      <c r="K134" s="40"/>
      <c r="L134" s="281">
        <f>L85+L99+L127</f>
        <v>0</v>
      </c>
      <c r="M134" s="84"/>
      <c r="N134" s="281">
        <f>N85+N99+N127</f>
        <v>0</v>
      </c>
      <c r="O134" s="40"/>
      <c r="P134" s="331">
        <f t="shared" si="2"/>
        <v>0</v>
      </c>
      <c r="Q134" s="32"/>
      <c r="R134" s="32"/>
      <c r="S134" s="32"/>
    </row>
    <row r="135" spans="1:19" s="26" customFormat="1" ht="12.75" customHeight="1" x14ac:dyDescent="0.2">
      <c r="D135" s="34"/>
      <c r="E135" s="34"/>
      <c r="F135" s="34"/>
      <c r="G135" s="34"/>
      <c r="H135" s="34"/>
      <c r="I135" s="34"/>
      <c r="J135" s="34"/>
      <c r="K135" s="34"/>
      <c r="L135" s="34"/>
      <c r="M135" s="34"/>
      <c r="N135" s="34"/>
      <c r="O135" s="34"/>
      <c r="P135" s="34"/>
      <c r="Q135" s="32"/>
      <c r="R135" s="32"/>
      <c r="S135" s="32"/>
    </row>
    <row r="136" spans="1:19" s="2" customFormat="1" ht="22" customHeight="1" x14ac:dyDescent="0.2"/>
    <row r="137" spans="1:19" s="2" customFormat="1" ht="22" customHeight="1" x14ac:dyDescent="0.2"/>
    <row r="138" spans="1:19" s="2" customFormat="1" ht="22" customHeight="1" x14ac:dyDescent="0.2"/>
    <row r="139" spans="1:19" s="2" customFormat="1" ht="22" customHeight="1" x14ac:dyDescent="0.2"/>
    <row r="140" spans="1:19" s="2" customFormat="1" ht="22" customHeight="1" x14ac:dyDescent="0.2"/>
    <row r="141" spans="1:19" s="2" customFormat="1" ht="22" customHeight="1" x14ac:dyDescent="0.2"/>
  </sheetData>
  <mergeCells count="32">
    <mergeCell ref="B21:B28"/>
    <mergeCell ref="C21:C28"/>
    <mergeCell ref="B65:B72"/>
    <mergeCell ref="C65:C72"/>
    <mergeCell ref="B89:B96"/>
    <mergeCell ref="C87:C92"/>
    <mergeCell ref="C93:C99"/>
    <mergeCell ref="D1:P1"/>
    <mergeCell ref="D3:P3"/>
    <mergeCell ref="D4:P4"/>
    <mergeCell ref="D5:P5"/>
    <mergeCell ref="G6:H7"/>
    <mergeCell ref="I6:J7"/>
    <mergeCell ref="K6:L7"/>
    <mergeCell ref="M6:N7"/>
    <mergeCell ref="B6:F7"/>
    <mergeCell ref="O6:P7"/>
    <mergeCell ref="M52:N53"/>
    <mergeCell ref="O52:P53"/>
    <mergeCell ref="B52:F53"/>
    <mergeCell ref="G102:H103"/>
    <mergeCell ref="I102:J103"/>
    <mergeCell ref="K102:L103"/>
    <mergeCell ref="M102:N103"/>
    <mergeCell ref="O102:P103"/>
    <mergeCell ref="B102:F103"/>
    <mergeCell ref="K52:L53"/>
    <mergeCell ref="B111:B118"/>
    <mergeCell ref="C104:C116"/>
    <mergeCell ref="C117:C127"/>
    <mergeCell ref="G52:H53"/>
    <mergeCell ref="I52:J53"/>
  </mergeCells>
  <phoneticPr fontId="2"/>
  <printOptions horizontalCentered="1"/>
  <pageMargins left="0.78740157480314965" right="0.39370078740157483" top="0.6692913385826772" bottom="0.70866141732283472" header="0.51181102362204722" footer="0.51181102362204722"/>
  <pageSetup paperSize="9" scale="52" fitToHeight="3" orientation="portrait" r:id="rId1"/>
  <headerFooter alignWithMargins="0"/>
  <rowBreaks count="2" manualBreakCount="2">
    <brk id="51" max="15" man="1"/>
    <brk id="10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G85"/>
  <sheetViews>
    <sheetView workbookViewId="0">
      <selection sqref="A1:F1"/>
    </sheetView>
  </sheetViews>
  <sheetFormatPr defaultRowHeight="13" x14ac:dyDescent="0.2"/>
  <cols>
    <col min="1" max="1" width="27.36328125" style="129" customWidth="1"/>
    <col min="2" max="2" width="1.6328125" style="129" customWidth="1"/>
    <col min="3" max="3" width="20.08984375" style="134" customWidth="1"/>
    <col min="4" max="4" width="1.7265625" style="126" customWidth="1"/>
    <col min="5" max="5" width="20.453125" style="134" customWidth="1"/>
    <col min="6" max="6" width="17.453125" style="126" customWidth="1"/>
  </cols>
  <sheetData>
    <row r="1" spans="1:7" ht="29.25" customHeight="1" x14ac:dyDescent="0.2">
      <c r="A1" s="592" t="s">
        <v>278</v>
      </c>
      <c r="B1" s="592"/>
      <c r="C1" s="592"/>
      <c r="D1" s="592"/>
      <c r="E1" s="592"/>
      <c r="F1" s="592"/>
    </row>
    <row r="2" spans="1:7" s="132" customFormat="1" ht="15" customHeight="1" x14ac:dyDescent="0.2">
      <c r="A2" s="130"/>
      <c r="B2" s="130"/>
      <c r="C2" s="130"/>
      <c r="D2" s="130"/>
      <c r="E2" s="130"/>
      <c r="F2" s="131" t="s">
        <v>519</v>
      </c>
    </row>
    <row r="3" spans="1:7" s="132" customFormat="1" ht="15" customHeight="1" x14ac:dyDescent="0.2">
      <c r="A3" s="130"/>
      <c r="B3" s="130"/>
      <c r="C3" s="130"/>
      <c r="D3" s="130"/>
      <c r="E3" s="130"/>
      <c r="F3" s="133" t="s">
        <v>204</v>
      </c>
    </row>
    <row r="4" spans="1:7" s="128" customFormat="1" ht="18.75" customHeight="1" x14ac:dyDescent="0.2">
      <c r="A4" s="596" t="s">
        <v>234</v>
      </c>
      <c r="B4" s="596"/>
      <c r="C4" s="596"/>
      <c r="D4" s="596"/>
      <c r="E4" s="596"/>
      <c r="F4" s="596"/>
      <c r="G4" s="127"/>
    </row>
    <row r="5" spans="1:7" s="128" customFormat="1" ht="18.75" customHeight="1" thickBot="1" x14ac:dyDescent="0.25">
      <c r="A5" s="367" t="s">
        <v>235</v>
      </c>
      <c r="B5" s="368"/>
      <c r="C5" s="369" t="s">
        <v>236</v>
      </c>
      <c r="D5" s="370"/>
      <c r="E5" s="369" t="s">
        <v>237</v>
      </c>
      <c r="F5" s="371" t="s">
        <v>238</v>
      </c>
      <c r="G5" s="127"/>
    </row>
    <row r="6" spans="1:7" s="128" customFormat="1" ht="18.75" customHeight="1" thickBot="1" x14ac:dyDescent="0.25">
      <c r="A6" s="372" t="s">
        <v>239</v>
      </c>
      <c r="B6" s="372"/>
      <c r="C6" s="373">
        <f>C7+C15+C22</f>
        <v>0</v>
      </c>
      <c r="D6" s="374"/>
      <c r="E6" s="373">
        <f>E7+E15+E22</f>
        <v>0</v>
      </c>
      <c r="F6" s="375">
        <f>C6-E6</f>
        <v>0</v>
      </c>
      <c r="G6" s="127"/>
    </row>
    <row r="7" spans="1:7" s="128" customFormat="1" ht="18.75" customHeight="1" thickBot="1" x14ac:dyDescent="0.25">
      <c r="A7" s="372" t="s">
        <v>241</v>
      </c>
      <c r="B7" s="372"/>
      <c r="C7" s="373">
        <f>SUM(C8:C14)</f>
        <v>0</v>
      </c>
      <c r="D7" s="374"/>
      <c r="E7" s="373">
        <f>SUM(E8:E14)</f>
        <v>0</v>
      </c>
      <c r="F7" s="375">
        <f t="shared" ref="F7:F41" si="0">C7-E7</f>
        <v>0</v>
      </c>
      <c r="G7" s="127"/>
    </row>
    <row r="8" spans="1:7" s="128" customFormat="1" ht="18.75" customHeight="1" x14ac:dyDescent="0.2">
      <c r="A8" s="376" t="s">
        <v>291</v>
      </c>
      <c r="B8" s="377"/>
      <c r="C8" s="378"/>
      <c r="D8" s="379"/>
      <c r="E8" s="378"/>
      <c r="F8" s="380">
        <f t="shared" si="0"/>
        <v>0</v>
      </c>
      <c r="G8" s="597"/>
    </row>
    <row r="9" spans="1:7" s="128" customFormat="1" ht="18.75" customHeight="1" x14ac:dyDescent="0.2">
      <c r="A9" s="376" t="s">
        <v>242</v>
      </c>
      <c r="B9" s="381"/>
      <c r="C9" s="382"/>
      <c r="D9" s="383"/>
      <c r="E9" s="382"/>
      <c r="F9" s="384">
        <f t="shared" si="0"/>
        <v>0</v>
      </c>
      <c r="G9" s="597"/>
    </row>
    <row r="10" spans="1:7" s="128" customFormat="1" ht="18.75" customHeight="1" x14ac:dyDescent="0.2">
      <c r="A10" s="376" t="s">
        <v>243</v>
      </c>
      <c r="B10" s="381"/>
      <c r="C10" s="382"/>
      <c r="D10" s="383"/>
      <c r="E10" s="382"/>
      <c r="F10" s="384">
        <f t="shared" si="0"/>
        <v>0</v>
      </c>
      <c r="G10" s="597"/>
    </row>
    <row r="11" spans="1:7" s="128" customFormat="1" ht="18.75" customHeight="1" x14ac:dyDescent="0.2">
      <c r="A11" s="376" t="s">
        <v>244</v>
      </c>
      <c r="B11" s="381"/>
      <c r="C11" s="382"/>
      <c r="D11" s="383"/>
      <c r="E11" s="382"/>
      <c r="F11" s="384">
        <f t="shared" si="0"/>
        <v>0</v>
      </c>
      <c r="G11" s="597"/>
    </row>
    <row r="12" spans="1:7" s="128" customFormat="1" ht="18.75" customHeight="1" x14ac:dyDescent="0.2">
      <c r="A12" s="376" t="s">
        <v>245</v>
      </c>
      <c r="B12" s="381"/>
      <c r="C12" s="382"/>
      <c r="D12" s="383"/>
      <c r="E12" s="382"/>
      <c r="F12" s="384">
        <f t="shared" si="0"/>
        <v>0</v>
      </c>
      <c r="G12" s="597"/>
    </row>
    <row r="13" spans="1:7" s="128" customFormat="1" ht="18.75" customHeight="1" x14ac:dyDescent="0.2">
      <c r="A13" s="376" t="s">
        <v>246</v>
      </c>
      <c r="B13" s="381"/>
      <c r="C13" s="382"/>
      <c r="D13" s="383"/>
      <c r="E13" s="382"/>
      <c r="F13" s="384">
        <f t="shared" si="0"/>
        <v>0</v>
      </c>
      <c r="G13" s="597"/>
    </row>
    <row r="14" spans="1:7" s="128" customFormat="1" ht="18.75" customHeight="1" thickBot="1" x14ac:dyDescent="0.25">
      <c r="A14" s="385" t="s">
        <v>417</v>
      </c>
      <c r="B14" s="386"/>
      <c r="C14" s="387"/>
      <c r="D14" s="388"/>
      <c r="E14" s="387"/>
      <c r="F14" s="389">
        <f t="shared" si="0"/>
        <v>0</v>
      </c>
      <c r="G14" s="127"/>
    </row>
    <row r="15" spans="1:7" s="128" customFormat="1" ht="18.75" customHeight="1" thickBot="1" x14ac:dyDescent="0.25">
      <c r="A15" s="372" t="s">
        <v>401</v>
      </c>
      <c r="B15" s="372"/>
      <c r="C15" s="373">
        <f>SUM(C16:C21)</f>
        <v>0</v>
      </c>
      <c r="D15" s="374"/>
      <c r="E15" s="373">
        <f>SUM(E16:E21)</f>
        <v>0</v>
      </c>
      <c r="F15" s="390">
        <f t="shared" si="0"/>
        <v>0</v>
      </c>
      <c r="G15" s="127"/>
    </row>
    <row r="16" spans="1:7" s="128" customFormat="1" ht="18.75" customHeight="1" x14ac:dyDescent="0.2">
      <c r="A16" s="391" t="s">
        <v>402</v>
      </c>
      <c r="B16" s="381"/>
      <c r="C16" s="382"/>
      <c r="D16" s="383"/>
      <c r="E16" s="382"/>
      <c r="F16" s="384">
        <f t="shared" si="0"/>
        <v>0</v>
      </c>
      <c r="G16" s="219"/>
    </row>
    <row r="17" spans="1:7" s="128" customFormat="1" ht="18.75" customHeight="1" x14ac:dyDescent="0.2">
      <c r="A17" s="391" t="s">
        <v>406</v>
      </c>
      <c r="B17" s="381"/>
      <c r="C17" s="382"/>
      <c r="D17" s="383"/>
      <c r="E17" s="382"/>
      <c r="F17" s="384">
        <f t="shared" si="0"/>
        <v>0</v>
      </c>
      <c r="G17" s="219"/>
    </row>
    <row r="18" spans="1:7" s="128" customFormat="1" ht="18.75" customHeight="1" x14ac:dyDescent="0.2">
      <c r="A18" s="391" t="s">
        <v>403</v>
      </c>
      <c r="B18" s="381"/>
      <c r="C18" s="382"/>
      <c r="D18" s="383"/>
      <c r="E18" s="382"/>
      <c r="F18" s="384">
        <f t="shared" si="0"/>
        <v>0</v>
      </c>
      <c r="G18" s="219"/>
    </row>
    <row r="19" spans="1:7" s="128" customFormat="1" ht="18.75" customHeight="1" x14ac:dyDescent="0.2">
      <c r="A19" s="391" t="s">
        <v>404</v>
      </c>
      <c r="B19" s="381"/>
      <c r="C19" s="382"/>
      <c r="D19" s="383"/>
      <c r="E19" s="382"/>
      <c r="F19" s="384">
        <f t="shared" si="0"/>
        <v>0</v>
      </c>
      <c r="G19" s="219"/>
    </row>
    <row r="20" spans="1:7" s="128" customFormat="1" ht="18.75" customHeight="1" x14ac:dyDescent="0.2">
      <c r="A20" s="391" t="s">
        <v>405</v>
      </c>
      <c r="B20" s="381"/>
      <c r="C20" s="382"/>
      <c r="D20" s="383"/>
      <c r="E20" s="382"/>
      <c r="F20" s="384">
        <f t="shared" si="0"/>
        <v>0</v>
      </c>
      <c r="G20" s="219"/>
    </row>
    <row r="21" spans="1:7" s="128" customFormat="1" ht="18.75" customHeight="1" thickBot="1" x14ac:dyDescent="0.25">
      <c r="A21" s="376" t="s">
        <v>418</v>
      </c>
      <c r="B21" s="381"/>
      <c r="C21" s="382"/>
      <c r="D21" s="383"/>
      <c r="E21" s="382"/>
      <c r="F21" s="384">
        <f t="shared" si="0"/>
        <v>0</v>
      </c>
      <c r="G21" s="127"/>
    </row>
    <row r="22" spans="1:7" s="128" customFormat="1" ht="18.75" customHeight="1" thickBot="1" x14ac:dyDescent="0.25">
      <c r="A22" s="372" t="s">
        <v>247</v>
      </c>
      <c r="B22" s="372"/>
      <c r="C22" s="373">
        <f>SUM(C23:C31)</f>
        <v>0</v>
      </c>
      <c r="D22" s="374"/>
      <c r="E22" s="373">
        <f>SUM(E23:E31)</f>
        <v>0</v>
      </c>
      <c r="F22" s="390">
        <f t="shared" si="0"/>
        <v>0</v>
      </c>
      <c r="G22" s="127"/>
    </row>
    <row r="23" spans="1:7" s="128" customFormat="1" ht="18.75" customHeight="1" x14ac:dyDescent="0.2">
      <c r="A23" s="392" t="s">
        <v>419</v>
      </c>
      <c r="B23" s="393"/>
      <c r="C23" s="394"/>
      <c r="D23" s="379"/>
      <c r="E23" s="394"/>
      <c r="F23" s="380">
        <f t="shared" si="0"/>
        <v>0</v>
      </c>
      <c r="G23" s="219"/>
    </row>
    <row r="24" spans="1:7" s="128" customFormat="1" ht="18.75" customHeight="1" x14ac:dyDescent="0.2">
      <c r="A24" s="376" t="s">
        <v>420</v>
      </c>
      <c r="B24" s="381"/>
      <c r="C24" s="382"/>
      <c r="D24" s="383"/>
      <c r="E24" s="382"/>
      <c r="F24" s="384">
        <f t="shared" si="0"/>
        <v>0</v>
      </c>
      <c r="G24" s="219"/>
    </row>
    <row r="25" spans="1:7" s="128" customFormat="1" ht="18.75" customHeight="1" x14ac:dyDescent="0.2">
      <c r="A25" s="376" t="s">
        <v>248</v>
      </c>
      <c r="B25" s="381"/>
      <c r="C25" s="382"/>
      <c r="D25" s="383"/>
      <c r="E25" s="382"/>
      <c r="F25" s="384">
        <f t="shared" si="0"/>
        <v>0</v>
      </c>
      <c r="G25" s="219"/>
    </row>
    <row r="26" spans="1:7" s="128" customFormat="1" ht="18.75" customHeight="1" x14ac:dyDescent="0.2">
      <c r="A26" s="376" t="s">
        <v>252</v>
      </c>
      <c r="B26" s="381"/>
      <c r="C26" s="382"/>
      <c r="D26" s="383"/>
      <c r="E26" s="382"/>
      <c r="F26" s="384">
        <f t="shared" si="0"/>
        <v>0</v>
      </c>
      <c r="G26" s="127"/>
    </row>
    <row r="27" spans="1:7" s="128" customFormat="1" ht="18.75" customHeight="1" x14ac:dyDescent="0.2">
      <c r="A27" s="376" t="s">
        <v>249</v>
      </c>
      <c r="B27" s="381"/>
      <c r="C27" s="382"/>
      <c r="D27" s="383"/>
      <c r="E27" s="382"/>
      <c r="F27" s="384">
        <f t="shared" si="0"/>
        <v>0</v>
      </c>
      <c r="G27" s="219"/>
    </row>
    <row r="28" spans="1:7" s="128" customFormat="1" ht="18.75" customHeight="1" x14ac:dyDescent="0.2">
      <c r="A28" s="376" t="s">
        <v>250</v>
      </c>
      <c r="B28" s="381"/>
      <c r="C28" s="382"/>
      <c r="D28" s="383"/>
      <c r="E28" s="382"/>
      <c r="F28" s="384">
        <f t="shared" si="0"/>
        <v>0</v>
      </c>
      <c r="G28" s="219"/>
    </row>
    <row r="29" spans="1:7" s="128" customFormat="1" ht="18.75" customHeight="1" x14ac:dyDescent="0.2">
      <c r="A29" s="376" t="s">
        <v>251</v>
      </c>
      <c r="B29" s="381"/>
      <c r="C29" s="382"/>
      <c r="D29" s="383"/>
      <c r="E29" s="382"/>
      <c r="F29" s="384">
        <f t="shared" si="0"/>
        <v>0</v>
      </c>
      <c r="G29" s="219"/>
    </row>
    <row r="30" spans="1:7" s="128" customFormat="1" ht="18.75" customHeight="1" x14ac:dyDescent="0.2">
      <c r="A30" s="376" t="s">
        <v>407</v>
      </c>
      <c r="B30" s="381"/>
      <c r="C30" s="382"/>
      <c r="D30" s="383"/>
      <c r="E30" s="382"/>
      <c r="F30" s="384">
        <f t="shared" si="0"/>
        <v>0</v>
      </c>
      <c r="G30" s="219"/>
    </row>
    <row r="31" spans="1:7" s="128" customFormat="1" ht="18.75" customHeight="1" thickBot="1" x14ac:dyDescent="0.25">
      <c r="A31" s="385" t="s">
        <v>253</v>
      </c>
      <c r="B31" s="395"/>
      <c r="C31" s="396"/>
      <c r="D31" s="388"/>
      <c r="E31" s="396"/>
      <c r="F31" s="389">
        <f t="shared" si="0"/>
        <v>0</v>
      </c>
      <c r="G31" s="127"/>
    </row>
    <row r="32" spans="1:7" s="128" customFormat="1" ht="18.75" customHeight="1" thickBot="1" x14ac:dyDescent="0.25">
      <c r="A32" s="372" t="s">
        <v>254</v>
      </c>
      <c r="B32" s="372"/>
      <c r="C32" s="373">
        <f>SUM(C33:C40)</f>
        <v>0</v>
      </c>
      <c r="D32" s="374"/>
      <c r="E32" s="373">
        <f>SUM(E33:E40)</f>
        <v>0</v>
      </c>
      <c r="F32" s="390">
        <f t="shared" si="0"/>
        <v>0</v>
      </c>
      <c r="G32" s="127"/>
    </row>
    <row r="33" spans="1:7" s="128" customFormat="1" ht="18.75" customHeight="1" x14ac:dyDescent="0.2">
      <c r="A33" s="392" t="s">
        <v>255</v>
      </c>
      <c r="B33" s="377"/>
      <c r="C33" s="378"/>
      <c r="D33" s="379"/>
      <c r="E33" s="378"/>
      <c r="F33" s="380">
        <f t="shared" si="0"/>
        <v>0</v>
      </c>
      <c r="G33" s="597"/>
    </row>
    <row r="34" spans="1:7" s="128" customFormat="1" ht="18.75" customHeight="1" x14ac:dyDescent="0.2">
      <c r="A34" s="376" t="s">
        <v>256</v>
      </c>
      <c r="B34" s="381"/>
      <c r="C34" s="382"/>
      <c r="D34" s="383"/>
      <c r="E34" s="382"/>
      <c r="F34" s="384">
        <f t="shared" si="0"/>
        <v>0</v>
      </c>
      <c r="G34" s="597"/>
    </row>
    <row r="35" spans="1:7" s="128" customFormat="1" ht="18.75" customHeight="1" x14ac:dyDescent="0.2">
      <c r="A35" s="376" t="s">
        <v>257</v>
      </c>
      <c r="B35" s="381"/>
      <c r="C35" s="382"/>
      <c r="D35" s="383"/>
      <c r="E35" s="382"/>
      <c r="F35" s="384">
        <f t="shared" si="0"/>
        <v>0</v>
      </c>
      <c r="G35" s="597"/>
    </row>
    <row r="36" spans="1:7" s="128" customFormat="1" ht="18.75" customHeight="1" x14ac:dyDescent="0.2">
      <c r="A36" s="376" t="s">
        <v>258</v>
      </c>
      <c r="B36" s="381"/>
      <c r="C36" s="382"/>
      <c r="D36" s="383"/>
      <c r="E36" s="382"/>
      <c r="F36" s="384">
        <f t="shared" si="0"/>
        <v>0</v>
      </c>
      <c r="G36" s="597"/>
    </row>
    <row r="37" spans="1:7" s="128" customFormat="1" ht="18.75" customHeight="1" x14ac:dyDescent="0.2">
      <c r="A37" s="376" t="s">
        <v>249</v>
      </c>
      <c r="B37" s="381"/>
      <c r="C37" s="382"/>
      <c r="D37" s="383"/>
      <c r="E37" s="382"/>
      <c r="F37" s="384">
        <f t="shared" si="0"/>
        <v>0</v>
      </c>
      <c r="G37" s="597"/>
    </row>
    <row r="38" spans="1:7" s="128" customFormat="1" ht="18.75" customHeight="1" x14ac:dyDescent="0.2">
      <c r="A38" s="376" t="s">
        <v>259</v>
      </c>
      <c r="B38" s="381"/>
      <c r="C38" s="382"/>
      <c r="D38" s="383"/>
      <c r="E38" s="382"/>
      <c r="F38" s="384">
        <f t="shared" si="0"/>
        <v>0</v>
      </c>
      <c r="G38" s="597"/>
    </row>
    <row r="39" spans="1:7" s="128" customFormat="1" ht="18.75" customHeight="1" x14ac:dyDescent="0.2">
      <c r="A39" s="376" t="s">
        <v>260</v>
      </c>
      <c r="B39" s="381"/>
      <c r="C39" s="382"/>
      <c r="D39" s="383"/>
      <c r="E39" s="382"/>
      <c r="F39" s="384">
        <f t="shared" si="0"/>
        <v>0</v>
      </c>
      <c r="G39" s="597"/>
    </row>
    <row r="40" spans="1:7" s="128" customFormat="1" ht="18.75" customHeight="1" thickBot="1" x14ac:dyDescent="0.25">
      <c r="A40" s="385" t="s">
        <v>261</v>
      </c>
      <c r="B40" s="395"/>
      <c r="C40" s="396"/>
      <c r="D40" s="388"/>
      <c r="E40" s="396"/>
      <c r="F40" s="389">
        <f t="shared" si="0"/>
        <v>0</v>
      </c>
      <c r="G40" s="127"/>
    </row>
    <row r="41" spans="1:7" s="128" customFormat="1" ht="18.75" customHeight="1" thickBot="1" x14ac:dyDescent="0.25">
      <c r="A41" s="372" t="s">
        <v>262</v>
      </c>
      <c r="B41" s="372"/>
      <c r="C41" s="373">
        <f>C6+C32</f>
        <v>0</v>
      </c>
      <c r="D41" s="374"/>
      <c r="E41" s="373">
        <f>E6+E32</f>
        <v>0</v>
      </c>
      <c r="F41" s="390">
        <f t="shared" si="0"/>
        <v>0</v>
      </c>
      <c r="G41" s="127"/>
    </row>
    <row r="42" spans="1:7" ht="21" customHeight="1" x14ac:dyDescent="0.2">
      <c r="C42" s="397"/>
      <c r="D42" s="398"/>
      <c r="E42" s="397"/>
      <c r="F42" s="398"/>
    </row>
    <row r="43" spans="1:7" ht="18.75" customHeight="1" x14ac:dyDescent="0.2">
      <c r="A43" s="594" t="s">
        <v>263</v>
      </c>
      <c r="B43" s="594"/>
      <c r="C43" s="594"/>
      <c r="D43" s="594"/>
      <c r="E43" s="594"/>
      <c r="F43" s="594"/>
      <c r="G43" s="124"/>
    </row>
    <row r="44" spans="1:7" ht="18.75" customHeight="1" thickBot="1" x14ac:dyDescent="0.25">
      <c r="A44" s="367" t="s">
        <v>235</v>
      </c>
      <c r="B44" s="368"/>
      <c r="C44" s="369" t="s">
        <v>236</v>
      </c>
      <c r="D44" s="370"/>
      <c r="E44" s="369" t="s">
        <v>237</v>
      </c>
      <c r="F44" s="371" t="s">
        <v>238</v>
      </c>
      <c r="G44" s="125"/>
    </row>
    <row r="45" spans="1:7" s="221" customFormat="1" ht="18.75" customHeight="1" thickBot="1" x14ac:dyDescent="0.25">
      <c r="A45" s="399" t="s">
        <v>264</v>
      </c>
      <c r="B45" s="399"/>
      <c r="C45" s="373">
        <f>SUM(C46:C50)</f>
        <v>0</v>
      </c>
      <c r="D45" s="400"/>
      <c r="E45" s="373">
        <f>SUM(E46:E50)</f>
        <v>0</v>
      </c>
      <c r="F45" s="401">
        <f>C45-E45</f>
        <v>0</v>
      </c>
      <c r="G45" s="125"/>
    </row>
    <row r="46" spans="1:7" s="221" customFormat="1" ht="18.75" customHeight="1" x14ac:dyDescent="0.2">
      <c r="A46" s="402" t="s">
        <v>265</v>
      </c>
      <c r="B46" s="403"/>
      <c r="C46" s="404"/>
      <c r="D46" s="405"/>
      <c r="E46" s="404"/>
      <c r="F46" s="406">
        <f t="shared" ref="F46:F59" si="1">C46-E46</f>
        <v>0</v>
      </c>
      <c r="G46" s="222"/>
    </row>
    <row r="47" spans="1:7" s="221" customFormat="1" ht="18.75" customHeight="1" x14ac:dyDescent="0.2">
      <c r="A47" s="407" t="s">
        <v>266</v>
      </c>
      <c r="B47" s="408"/>
      <c r="C47" s="409"/>
      <c r="D47" s="410"/>
      <c r="E47" s="409"/>
      <c r="F47" s="411">
        <f t="shared" si="1"/>
        <v>0</v>
      </c>
      <c r="G47" s="222"/>
    </row>
    <row r="48" spans="1:7" s="221" customFormat="1" ht="18.75" customHeight="1" x14ac:dyDescent="0.2">
      <c r="A48" s="407" t="s">
        <v>268</v>
      </c>
      <c r="B48" s="408"/>
      <c r="C48" s="409"/>
      <c r="D48" s="410"/>
      <c r="E48" s="409"/>
      <c r="F48" s="411">
        <f t="shared" si="1"/>
        <v>0</v>
      </c>
      <c r="G48" s="222"/>
    </row>
    <row r="49" spans="1:7" s="221" customFormat="1" ht="18.75" customHeight="1" x14ac:dyDescent="0.2">
      <c r="A49" s="407" t="s">
        <v>267</v>
      </c>
      <c r="B49" s="408"/>
      <c r="C49" s="409"/>
      <c r="D49" s="410"/>
      <c r="E49" s="409"/>
      <c r="F49" s="411">
        <f t="shared" si="1"/>
        <v>0</v>
      </c>
      <c r="G49" s="222"/>
    </row>
    <row r="50" spans="1:7" s="221" customFormat="1" ht="18.75" customHeight="1" thickBot="1" x14ac:dyDescent="0.25">
      <c r="A50" s="412" t="s">
        <v>269</v>
      </c>
      <c r="B50" s="413"/>
      <c r="C50" s="414"/>
      <c r="D50" s="415"/>
      <c r="E50" s="414"/>
      <c r="F50" s="416">
        <f t="shared" si="1"/>
        <v>0</v>
      </c>
      <c r="G50" s="125"/>
    </row>
    <row r="51" spans="1:7" s="221" customFormat="1" ht="18.75" customHeight="1" thickBot="1" x14ac:dyDescent="0.25">
      <c r="A51" s="399" t="s">
        <v>270</v>
      </c>
      <c r="B51" s="399"/>
      <c r="C51" s="417">
        <f>SUM(C52:C58)</f>
        <v>0</v>
      </c>
      <c r="D51" s="400"/>
      <c r="E51" s="417">
        <f>SUM(E52:E58)</f>
        <v>0</v>
      </c>
      <c r="F51" s="401">
        <f t="shared" si="1"/>
        <v>0</v>
      </c>
      <c r="G51" s="125"/>
    </row>
    <row r="52" spans="1:7" s="221" customFormat="1" ht="18.75" customHeight="1" x14ac:dyDescent="0.2">
      <c r="A52" s="402" t="s">
        <v>271</v>
      </c>
      <c r="B52" s="403"/>
      <c r="C52" s="404"/>
      <c r="D52" s="405"/>
      <c r="E52" s="404"/>
      <c r="F52" s="406">
        <f t="shared" si="1"/>
        <v>0</v>
      </c>
      <c r="G52" s="593"/>
    </row>
    <row r="53" spans="1:7" s="221" customFormat="1" ht="18.75" customHeight="1" x14ac:dyDescent="0.2">
      <c r="A53" s="407" t="s">
        <v>408</v>
      </c>
      <c r="B53" s="408"/>
      <c r="C53" s="409"/>
      <c r="D53" s="410"/>
      <c r="E53" s="409"/>
      <c r="F53" s="411">
        <f t="shared" si="1"/>
        <v>0</v>
      </c>
      <c r="G53" s="593"/>
    </row>
    <row r="54" spans="1:7" s="221" customFormat="1" ht="18.75" customHeight="1" x14ac:dyDescent="0.2">
      <c r="A54" s="407" t="s">
        <v>272</v>
      </c>
      <c r="B54" s="408"/>
      <c r="C54" s="409"/>
      <c r="D54" s="410"/>
      <c r="E54" s="409"/>
      <c r="F54" s="411">
        <f t="shared" si="1"/>
        <v>0</v>
      </c>
      <c r="G54" s="593"/>
    </row>
    <row r="55" spans="1:7" s="221" customFormat="1" ht="18.75" customHeight="1" x14ac:dyDescent="0.2">
      <c r="A55" s="407" t="s">
        <v>273</v>
      </c>
      <c r="B55" s="408"/>
      <c r="C55" s="409"/>
      <c r="D55" s="410"/>
      <c r="E55" s="409"/>
      <c r="F55" s="411">
        <f t="shared" si="1"/>
        <v>0</v>
      </c>
      <c r="G55" s="593"/>
    </row>
    <row r="56" spans="1:7" s="221" customFormat="1" ht="18.75" customHeight="1" x14ac:dyDescent="0.2">
      <c r="A56" s="407" t="s">
        <v>274</v>
      </c>
      <c r="B56" s="408"/>
      <c r="C56" s="409"/>
      <c r="D56" s="410"/>
      <c r="E56" s="409"/>
      <c r="F56" s="411">
        <f t="shared" si="1"/>
        <v>0</v>
      </c>
      <c r="G56" s="593"/>
    </row>
    <row r="57" spans="1:7" s="221" customFormat="1" ht="18.75" customHeight="1" x14ac:dyDescent="0.2">
      <c r="A57" s="407" t="s">
        <v>275</v>
      </c>
      <c r="B57" s="408"/>
      <c r="C57" s="409"/>
      <c r="D57" s="410"/>
      <c r="E57" s="409"/>
      <c r="F57" s="411">
        <f t="shared" si="1"/>
        <v>0</v>
      </c>
      <c r="G57" s="593"/>
    </row>
    <row r="58" spans="1:7" s="221" customFormat="1" ht="18.75" customHeight="1" thickBot="1" x14ac:dyDescent="0.25">
      <c r="A58" s="412" t="s">
        <v>276</v>
      </c>
      <c r="B58" s="413"/>
      <c r="C58" s="414"/>
      <c r="D58" s="415"/>
      <c r="E58" s="414"/>
      <c r="F58" s="416">
        <f t="shared" si="1"/>
        <v>0</v>
      </c>
      <c r="G58" s="125"/>
    </row>
    <row r="59" spans="1:7" s="221" customFormat="1" ht="18.75" customHeight="1" thickBot="1" x14ac:dyDescent="0.25">
      <c r="A59" s="399" t="s">
        <v>277</v>
      </c>
      <c r="B59" s="399"/>
      <c r="C59" s="418">
        <f>C45+C51</f>
        <v>0</v>
      </c>
      <c r="D59" s="400"/>
      <c r="E59" s="418">
        <f>E45+E51</f>
        <v>0</v>
      </c>
      <c r="F59" s="401">
        <f t="shared" si="1"/>
        <v>0</v>
      </c>
      <c r="G59" s="125"/>
    </row>
    <row r="60" spans="1:7" ht="18.75" customHeight="1" x14ac:dyDescent="0.2">
      <c r="A60" s="595" t="s">
        <v>421</v>
      </c>
      <c r="B60" s="595"/>
      <c r="C60" s="595"/>
      <c r="D60" s="595"/>
      <c r="E60" s="595"/>
      <c r="F60" s="595"/>
      <c r="G60" s="124"/>
    </row>
    <row r="61" spans="1:7" ht="18.75" customHeight="1" thickBot="1" x14ac:dyDescent="0.25">
      <c r="A61" s="419" t="s">
        <v>235</v>
      </c>
      <c r="C61" s="420" t="s">
        <v>236</v>
      </c>
      <c r="D61" s="590" t="s">
        <v>237</v>
      </c>
      <c r="E61" s="591"/>
      <c r="F61" s="421" t="s">
        <v>238</v>
      </c>
      <c r="G61" s="125"/>
    </row>
    <row r="62" spans="1:7" s="221" customFormat="1" ht="18.75" customHeight="1" thickBot="1" x14ac:dyDescent="0.25">
      <c r="A62" s="399" t="s">
        <v>409</v>
      </c>
      <c r="B62" s="399"/>
      <c r="C62" s="417">
        <f>SUM(C63:C66)</f>
        <v>0</v>
      </c>
      <c r="D62" s="400"/>
      <c r="E62" s="417">
        <f>SUM(E63:E66)</f>
        <v>0</v>
      </c>
      <c r="F62" s="401">
        <f>C62-E62</f>
        <v>0</v>
      </c>
      <c r="G62" s="125"/>
    </row>
    <row r="63" spans="1:7" s="221" customFormat="1" ht="18.75" customHeight="1" x14ac:dyDescent="0.2">
      <c r="A63" s="407" t="s">
        <v>410</v>
      </c>
      <c r="B63" s="422"/>
      <c r="C63" s="423"/>
      <c r="D63" s="424"/>
      <c r="E63" s="423"/>
      <c r="F63" s="411">
        <f t="shared" ref="F63:F70" si="2">C63-E63</f>
        <v>0</v>
      </c>
      <c r="G63" s="593"/>
    </row>
    <row r="64" spans="1:7" s="221" customFormat="1" ht="18.75" customHeight="1" x14ac:dyDescent="0.2">
      <c r="A64" s="407" t="s">
        <v>411</v>
      </c>
      <c r="B64" s="408"/>
      <c r="C64" s="409"/>
      <c r="D64" s="410"/>
      <c r="E64" s="409"/>
      <c r="F64" s="411">
        <f t="shared" si="2"/>
        <v>0</v>
      </c>
      <c r="G64" s="593"/>
    </row>
    <row r="65" spans="1:7" s="221" customFormat="1" ht="18.75" customHeight="1" x14ac:dyDescent="0.2">
      <c r="A65" s="407" t="s">
        <v>412</v>
      </c>
      <c r="B65" s="408"/>
      <c r="C65" s="409"/>
      <c r="D65" s="410"/>
      <c r="E65" s="409"/>
      <c r="F65" s="411">
        <f t="shared" si="2"/>
        <v>0</v>
      </c>
      <c r="G65" s="593"/>
    </row>
    <row r="66" spans="1:7" s="221" customFormat="1" ht="18.75" customHeight="1" thickBot="1" x14ac:dyDescent="0.25">
      <c r="A66" s="412" t="s">
        <v>413</v>
      </c>
      <c r="B66" s="413"/>
      <c r="C66" s="414"/>
      <c r="D66" s="415"/>
      <c r="E66" s="414"/>
      <c r="F66" s="416">
        <f t="shared" si="2"/>
        <v>0</v>
      </c>
      <c r="G66" s="125"/>
    </row>
    <row r="67" spans="1:7" s="221" customFormat="1" ht="18.75" customHeight="1" thickBot="1" x14ac:dyDescent="0.25">
      <c r="A67" s="399" t="s">
        <v>414</v>
      </c>
      <c r="B67" s="399"/>
      <c r="C67" s="417">
        <f>C68</f>
        <v>0</v>
      </c>
      <c r="D67" s="400"/>
      <c r="E67" s="417">
        <f>E68</f>
        <v>0</v>
      </c>
      <c r="F67" s="401">
        <f t="shared" si="2"/>
        <v>0</v>
      </c>
      <c r="G67" s="125"/>
    </row>
    <row r="68" spans="1:7" s="221" customFormat="1" ht="18.75" customHeight="1" thickBot="1" x14ac:dyDescent="0.25">
      <c r="A68" s="407" t="s">
        <v>415</v>
      </c>
      <c r="B68" s="408"/>
      <c r="C68" s="409"/>
      <c r="D68" s="410"/>
      <c r="E68" s="409"/>
      <c r="F68" s="411">
        <f t="shared" si="2"/>
        <v>0</v>
      </c>
      <c r="G68" s="125"/>
    </row>
    <row r="69" spans="1:7" s="221" customFormat="1" ht="18.75" customHeight="1" thickBot="1" x14ac:dyDescent="0.25">
      <c r="A69" s="399" t="s">
        <v>416</v>
      </c>
      <c r="B69" s="399"/>
      <c r="C69" s="425">
        <f>C62+C67</f>
        <v>0</v>
      </c>
      <c r="D69" s="400"/>
      <c r="E69" s="425">
        <f>E62+E67</f>
        <v>0</v>
      </c>
      <c r="F69" s="401">
        <f t="shared" si="2"/>
        <v>0</v>
      </c>
      <c r="G69" s="125"/>
    </row>
    <row r="70" spans="1:7" s="221" customFormat="1" ht="18.75" customHeight="1" thickBot="1" x14ac:dyDescent="0.25">
      <c r="A70" s="399" t="s">
        <v>476</v>
      </c>
      <c r="B70" s="399"/>
      <c r="C70" s="425">
        <f>C59+C69</f>
        <v>0</v>
      </c>
      <c r="D70" s="400"/>
      <c r="E70" s="425">
        <f>E59+E69</f>
        <v>0</v>
      </c>
      <c r="F70" s="401">
        <f t="shared" si="2"/>
        <v>0</v>
      </c>
      <c r="G70" s="125"/>
    </row>
    <row r="71" spans="1:7" ht="6" customHeight="1" x14ac:dyDescent="0.2">
      <c r="C71" s="397"/>
      <c r="D71" s="398"/>
      <c r="E71" s="397"/>
      <c r="F71" s="398"/>
    </row>
    <row r="72" spans="1:7" x14ac:dyDescent="0.2">
      <c r="A72" s="135" t="s">
        <v>279</v>
      </c>
      <c r="B72" s="135"/>
      <c r="C72" s="136"/>
      <c r="D72" s="137"/>
      <c r="E72" s="136"/>
      <c r="F72" s="137"/>
    </row>
    <row r="73" spans="1:7" x14ac:dyDescent="0.2">
      <c r="A73" s="135" t="s">
        <v>280</v>
      </c>
      <c r="B73" s="135"/>
      <c r="C73" s="136"/>
      <c r="D73" s="137"/>
      <c r="E73" s="136"/>
      <c r="F73" s="137"/>
    </row>
    <row r="74" spans="1:7" x14ac:dyDescent="0.2">
      <c r="A74" s="135" t="s">
        <v>281</v>
      </c>
      <c r="B74" s="135"/>
      <c r="C74" s="136"/>
      <c r="D74" s="137"/>
      <c r="E74" s="136"/>
      <c r="F74" s="137"/>
    </row>
    <row r="75" spans="1:7" x14ac:dyDescent="0.2">
      <c r="A75" s="135" t="s">
        <v>282</v>
      </c>
      <c r="B75" s="135"/>
      <c r="C75" s="136"/>
      <c r="D75" s="137"/>
      <c r="E75" s="136"/>
      <c r="F75" s="137"/>
    </row>
    <row r="76" spans="1:7" x14ac:dyDescent="0.2">
      <c r="A76" s="135" t="s">
        <v>309</v>
      </c>
      <c r="B76" s="135"/>
      <c r="C76" s="136"/>
      <c r="D76" s="137"/>
      <c r="E76" s="136"/>
      <c r="F76" s="137"/>
    </row>
    <row r="77" spans="1:7" x14ac:dyDescent="0.2">
      <c r="A77" s="135" t="s">
        <v>310</v>
      </c>
      <c r="B77" s="135"/>
      <c r="C77" s="136"/>
      <c r="D77" s="137"/>
      <c r="E77" s="136"/>
      <c r="F77" s="137"/>
    </row>
    <row r="78" spans="1:7" x14ac:dyDescent="0.2">
      <c r="A78" s="135" t="s">
        <v>311</v>
      </c>
      <c r="B78" s="135"/>
      <c r="C78" s="136"/>
      <c r="D78" s="137"/>
      <c r="E78" s="136"/>
      <c r="F78" s="137"/>
    </row>
    <row r="79" spans="1:7" x14ac:dyDescent="0.2">
      <c r="A79" s="135" t="s">
        <v>312</v>
      </c>
      <c r="B79" s="135"/>
      <c r="C79" s="136"/>
      <c r="D79" s="137"/>
      <c r="E79" s="136"/>
      <c r="F79" s="137"/>
    </row>
    <row r="80" spans="1:7" x14ac:dyDescent="0.2">
      <c r="A80" s="135" t="s">
        <v>313</v>
      </c>
      <c r="B80" s="135"/>
      <c r="C80" s="136"/>
      <c r="D80" s="137"/>
      <c r="E80" s="136"/>
      <c r="F80" s="137"/>
    </row>
    <row r="81" spans="1:6" x14ac:dyDescent="0.2">
      <c r="A81" s="135" t="s">
        <v>398</v>
      </c>
      <c r="B81" s="135"/>
      <c r="C81" s="136"/>
      <c r="D81" s="137"/>
      <c r="E81" s="136"/>
      <c r="F81" s="137"/>
    </row>
    <row r="82" spans="1:6" x14ac:dyDescent="0.2">
      <c r="A82" s="135" t="s">
        <v>400</v>
      </c>
      <c r="B82" s="135"/>
      <c r="C82" s="136"/>
      <c r="D82" s="137"/>
      <c r="E82" s="136"/>
      <c r="F82" s="137"/>
    </row>
    <row r="83" spans="1:6" ht="13.5" customHeight="1" x14ac:dyDescent="0.2">
      <c r="A83" s="135" t="s">
        <v>399</v>
      </c>
      <c r="B83" s="135"/>
      <c r="C83" s="136"/>
      <c r="D83" s="137"/>
      <c r="E83" s="136"/>
      <c r="F83" s="137"/>
    </row>
    <row r="84" spans="1:6" x14ac:dyDescent="0.2">
      <c r="A84" s="135"/>
      <c r="B84" s="135"/>
      <c r="C84" s="136"/>
      <c r="D84" s="137"/>
      <c r="E84" s="136"/>
      <c r="F84" s="137"/>
    </row>
    <row r="85" spans="1:6" ht="50.15" customHeight="1" x14ac:dyDescent="0.2">
      <c r="A85" s="589" t="s">
        <v>283</v>
      </c>
      <c r="B85" s="589"/>
      <c r="C85" s="589"/>
      <c r="D85" s="589"/>
      <c r="E85" s="589"/>
      <c r="F85" s="589"/>
    </row>
  </sheetData>
  <mergeCells count="10">
    <mergeCell ref="A85:F85"/>
    <mergeCell ref="D61:E61"/>
    <mergeCell ref="A1:F1"/>
    <mergeCell ref="G63:G65"/>
    <mergeCell ref="A43:F43"/>
    <mergeCell ref="G52:G57"/>
    <mergeCell ref="A60:F60"/>
    <mergeCell ref="A4:F4"/>
    <mergeCell ref="G8:G13"/>
    <mergeCell ref="G33:G39"/>
  </mergeCells>
  <phoneticPr fontId="2"/>
  <pageMargins left="0.70866141732283472" right="0.70866141732283472" top="0.74803149606299213" bottom="0.35433070866141736" header="0.31496062992125984" footer="0.31496062992125984"/>
  <pageSetup paperSize="9" orientation="portrait" r:id="rId1"/>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2:J38"/>
  <sheetViews>
    <sheetView view="pageBreakPreview" zoomScaleNormal="100" zoomScaleSheetLayoutView="100" workbookViewId="0"/>
  </sheetViews>
  <sheetFormatPr defaultRowHeight="13" x14ac:dyDescent="0.2"/>
  <cols>
    <col min="1" max="1" width="4.08984375" customWidth="1"/>
    <col min="2" max="2" width="24.90625" customWidth="1"/>
    <col min="3" max="8" width="16.08984375" customWidth="1"/>
    <col min="9" max="9" width="8" customWidth="1"/>
  </cols>
  <sheetData>
    <row r="2" spans="1:10" ht="23.5" x14ac:dyDescent="0.2">
      <c r="A2" s="426" t="s">
        <v>520</v>
      </c>
      <c r="B2" s="427"/>
      <c r="C2" s="427"/>
      <c r="D2" s="427"/>
      <c r="E2" s="427"/>
      <c r="F2" s="427"/>
      <c r="G2" s="427"/>
      <c r="H2" s="427"/>
      <c r="I2" s="427"/>
    </row>
    <row r="3" spans="1:10" x14ac:dyDescent="0.2">
      <c r="A3" s="427"/>
      <c r="B3" s="427"/>
      <c r="C3" s="427"/>
      <c r="D3" s="427"/>
      <c r="E3" s="427"/>
      <c r="F3" s="427"/>
      <c r="G3" s="427"/>
      <c r="H3" s="427"/>
      <c r="I3" s="427"/>
    </row>
    <row r="4" spans="1:10" ht="13.5" thickBot="1" x14ac:dyDescent="0.25">
      <c r="A4" s="427"/>
      <c r="B4" s="427"/>
      <c r="C4" s="427"/>
      <c r="D4" s="427"/>
      <c r="E4" s="427"/>
      <c r="F4" s="427"/>
      <c r="G4" s="427"/>
      <c r="H4" s="427"/>
      <c r="I4" s="135" t="s">
        <v>204</v>
      </c>
    </row>
    <row r="5" spans="1:10" x14ac:dyDescent="0.2">
      <c r="A5" s="598" t="s">
        <v>429</v>
      </c>
      <c r="B5" s="599"/>
      <c r="C5" s="428" t="s">
        <v>430</v>
      </c>
      <c r="D5" s="429" t="s">
        <v>431</v>
      </c>
      <c r="E5" s="428" t="s">
        <v>432</v>
      </c>
      <c r="F5" s="428" t="s">
        <v>433</v>
      </c>
      <c r="G5" s="429" t="s">
        <v>434</v>
      </c>
      <c r="H5" s="428" t="s">
        <v>435</v>
      </c>
      <c r="I5" s="430" t="s">
        <v>436</v>
      </c>
      <c r="J5" s="231"/>
    </row>
    <row r="6" spans="1:10" ht="13.5" thickBot="1" x14ac:dyDescent="0.25">
      <c r="A6" s="431"/>
      <c r="B6" s="432"/>
      <c r="C6" s="433"/>
      <c r="D6" s="432"/>
      <c r="E6" s="433"/>
      <c r="F6" s="433" t="s">
        <v>482</v>
      </c>
      <c r="G6" s="432" t="s">
        <v>437</v>
      </c>
      <c r="H6" s="433" t="s">
        <v>483</v>
      </c>
      <c r="I6" s="434"/>
      <c r="J6" s="231"/>
    </row>
    <row r="7" spans="1:10" ht="15" customHeight="1" x14ac:dyDescent="0.2">
      <c r="A7" s="600" t="s">
        <v>438</v>
      </c>
      <c r="B7" s="232" t="s">
        <v>439</v>
      </c>
      <c r="C7" s="435"/>
      <c r="D7" s="436"/>
      <c r="E7" s="435"/>
      <c r="F7" s="435">
        <f>C7+D7-E7</f>
        <v>0</v>
      </c>
      <c r="G7" s="437"/>
      <c r="H7" s="435">
        <f>F7-G7</f>
        <v>0</v>
      </c>
      <c r="I7" s="438"/>
      <c r="J7" s="231"/>
    </row>
    <row r="8" spans="1:10" ht="15" customHeight="1" x14ac:dyDescent="0.2">
      <c r="A8" s="588"/>
      <c r="B8" s="234" t="s">
        <v>440</v>
      </c>
      <c r="C8" s="439"/>
      <c r="D8" s="440"/>
      <c r="E8" s="439"/>
      <c r="F8" s="439">
        <f t="shared" ref="F8:F13" si="0">C8+D8-E8</f>
        <v>0</v>
      </c>
      <c r="G8" s="440"/>
      <c r="H8" s="439">
        <f t="shared" ref="H8:H13" si="1">F8-G8</f>
        <v>0</v>
      </c>
      <c r="I8" s="441"/>
      <c r="J8" s="231"/>
    </row>
    <row r="9" spans="1:10" ht="15" customHeight="1" x14ac:dyDescent="0.2">
      <c r="A9" s="588"/>
      <c r="B9" s="234" t="s">
        <v>441</v>
      </c>
      <c r="C9" s="439"/>
      <c r="D9" s="440"/>
      <c r="E9" s="439"/>
      <c r="F9" s="439">
        <f t="shared" si="0"/>
        <v>0</v>
      </c>
      <c r="G9" s="440"/>
      <c r="H9" s="439">
        <f t="shared" si="1"/>
        <v>0</v>
      </c>
      <c r="I9" s="441"/>
      <c r="J9" s="231"/>
    </row>
    <row r="10" spans="1:10" ht="15" customHeight="1" x14ac:dyDescent="0.2">
      <c r="A10" s="588"/>
      <c r="B10" s="234" t="s">
        <v>442</v>
      </c>
      <c r="C10" s="439"/>
      <c r="D10" s="440"/>
      <c r="E10" s="439"/>
      <c r="F10" s="439">
        <f t="shared" si="0"/>
        <v>0</v>
      </c>
      <c r="G10" s="440"/>
      <c r="H10" s="439">
        <f t="shared" si="1"/>
        <v>0</v>
      </c>
      <c r="I10" s="441"/>
      <c r="J10" s="231"/>
    </row>
    <row r="11" spans="1:10" ht="15" customHeight="1" x14ac:dyDescent="0.2">
      <c r="A11" s="588"/>
      <c r="B11" s="234" t="s">
        <v>443</v>
      </c>
      <c r="C11" s="439"/>
      <c r="D11" s="440"/>
      <c r="E11" s="439"/>
      <c r="F11" s="439">
        <f t="shared" si="0"/>
        <v>0</v>
      </c>
      <c r="G11" s="442"/>
      <c r="H11" s="439">
        <f t="shared" si="1"/>
        <v>0</v>
      </c>
      <c r="I11" s="441"/>
      <c r="J11" s="231"/>
    </row>
    <row r="12" spans="1:10" ht="15" customHeight="1" x14ac:dyDescent="0.2">
      <c r="A12" s="588"/>
      <c r="B12" s="234" t="s">
        <v>444</v>
      </c>
      <c r="C12" s="439"/>
      <c r="D12" s="440"/>
      <c r="E12" s="439"/>
      <c r="F12" s="439">
        <f t="shared" si="0"/>
        <v>0</v>
      </c>
      <c r="G12" s="440"/>
      <c r="H12" s="439">
        <f t="shared" si="1"/>
        <v>0</v>
      </c>
      <c r="I12" s="441"/>
      <c r="J12" s="231"/>
    </row>
    <row r="13" spans="1:10" ht="15" customHeight="1" x14ac:dyDescent="0.2">
      <c r="A13" s="588"/>
      <c r="B13" s="234" t="s">
        <v>445</v>
      </c>
      <c r="C13" s="439"/>
      <c r="D13" s="440"/>
      <c r="E13" s="439"/>
      <c r="F13" s="439">
        <f t="shared" si="0"/>
        <v>0</v>
      </c>
      <c r="G13" s="442"/>
      <c r="H13" s="439">
        <f t="shared" si="1"/>
        <v>0</v>
      </c>
      <c r="I13" s="441"/>
      <c r="J13" s="231"/>
    </row>
    <row r="14" spans="1:10" ht="15" customHeight="1" thickBot="1" x14ac:dyDescent="0.25">
      <c r="A14" s="601"/>
      <c r="B14" s="443" t="s">
        <v>446</v>
      </c>
      <c r="C14" s="444">
        <f t="shared" ref="C14:H14" si="2">SUM(C7:C13)</f>
        <v>0</v>
      </c>
      <c r="D14" s="445">
        <f t="shared" si="2"/>
        <v>0</v>
      </c>
      <c r="E14" s="444">
        <f t="shared" si="2"/>
        <v>0</v>
      </c>
      <c r="F14" s="444">
        <f t="shared" si="2"/>
        <v>0</v>
      </c>
      <c r="G14" s="445">
        <f t="shared" si="2"/>
        <v>0</v>
      </c>
      <c r="H14" s="444">
        <f t="shared" si="2"/>
        <v>0</v>
      </c>
      <c r="I14" s="446"/>
      <c r="J14" s="231"/>
    </row>
    <row r="15" spans="1:10" ht="15" customHeight="1" x14ac:dyDescent="0.2">
      <c r="A15" s="600" t="s">
        <v>447</v>
      </c>
      <c r="B15" s="232" t="s">
        <v>448</v>
      </c>
      <c r="C15" s="435"/>
      <c r="D15" s="436"/>
      <c r="E15" s="435"/>
      <c r="F15" s="435">
        <f t="shared" ref="F15:F20" si="3">C15+D15-E15</f>
        <v>0</v>
      </c>
      <c r="G15" s="437"/>
      <c r="H15" s="435">
        <f t="shared" ref="H15:H30" si="4">F15-G15</f>
        <v>0</v>
      </c>
      <c r="I15" s="438"/>
      <c r="J15" s="231"/>
    </row>
    <row r="16" spans="1:10" ht="15" customHeight="1" x14ac:dyDescent="0.2">
      <c r="A16" s="588"/>
      <c r="B16" s="234" t="s">
        <v>449</v>
      </c>
      <c r="C16" s="439"/>
      <c r="D16" s="440"/>
      <c r="E16" s="439"/>
      <c r="F16" s="439">
        <f t="shared" si="3"/>
        <v>0</v>
      </c>
      <c r="G16" s="440"/>
      <c r="H16" s="439">
        <f t="shared" si="4"/>
        <v>0</v>
      </c>
      <c r="I16" s="441"/>
      <c r="J16" s="231"/>
    </row>
    <row r="17" spans="1:10" ht="15" customHeight="1" x14ac:dyDescent="0.2">
      <c r="A17" s="588"/>
      <c r="B17" s="234" t="s">
        <v>450</v>
      </c>
      <c r="C17" s="439"/>
      <c r="D17" s="440"/>
      <c r="E17" s="439"/>
      <c r="F17" s="439">
        <f t="shared" si="3"/>
        <v>0</v>
      </c>
      <c r="G17" s="440"/>
      <c r="H17" s="439">
        <f t="shared" si="4"/>
        <v>0</v>
      </c>
      <c r="I17" s="441"/>
      <c r="J17" s="231"/>
    </row>
    <row r="18" spans="1:10" ht="15" customHeight="1" x14ac:dyDescent="0.2">
      <c r="A18" s="588"/>
      <c r="B18" s="234" t="s">
        <v>451</v>
      </c>
      <c r="C18" s="439"/>
      <c r="D18" s="440"/>
      <c r="E18" s="439"/>
      <c r="F18" s="439">
        <f t="shared" si="3"/>
        <v>0</v>
      </c>
      <c r="G18" s="440"/>
      <c r="H18" s="439">
        <f t="shared" si="4"/>
        <v>0</v>
      </c>
      <c r="I18" s="441"/>
      <c r="J18" s="231"/>
    </row>
    <row r="19" spans="1:10" ht="15" customHeight="1" x14ac:dyDescent="0.2">
      <c r="A19" s="588"/>
      <c r="B19" s="234" t="s">
        <v>452</v>
      </c>
      <c r="C19" s="439"/>
      <c r="D19" s="440"/>
      <c r="E19" s="439"/>
      <c r="F19" s="439">
        <f t="shared" si="3"/>
        <v>0</v>
      </c>
      <c r="G19" s="442"/>
      <c r="H19" s="439">
        <f t="shared" si="4"/>
        <v>0</v>
      </c>
      <c r="I19" s="441"/>
      <c r="J19" s="231"/>
    </row>
    <row r="20" spans="1:10" ht="15" customHeight="1" x14ac:dyDescent="0.2">
      <c r="A20" s="588"/>
      <c r="B20" s="234" t="s">
        <v>453</v>
      </c>
      <c r="C20" s="439"/>
      <c r="D20" s="440"/>
      <c r="E20" s="439"/>
      <c r="F20" s="439">
        <f t="shared" si="3"/>
        <v>0</v>
      </c>
      <c r="G20" s="440"/>
      <c r="H20" s="439">
        <f t="shared" si="4"/>
        <v>0</v>
      </c>
      <c r="I20" s="441"/>
      <c r="J20" s="231"/>
    </row>
    <row r="21" spans="1:10" ht="15" customHeight="1" thickBot="1" x14ac:dyDescent="0.25">
      <c r="A21" s="601"/>
      <c r="B21" s="443" t="s">
        <v>454</v>
      </c>
      <c r="C21" s="444">
        <f t="shared" ref="C21:H21" si="5">SUM(C15:C20)</f>
        <v>0</v>
      </c>
      <c r="D21" s="445">
        <f t="shared" si="5"/>
        <v>0</v>
      </c>
      <c r="E21" s="444">
        <f t="shared" si="5"/>
        <v>0</v>
      </c>
      <c r="F21" s="444">
        <f t="shared" si="5"/>
        <v>0</v>
      </c>
      <c r="G21" s="445">
        <f t="shared" si="5"/>
        <v>0</v>
      </c>
      <c r="H21" s="444">
        <f t="shared" si="5"/>
        <v>0</v>
      </c>
      <c r="I21" s="446"/>
      <c r="J21" s="231"/>
    </row>
    <row r="22" spans="1:10" ht="15" customHeight="1" x14ac:dyDescent="0.2">
      <c r="A22" s="600" t="s">
        <v>455</v>
      </c>
      <c r="B22" s="232" t="s">
        <v>456</v>
      </c>
      <c r="C22" s="435"/>
      <c r="D22" s="436"/>
      <c r="E22" s="435"/>
      <c r="F22" s="435">
        <f t="shared" ref="F22:F30" si="6">C22+D22-E22</f>
        <v>0</v>
      </c>
      <c r="G22" s="436"/>
      <c r="H22" s="435">
        <f t="shared" si="4"/>
        <v>0</v>
      </c>
      <c r="I22" s="438"/>
      <c r="J22" s="231"/>
    </row>
    <row r="23" spans="1:10" ht="15" customHeight="1" x14ac:dyDescent="0.2">
      <c r="A23" s="588"/>
      <c r="B23" s="234" t="s">
        <v>457</v>
      </c>
      <c r="C23" s="439"/>
      <c r="D23" s="440"/>
      <c r="E23" s="439"/>
      <c r="F23" s="439">
        <f t="shared" si="6"/>
        <v>0</v>
      </c>
      <c r="G23" s="440"/>
      <c r="H23" s="439">
        <f t="shared" si="4"/>
        <v>0</v>
      </c>
      <c r="I23" s="441"/>
      <c r="J23" s="231"/>
    </row>
    <row r="24" spans="1:10" ht="15" customHeight="1" x14ac:dyDescent="0.2">
      <c r="A24" s="588"/>
      <c r="B24" s="234" t="s">
        <v>458</v>
      </c>
      <c r="C24" s="439"/>
      <c r="D24" s="440"/>
      <c r="E24" s="439"/>
      <c r="F24" s="439">
        <f t="shared" si="6"/>
        <v>0</v>
      </c>
      <c r="G24" s="440"/>
      <c r="H24" s="439">
        <f t="shared" si="4"/>
        <v>0</v>
      </c>
      <c r="I24" s="441"/>
      <c r="J24" s="231"/>
    </row>
    <row r="25" spans="1:10" ht="15" customHeight="1" x14ac:dyDescent="0.2">
      <c r="A25" s="588"/>
      <c r="B25" s="234" t="s">
        <v>459</v>
      </c>
      <c r="C25" s="439"/>
      <c r="D25" s="440"/>
      <c r="E25" s="439"/>
      <c r="F25" s="439">
        <f t="shared" si="6"/>
        <v>0</v>
      </c>
      <c r="G25" s="440"/>
      <c r="H25" s="439">
        <f t="shared" si="4"/>
        <v>0</v>
      </c>
      <c r="I25" s="441"/>
      <c r="J25" s="233"/>
    </row>
    <row r="26" spans="1:10" ht="15" customHeight="1" x14ac:dyDescent="0.2">
      <c r="A26" s="588"/>
      <c r="B26" s="234" t="s">
        <v>460</v>
      </c>
      <c r="C26" s="439"/>
      <c r="D26" s="440"/>
      <c r="E26" s="439"/>
      <c r="F26" s="439">
        <f t="shared" si="6"/>
        <v>0</v>
      </c>
      <c r="G26" s="440"/>
      <c r="H26" s="439">
        <f t="shared" si="4"/>
        <v>0</v>
      </c>
      <c r="I26" s="441"/>
      <c r="J26" s="231"/>
    </row>
    <row r="27" spans="1:10" ht="15" customHeight="1" x14ac:dyDescent="0.2">
      <c r="A27" s="588"/>
      <c r="B27" s="234" t="s">
        <v>461</v>
      </c>
      <c r="C27" s="439"/>
      <c r="D27" s="440"/>
      <c r="E27" s="439"/>
      <c r="F27" s="439">
        <f t="shared" si="6"/>
        <v>0</v>
      </c>
      <c r="G27" s="440"/>
      <c r="H27" s="439">
        <f t="shared" si="4"/>
        <v>0</v>
      </c>
      <c r="I27" s="441"/>
      <c r="J27" s="231"/>
    </row>
    <row r="28" spans="1:10" ht="15" customHeight="1" x14ac:dyDescent="0.2">
      <c r="A28" s="588"/>
      <c r="B28" s="234" t="s">
        <v>462</v>
      </c>
      <c r="C28" s="439"/>
      <c r="D28" s="440"/>
      <c r="E28" s="439"/>
      <c r="F28" s="439">
        <f t="shared" si="6"/>
        <v>0</v>
      </c>
      <c r="G28" s="440"/>
      <c r="H28" s="439">
        <f t="shared" si="4"/>
        <v>0</v>
      </c>
      <c r="I28" s="441"/>
      <c r="J28" s="231"/>
    </row>
    <row r="29" spans="1:10" ht="15" customHeight="1" x14ac:dyDescent="0.2">
      <c r="A29" s="588"/>
      <c r="B29" s="234" t="s">
        <v>463</v>
      </c>
      <c r="C29" s="439"/>
      <c r="D29" s="440"/>
      <c r="E29" s="439"/>
      <c r="F29" s="439">
        <f t="shared" si="6"/>
        <v>0</v>
      </c>
      <c r="G29" s="440"/>
      <c r="H29" s="439">
        <f t="shared" si="4"/>
        <v>0</v>
      </c>
      <c r="I29" s="441"/>
      <c r="J29" s="233"/>
    </row>
    <row r="30" spans="1:10" ht="15" customHeight="1" x14ac:dyDescent="0.2">
      <c r="A30" s="588"/>
      <c r="B30" s="234" t="s">
        <v>464</v>
      </c>
      <c r="C30" s="439"/>
      <c r="D30" s="440"/>
      <c r="E30" s="439"/>
      <c r="F30" s="439">
        <f t="shared" si="6"/>
        <v>0</v>
      </c>
      <c r="G30" s="440"/>
      <c r="H30" s="439">
        <f t="shared" si="4"/>
        <v>0</v>
      </c>
      <c r="I30" s="441"/>
      <c r="J30" s="125"/>
    </row>
    <row r="31" spans="1:10" ht="15" customHeight="1" thickBot="1" x14ac:dyDescent="0.25">
      <c r="A31" s="601"/>
      <c r="B31" s="443" t="s">
        <v>465</v>
      </c>
      <c r="C31" s="444">
        <f t="shared" ref="C31:H31" si="7">SUM(C22:C30)</f>
        <v>0</v>
      </c>
      <c r="D31" s="445">
        <f t="shared" si="7"/>
        <v>0</v>
      </c>
      <c r="E31" s="444">
        <f t="shared" si="7"/>
        <v>0</v>
      </c>
      <c r="F31" s="444">
        <f t="shared" si="7"/>
        <v>0</v>
      </c>
      <c r="G31" s="445">
        <f t="shared" si="7"/>
        <v>0</v>
      </c>
      <c r="H31" s="444">
        <f t="shared" si="7"/>
        <v>0</v>
      </c>
      <c r="I31" s="446" t="s">
        <v>233</v>
      </c>
      <c r="J31" s="233"/>
    </row>
    <row r="32" spans="1:10" ht="15" customHeight="1" thickBot="1" x14ac:dyDescent="0.25">
      <c r="A32" s="602" t="s">
        <v>466</v>
      </c>
      <c r="B32" s="603"/>
      <c r="C32" s="447">
        <f t="shared" ref="C32:H32" si="8">C14+C21+C31</f>
        <v>0</v>
      </c>
      <c r="D32" s="448">
        <f t="shared" si="8"/>
        <v>0</v>
      </c>
      <c r="E32" s="447">
        <f t="shared" si="8"/>
        <v>0</v>
      </c>
      <c r="F32" s="447">
        <f t="shared" si="8"/>
        <v>0</v>
      </c>
      <c r="G32" s="448">
        <f t="shared" si="8"/>
        <v>0</v>
      </c>
      <c r="H32" s="447">
        <f t="shared" si="8"/>
        <v>0</v>
      </c>
      <c r="I32" s="449" t="s">
        <v>233</v>
      </c>
      <c r="J32" s="233"/>
    </row>
    <row r="33" spans="1:9" ht="9" customHeight="1" x14ac:dyDescent="0.2">
      <c r="A33" s="427"/>
      <c r="B33" s="427"/>
      <c r="C33" s="427"/>
      <c r="D33" s="427"/>
      <c r="E33" s="427"/>
      <c r="F33" s="427"/>
      <c r="G33" s="427"/>
      <c r="H33" s="427"/>
      <c r="I33" s="427"/>
    </row>
    <row r="34" spans="1:9" x14ac:dyDescent="0.2">
      <c r="A34" s="427"/>
      <c r="B34" s="450" t="s">
        <v>467</v>
      </c>
      <c r="C34" s="427"/>
      <c r="D34" s="427"/>
      <c r="E34" s="427"/>
      <c r="F34" s="427"/>
      <c r="G34" s="427"/>
      <c r="H34" s="427"/>
      <c r="I34" s="427"/>
    </row>
    <row r="35" spans="1:9" x14ac:dyDescent="0.2">
      <c r="A35" s="427"/>
      <c r="B35" s="450" t="s">
        <v>468</v>
      </c>
      <c r="C35" s="427"/>
      <c r="D35" s="427"/>
      <c r="E35" s="427"/>
      <c r="F35" s="427"/>
      <c r="G35" s="427"/>
      <c r="H35" s="427"/>
      <c r="I35" s="427"/>
    </row>
    <row r="36" spans="1:9" x14ac:dyDescent="0.2">
      <c r="A36" s="427"/>
      <c r="B36" s="450" t="s">
        <v>469</v>
      </c>
      <c r="C36" s="427"/>
      <c r="D36" s="427"/>
      <c r="E36" s="427"/>
      <c r="F36" s="427"/>
      <c r="G36" s="427"/>
      <c r="H36" s="427"/>
      <c r="I36" s="427"/>
    </row>
    <row r="37" spans="1:9" x14ac:dyDescent="0.2">
      <c r="A37" s="427"/>
      <c r="B37" s="427"/>
      <c r="C37" s="427"/>
      <c r="D37" s="427"/>
      <c r="E37" s="427"/>
      <c r="F37" s="427"/>
      <c r="G37" s="427"/>
      <c r="H37" s="427"/>
      <c r="I37" s="427"/>
    </row>
    <row r="38" spans="1:9" x14ac:dyDescent="0.2">
      <c r="A38" s="427"/>
      <c r="B38" s="427"/>
      <c r="C38" s="427"/>
      <c r="D38" s="427"/>
      <c r="E38" s="427"/>
      <c r="F38" s="427"/>
      <c r="G38" s="427"/>
      <c r="H38" s="427"/>
      <c r="I38" s="427"/>
    </row>
  </sheetData>
  <mergeCells count="5">
    <mergeCell ref="A5:B5"/>
    <mergeCell ref="A7:A14"/>
    <mergeCell ref="A15:A21"/>
    <mergeCell ref="A22:A31"/>
    <mergeCell ref="A32:B32"/>
  </mergeCells>
  <phoneticPr fontId="2"/>
  <pageMargins left="0.70866141732283472" right="0.70866141732283472" top="0.74803149606299213" bottom="0.74803149606299213" header="0.31496062992125984" footer="0.31496062992125984"/>
  <pageSetup paperSize="9" scale="9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2:K34"/>
  <sheetViews>
    <sheetView view="pageBreakPreview" zoomScaleNormal="100" zoomScaleSheetLayoutView="100" workbookViewId="0"/>
  </sheetViews>
  <sheetFormatPr defaultRowHeight="13" x14ac:dyDescent="0.2"/>
  <cols>
    <col min="1" max="1" width="3.08984375" customWidth="1"/>
    <col min="2" max="2" width="4.453125" customWidth="1"/>
    <col min="3" max="3" width="18.36328125" customWidth="1"/>
    <col min="4" max="7" width="17.36328125" customWidth="1"/>
    <col min="8" max="8" width="6.36328125" customWidth="1"/>
    <col min="9" max="9" width="10.90625" customWidth="1"/>
    <col min="10" max="10" width="20.7265625" customWidth="1"/>
  </cols>
  <sheetData>
    <row r="2" spans="1:11" ht="23.5" x14ac:dyDescent="0.2">
      <c r="A2" s="426" t="s">
        <v>521</v>
      </c>
      <c r="B2" s="427"/>
      <c r="C2" s="427"/>
      <c r="D2" s="427"/>
      <c r="E2" s="427"/>
      <c r="F2" s="427"/>
      <c r="G2" s="427"/>
      <c r="H2" s="427"/>
      <c r="I2" s="427"/>
      <c r="J2" s="427"/>
    </row>
    <row r="3" spans="1:11" x14ac:dyDescent="0.2">
      <c r="A3" s="427"/>
      <c r="B3" s="427"/>
      <c r="C3" s="427"/>
      <c r="D3" s="427"/>
      <c r="E3" s="427"/>
      <c r="F3" s="427"/>
      <c r="G3" s="427"/>
      <c r="H3" s="427"/>
      <c r="I3" s="427"/>
      <c r="J3" s="427"/>
    </row>
    <row r="4" spans="1:11" ht="13.5" thickBot="1" x14ac:dyDescent="0.25">
      <c r="A4" s="427"/>
      <c r="B4" s="427"/>
      <c r="C4" s="427"/>
      <c r="D4" s="427"/>
      <c r="E4" s="427"/>
      <c r="F4" s="427"/>
      <c r="G4" s="427"/>
      <c r="H4" s="427"/>
      <c r="I4" s="427"/>
      <c r="J4" s="135" t="s">
        <v>494</v>
      </c>
    </row>
    <row r="5" spans="1:11" x14ac:dyDescent="0.2">
      <c r="A5" s="598" t="s">
        <v>486</v>
      </c>
      <c r="B5" s="604"/>
      <c r="C5" s="605"/>
      <c r="D5" s="428" t="s">
        <v>481</v>
      </c>
      <c r="E5" s="429" t="s">
        <v>431</v>
      </c>
      <c r="F5" s="428" t="s">
        <v>432</v>
      </c>
      <c r="G5" s="428" t="s">
        <v>433</v>
      </c>
      <c r="H5" s="429" t="s">
        <v>484</v>
      </c>
      <c r="I5" s="428" t="s">
        <v>485</v>
      </c>
      <c r="J5" s="430" t="s">
        <v>436</v>
      </c>
      <c r="K5" s="231"/>
    </row>
    <row r="6" spans="1:11" ht="13.5" thickBot="1" x14ac:dyDescent="0.25">
      <c r="A6" s="451"/>
      <c r="B6" s="452"/>
      <c r="C6" s="453"/>
      <c r="D6" s="433"/>
      <c r="E6" s="432"/>
      <c r="F6" s="433"/>
      <c r="G6" s="433" t="s">
        <v>482</v>
      </c>
      <c r="H6" s="432"/>
      <c r="I6" s="433"/>
      <c r="J6" s="434"/>
      <c r="K6" s="231"/>
    </row>
    <row r="7" spans="1:11" ht="17.149999999999999" customHeight="1" x14ac:dyDescent="0.2">
      <c r="A7" s="610" t="s">
        <v>487</v>
      </c>
      <c r="B7" s="611" t="s">
        <v>489</v>
      </c>
      <c r="C7" s="235"/>
      <c r="D7" s="435"/>
      <c r="E7" s="436"/>
      <c r="F7" s="435"/>
      <c r="G7" s="435">
        <f>D7+E7-F7</f>
        <v>0</v>
      </c>
      <c r="H7" s="454"/>
      <c r="I7" s="455"/>
      <c r="J7" s="456"/>
      <c r="K7" s="231"/>
    </row>
    <row r="8" spans="1:11" ht="17.149999999999999" customHeight="1" x14ac:dyDescent="0.2">
      <c r="A8" s="572"/>
      <c r="B8" s="612"/>
      <c r="C8" s="457"/>
      <c r="D8" s="439"/>
      <c r="E8" s="440"/>
      <c r="F8" s="439"/>
      <c r="G8" s="439">
        <f>D8+E8-F8</f>
        <v>0</v>
      </c>
      <c r="H8" s="458"/>
      <c r="I8" s="459"/>
      <c r="J8" s="460"/>
      <c r="K8" s="231"/>
    </row>
    <row r="9" spans="1:11" ht="17.149999999999999" customHeight="1" thickBot="1" x14ac:dyDescent="0.25">
      <c r="A9" s="572"/>
      <c r="B9" s="613"/>
      <c r="C9" s="461" t="s">
        <v>492</v>
      </c>
      <c r="D9" s="444">
        <f>SUM(D7:D8)</f>
        <v>0</v>
      </c>
      <c r="E9" s="445">
        <f>SUM(E7:E8)</f>
        <v>0</v>
      </c>
      <c r="F9" s="444">
        <f>SUM(F7:F8)</f>
        <v>0</v>
      </c>
      <c r="G9" s="444">
        <f>SUM(G7:G8)</f>
        <v>0</v>
      </c>
      <c r="H9" s="462"/>
      <c r="I9" s="463"/>
      <c r="J9" s="464"/>
      <c r="K9" s="231"/>
    </row>
    <row r="10" spans="1:11" ht="17.149999999999999" customHeight="1" x14ac:dyDescent="0.2">
      <c r="A10" s="572"/>
      <c r="B10" s="611" t="s">
        <v>490</v>
      </c>
      <c r="C10" s="465"/>
      <c r="D10" s="466"/>
      <c r="E10" s="467"/>
      <c r="F10" s="466"/>
      <c r="G10" s="466">
        <f>D10+E10-F10</f>
        <v>0</v>
      </c>
      <c r="H10" s="468"/>
      <c r="I10" s="469"/>
      <c r="J10" s="470"/>
      <c r="K10" s="231"/>
    </row>
    <row r="11" spans="1:11" ht="17.149999999999999" customHeight="1" x14ac:dyDescent="0.2">
      <c r="A11" s="572"/>
      <c r="B11" s="612"/>
      <c r="C11" s="457"/>
      <c r="D11" s="439"/>
      <c r="E11" s="440"/>
      <c r="F11" s="439"/>
      <c r="G11" s="439">
        <f>D11+E11-F11</f>
        <v>0</v>
      </c>
      <c r="H11" s="471"/>
      <c r="I11" s="459"/>
      <c r="J11" s="460"/>
      <c r="K11" s="231"/>
    </row>
    <row r="12" spans="1:11" ht="17.149999999999999" customHeight="1" thickBot="1" x14ac:dyDescent="0.25">
      <c r="A12" s="572"/>
      <c r="B12" s="613"/>
      <c r="C12" s="461" t="s">
        <v>492</v>
      </c>
      <c r="D12" s="444">
        <f>SUM(D10:D11)</f>
        <v>0</v>
      </c>
      <c r="E12" s="445">
        <f>SUM(E10:E11)</f>
        <v>0</v>
      </c>
      <c r="F12" s="444">
        <f>SUM(F10:F11)</f>
        <v>0</v>
      </c>
      <c r="G12" s="444">
        <f>SUM(G10:G11)</f>
        <v>0</v>
      </c>
      <c r="H12" s="462"/>
      <c r="I12" s="463"/>
      <c r="J12" s="464"/>
      <c r="K12" s="231"/>
    </row>
    <row r="13" spans="1:11" ht="17.149999999999999" customHeight="1" x14ac:dyDescent="0.2">
      <c r="A13" s="572"/>
      <c r="B13" s="614" t="s">
        <v>491</v>
      </c>
      <c r="C13" s="465"/>
      <c r="D13" s="466"/>
      <c r="E13" s="467"/>
      <c r="F13" s="466"/>
      <c r="G13" s="466">
        <f>D13+E13-F13</f>
        <v>0</v>
      </c>
      <c r="H13" s="472"/>
      <c r="I13" s="469"/>
      <c r="J13" s="470"/>
      <c r="K13" s="231"/>
    </row>
    <row r="14" spans="1:11" ht="17.149999999999999" customHeight="1" x14ac:dyDescent="0.2">
      <c r="A14" s="572"/>
      <c r="B14" s="615"/>
      <c r="C14" s="457"/>
      <c r="D14" s="439"/>
      <c r="E14" s="440"/>
      <c r="F14" s="439"/>
      <c r="G14" s="439">
        <f>D14+E14-F14</f>
        <v>0</v>
      </c>
      <c r="H14" s="471"/>
      <c r="I14" s="459"/>
      <c r="J14" s="460"/>
      <c r="K14" s="231"/>
    </row>
    <row r="15" spans="1:11" ht="17.149999999999999" customHeight="1" thickBot="1" x14ac:dyDescent="0.25">
      <c r="A15" s="572"/>
      <c r="B15" s="616"/>
      <c r="C15" s="461" t="s">
        <v>492</v>
      </c>
      <c r="D15" s="447">
        <f>SUM(D13:D14)</f>
        <v>0</v>
      </c>
      <c r="E15" s="448">
        <f>SUM(E13:E14)</f>
        <v>0</v>
      </c>
      <c r="F15" s="447">
        <f>SUM(F13:F14)</f>
        <v>0</v>
      </c>
      <c r="G15" s="447">
        <f>SUM(G13:G14)</f>
        <v>0</v>
      </c>
      <c r="H15" s="473"/>
      <c r="I15" s="474"/>
      <c r="J15" s="475"/>
      <c r="K15" s="231"/>
    </row>
    <row r="16" spans="1:11" ht="17.149999999999999" customHeight="1" thickBot="1" x14ac:dyDescent="0.25">
      <c r="A16" s="573"/>
      <c r="B16" s="606" t="s">
        <v>446</v>
      </c>
      <c r="C16" s="607"/>
      <c r="D16" s="447">
        <f>D9+D12+D15</f>
        <v>0</v>
      </c>
      <c r="E16" s="448">
        <f>E9+E12+E15</f>
        <v>0</v>
      </c>
      <c r="F16" s="447">
        <f>F9+F12+F15</f>
        <v>0</v>
      </c>
      <c r="G16" s="447">
        <f>G9+G12+G15</f>
        <v>0</v>
      </c>
      <c r="H16" s="476"/>
      <c r="I16" s="474"/>
      <c r="J16" s="475"/>
      <c r="K16" s="231"/>
    </row>
    <row r="17" spans="1:11" ht="17.149999999999999" customHeight="1" x14ac:dyDescent="0.2">
      <c r="A17" s="610" t="s">
        <v>488</v>
      </c>
      <c r="B17" s="611" t="s">
        <v>489</v>
      </c>
      <c r="C17" s="235"/>
      <c r="D17" s="435"/>
      <c r="E17" s="436"/>
      <c r="F17" s="435"/>
      <c r="G17" s="435">
        <f t="shared" ref="G17:G26" si="0">D17+E17-F17</f>
        <v>0</v>
      </c>
      <c r="H17" s="454"/>
      <c r="I17" s="455"/>
      <c r="J17" s="456"/>
      <c r="K17" s="231"/>
    </row>
    <row r="18" spans="1:11" ht="17.149999999999999" customHeight="1" x14ac:dyDescent="0.2">
      <c r="A18" s="572"/>
      <c r="B18" s="612"/>
      <c r="C18" s="457"/>
      <c r="D18" s="439"/>
      <c r="E18" s="440"/>
      <c r="F18" s="439"/>
      <c r="G18" s="439">
        <f t="shared" si="0"/>
        <v>0</v>
      </c>
      <c r="H18" s="458"/>
      <c r="I18" s="459"/>
      <c r="J18" s="460"/>
      <c r="K18" s="231"/>
    </row>
    <row r="19" spans="1:11" ht="17.149999999999999" customHeight="1" thickBot="1" x14ac:dyDescent="0.25">
      <c r="A19" s="572"/>
      <c r="B19" s="613"/>
      <c r="C19" s="461" t="s">
        <v>492</v>
      </c>
      <c r="D19" s="444">
        <f>SUM(D17:D18)</f>
        <v>0</v>
      </c>
      <c r="E19" s="445">
        <f>SUM(E17:E18)</f>
        <v>0</v>
      </c>
      <c r="F19" s="444">
        <f>SUM(F17:F18)</f>
        <v>0</v>
      </c>
      <c r="G19" s="444">
        <f>SUM(G17:G18)</f>
        <v>0</v>
      </c>
      <c r="H19" s="462"/>
      <c r="I19" s="463"/>
      <c r="J19" s="464"/>
      <c r="K19" s="231"/>
    </row>
    <row r="20" spans="1:11" ht="17.149999999999999" customHeight="1" x14ac:dyDescent="0.2">
      <c r="A20" s="572"/>
      <c r="B20" s="611" t="s">
        <v>490</v>
      </c>
      <c r="C20" s="465"/>
      <c r="D20" s="466"/>
      <c r="E20" s="467"/>
      <c r="F20" s="466"/>
      <c r="G20" s="466">
        <f t="shared" si="0"/>
        <v>0</v>
      </c>
      <c r="H20" s="468"/>
      <c r="I20" s="469"/>
      <c r="J20" s="470"/>
      <c r="K20" s="233"/>
    </row>
    <row r="21" spans="1:11" ht="17.149999999999999" customHeight="1" x14ac:dyDescent="0.2">
      <c r="A21" s="572"/>
      <c r="B21" s="612"/>
      <c r="C21" s="457"/>
      <c r="D21" s="439"/>
      <c r="E21" s="440"/>
      <c r="F21" s="439"/>
      <c r="G21" s="439">
        <f t="shared" si="0"/>
        <v>0</v>
      </c>
      <c r="H21" s="471"/>
      <c r="I21" s="459"/>
      <c r="J21" s="460"/>
      <c r="K21" s="231"/>
    </row>
    <row r="22" spans="1:11" ht="17.149999999999999" customHeight="1" thickBot="1" x14ac:dyDescent="0.25">
      <c r="A22" s="572"/>
      <c r="B22" s="613"/>
      <c r="C22" s="461" t="s">
        <v>492</v>
      </c>
      <c r="D22" s="444">
        <f>SUM(D20:D21)</f>
        <v>0</v>
      </c>
      <c r="E22" s="445">
        <f>SUM(E20:E21)</f>
        <v>0</v>
      </c>
      <c r="F22" s="444">
        <f>SUM(F20:F21)</f>
        <v>0</v>
      </c>
      <c r="G22" s="444">
        <f>SUM(G20:G21)</f>
        <v>0</v>
      </c>
      <c r="H22" s="462"/>
      <c r="I22" s="463"/>
      <c r="J22" s="464"/>
      <c r="K22" s="231"/>
    </row>
    <row r="23" spans="1:11" ht="17.149999999999999" customHeight="1" x14ac:dyDescent="0.2">
      <c r="A23" s="572"/>
      <c r="B23" s="614" t="s">
        <v>491</v>
      </c>
      <c r="C23" s="465"/>
      <c r="D23" s="466"/>
      <c r="E23" s="467"/>
      <c r="F23" s="466"/>
      <c r="G23" s="466">
        <f t="shared" si="0"/>
        <v>0</v>
      </c>
      <c r="H23" s="472"/>
      <c r="I23" s="469"/>
      <c r="J23" s="470"/>
      <c r="K23" s="231"/>
    </row>
    <row r="24" spans="1:11" ht="17.149999999999999" customHeight="1" x14ac:dyDescent="0.2">
      <c r="A24" s="572"/>
      <c r="B24" s="615"/>
      <c r="C24" s="457"/>
      <c r="D24" s="439"/>
      <c r="E24" s="440"/>
      <c r="F24" s="439"/>
      <c r="G24" s="439">
        <f t="shared" si="0"/>
        <v>0</v>
      </c>
      <c r="H24" s="471"/>
      <c r="I24" s="459"/>
      <c r="J24" s="460"/>
      <c r="K24" s="233"/>
    </row>
    <row r="25" spans="1:11" ht="17.149999999999999" customHeight="1" thickBot="1" x14ac:dyDescent="0.25">
      <c r="A25" s="572"/>
      <c r="B25" s="616"/>
      <c r="C25" s="461" t="s">
        <v>492</v>
      </c>
      <c r="D25" s="447">
        <f>SUM(D23:D24)</f>
        <v>0</v>
      </c>
      <c r="E25" s="448">
        <f>SUM(E23:E24)</f>
        <v>0</v>
      </c>
      <c r="F25" s="447">
        <f>SUM(F23:F24)</f>
        <v>0</v>
      </c>
      <c r="G25" s="447">
        <f>SUM(G23:G24)</f>
        <v>0</v>
      </c>
      <c r="H25" s="473"/>
      <c r="I25" s="474"/>
      <c r="J25" s="475"/>
      <c r="K25" s="125"/>
    </row>
    <row r="26" spans="1:11" ht="27.75" customHeight="1" thickBot="1" x14ac:dyDescent="0.25">
      <c r="A26" s="572"/>
      <c r="B26" s="617" t="s">
        <v>496</v>
      </c>
      <c r="C26" s="618"/>
      <c r="D26" s="447"/>
      <c r="E26" s="448"/>
      <c r="F26" s="447"/>
      <c r="G26" s="447">
        <f t="shared" si="0"/>
        <v>0</v>
      </c>
      <c r="H26" s="473"/>
      <c r="I26" s="474"/>
      <c r="J26" s="475"/>
      <c r="K26" s="125"/>
    </row>
    <row r="27" spans="1:11" ht="17.149999999999999" customHeight="1" thickBot="1" x14ac:dyDescent="0.25">
      <c r="A27" s="573"/>
      <c r="B27" s="606" t="s">
        <v>446</v>
      </c>
      <c r="C27" s="607"/>
      <c r="D27" s="444">
        <f>D19+D22+D25+D26</f>
        <v>0</v>
      </c>
      <c r="E27" s="445">
        <f>E19+E22+E25+E26</f>
        <v>0</v>
      </c>
      <c r="F27" s="444">
        <f>F19+F22+F25+F26</f>
        <v>0</v>
      </c>
      <c r="G27" s="444">
        <f>G19+G22+G25+G26</f>
        <v>0</v>
      </c>
      <c r="H27" s="462" t="s">
        <v>240</v>
      </c>
      <c r="I27" s="463" t="s">
        <v>240</v>
      </c>
      <c r="J27" s="464" t="s">
        <v>233</v>
      </c>
      <c r="K27" s="233"/>
    </row>
    <row r="28" spans="1:11" ht="17.149999999999999" customHeight="1" thickBot="1" x14ac:dyDescent="0.25">
      <c r="A28" s="477"/>
      <c r="B28" s="608" t="s">
        <v>493</v>
      </c>
      <c r="C28" s="609"/>
      <c r="D28" s="447">
        <f>D16+D27</f>
        <v>0</v>
      </c>
      <c r="E28" s="448">
        <f>E16+E27</f>
        <v>0</v>
      </c>
      <c r="F28" s="447">
        <f>F16+F27</f>
        <v>0</v>
      </c>
      <c r="G28" s="447">
        <f>G16+G27</f>
        <v>0</v>
      </c>
      <c r="H28" s="476" t="s">
        <v>240</v>
      </c>
      <c r="I28" s="474" t="s">
        <v>240</v>
      </c>
      <c r="J28" s="475" t="s">
        <v>233</v>
      </c>
      <c r="K28" s="233"/>
    </row>
    <row r="29" spans="1:11" ht="9" customHeight="1" x14ac:dyDescent="0.2">
      <c r="A29" s="427"/>
      <c r="B29" s="427"/>
      <c r="C29" s="427"/>
      <c r="D29" s="427"/>
      <c r="E29" s="427"/>
      <c r="F29" s="427"/>
      <c r="G29" s="427"/>
      <c r="H29" s="427"/>
      <c r="I29" s="427"/>
      <c r="J29" s="427"/>
    </row>
    <row r="30" spans="1:11" x14ac:dyDescent="0.2">
      <c r="A30" s="427"/>
      <c r="B30" s="427"/>
      <c r="C30" s="450" t="s">
        <v>495</v>
      </c>
      <c r="D30" s="427"/>
      <c r="E30" s="427"/>
      <c r="F30" s="427"/>
      <c r="G30" s="427"/>
      <c r="H30" s="427"/>
      <c r="I30" s="427"/>
      <c r="J30" s="427"/>
    </row>
    <row r="31" spans="1:11" x14ac:dyDescent="0.2">
      <c r="A31" s="427"/>
      <c r="B31" s="427"/>
      <c r="C31" s="450" t="s">
        <v>497</v>
      </c>
      <c r="D31" s="427"/>
      <c r="E31" s="427"/>
      <c r="F31" s="427"/>
      <c r="G31" s="427"/>
      <c r="H31" s="427"/>
      <c r="I31" s="427"/>
      <c r="J31" s="427"/>
    </row>
    <row r="32" spans="1:11" x14ac:dyDescent="0.2">
      <c r="A32" s="427"/>
      <c r="B32" s="427"/>
      <c r="C32" s="450" t="s">
        <v>498</v>
      </c>
      <c r="D32" s="427"/>
      <c r="E32" s="427"/>
      <c r="F32" s="427"/>
      <c r="G32" s="427"/>
      <c r="H32" s="427"/>
      <c r="I32" s="427"/>
      <c r="J32" s="427"/>
    </row>
    <row r="33" spans="1:10" x14ac:dyDescent="0.2">
      <c r="A33" s="427"/>
      <c r="B33" s="427"/>
      <c r="C33" s="427"/>
      <c r="D33" s="427"/>
      <c r="E33" s="427"/>
      <c r="F33" s="427"/>
      <c r="G33" s="427"/>
      <c r="H33" s="427"/>
      <c r="I33" s="427"/>
      <c r="J33" s="427"/>
    </row>
    <row r="34" spans="1:10" x14ac:dyDescent="0.2">
      <c r="A34" s="427"/>
      <c r="B34" s="427"/>
      <c r="C34" s="427"/>
      <c r="D34" s="427"/>
      <c r="E34" s="427"/>
      <c r="F34" s="427"/>
      <c r="G34" s="427"/>
      <c r="H34" s="427"/>
      <c r="I34" s="427"/>
      <c r="J34" s="427"/>
    </row>
  </sheetData>
  <mergeCells count="13">
    <mergeCell ref="A5:C5"/>
    <mergeCell ref="B16:C16"/>
    <mergeCell ref="B28:C28"/>
    <mergeCell ref="A7:A16"/>
    <mergeCell ref="A17:A27"/>
    <mergeCell ref="B7:B9"/>
    <mergeCell ref="B10:B12"/>
    <mergeCell ref="B27:C27"/>
    <mergeCell ref="B13:B15"/>
    <mergeCell ref="B17:B19"/>
    <mergeCell ref="B20:B22"/>
    <mergeCell ref="B23:B25"/>
    <mergeCell ref="B26:C26"/>
  </mergeCells>
  <phoneticPr fontId="2"/>
  <pageMargins left="0.70866141732283472" right="0.70866141732283472" top="0.74803149606299213" bottom="0.74803149606299213" header="0.31496062992125984" footer="0.31496062992125984"/>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39997558519241921"/>
  </sheetPr>
  <dimension ref="A1:O98"/>
  <sheetViews>
    <sheetView view="pageBreakPreview" zoomScale="60" zoomScaleNormal="50" workbookViewId="0"/>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2.36328125" style="1" customWidth="1"/>
    <col min="7" max="7" width="6.36328125" style="1" customWidth="1"/>
    <col min="8" max="9" width="2.36328125" style="1" customWidth="1"/>
    <col min="10" max="10" width="38.36328125" style="1" customWidth="1"/>
    <col min="11" max="11" width="2.90625" style="1" customWidth="1"/>
    <col min="12" max="12" width="32.6328125" style="1" customWidth="1"/>
    <col min="13" max="13" width="6.6328125" style="1" customWidth="1"/>
    <col min="14" max="14" width="5.453125" style="1" customWidth="1"/>
    <col min="15" max="15" width="9" style="6"/>
    <col min="16" max="16384" width="9" style="1"/>
  </cols>
  <sheetData>
    <row r="1" spans="1:15" ht="28.5" customHeight="1" x14ac:dyDescent="0.2">
      <c r="B1" s="498" t="s">
        <v>522</v>
      </c>
      <c r="C1" s="499"/>
      <c r="D1" s="499"/>
      <c r="E1" s="499"/>
      <c r="F1" s="499"/>
      <c r="G1" s="499"/>
      <c r="H1" s="499"/>
      <c r="I1" s="499"/>
      <c r="J1" s="499"/>
      <c r="K1" s="499"/>
      <c r="L1" s="499"/>
      <c r="M1" s="499"/>
    </row>
    <row r="2" spans="1:15" ht="30" customHeight="1" x14ac:dyDescent="0.2"/>
    <row r="3" spans="1:15" s="26" customFormat="1" ht="30" customHeight="1" x14ac:dyDescent="0.2">
      <c r="A3" s="500" t="s">
        <v>523</v>
      </c>
      <c r="B3" s="622"/>
      <c r="C3" s="622"/>
      <c r="D3" s="622"/>
      <c r="E3" s="622"/>
      <c r="F3" s="622"/>
      <c r="G3" s="622"/>
      <c r="H3" s="622"/>
      <c r="I3" s="622"/>
      <c r="J3" s="622"/>
      <c r="K3" s="622"/>
      <c r="L3" s="513" t="s">
        <v>226</v>
      </c>
      <c r="M3" s="621"/>
      <c r="O3" s="32"/>
    </row>
    <row r="4" spans="1:15" s="26" customFormat="1" ht="30" customHeight="1" x14ac:dyDescent="0.2">
      <c r="A4" s="500" t="s">
        <v>524</v>
      </c>
      <c r="B4" s="622"/>
      <c r="C4" s="622"/>
      <c r="D4" s="622"/>
      <c r="E4" s="622"/>
      <c r="F4" s="622"/>
      <c r="G4" s="622"/>
      <c r="H4" s="622"/>
      <c r="I4" s="622"/>
      <c r="J4" s="622"/>
      <c r="K4" s="622"/>
      <c r="L4" s="513" t="s">
        <v>225</v>
      </c>
      <c r="M4" s="621"/>
      <c r="O4" s="32"/>
    </row>
    <row r="5" spans="1:15" s="26" customFormat="1" ht="30" customHeight="1" x14ac:dyDescent="0.2">
      <c r="B5" s="501" t="s">
        <v>192</v>
      </c>
      <c r="C5" s="501"/>
      <c r="D5" s="501"/>
      <c r="E5" s="501"/>
      <c r="F5" s="501"/>
      <c r="G5" s="501"/>
      <c r="H5" s="501"/>
      <c r="I5" s="501"/>
      <c r="J5" s="501"/>
      <c r="K5" s="501"/>
      <c r="L5" s="501"/>
      <c r="M5" s="501"/>
      <c r="O5" s="32"/>
    </row>
    <row r="6" spans="1:15" s="26" customFormat="1" ht="30" customHeight="1" x14ac:dyDescent="0.2">
      <c r="B6" s="37" t="s">
        <v>0</v>
      </c>
      <c r="C6" s="38"/>
      <c r="D6" s="38"/>
      <c r="E6" s="38"/>
      <c r="F6" s="38"/>
      <c r="G6" s="38"/>
      <c r="H6" s="38"/>
      <c r="I6" s="38"/>
      <c r="J6" s="38"/>
      <c r="K6" s="38"/>
      <c r="L6" s="38"/>
      <c r="M6" s="39"/>
      <c r="O6" s="32"/>
    </row>
    <row r="7" spans="1:15" s="26" customFormat="1" ht="30" customHeight="1" thickBot="1" x14ac:dyDescent="0.25">
      <c r="B7" s="478" t="s">
        <v>190</v>
      </c>
      <c r="C7" s="479"/>
      <c r="D7" s="480"/>
      <c r="E7" s="488" t="s">
        <v>216</v>
      </c>
      <c r="F7" s="479"/>
      <c r="G7" s="64" t="s">
        <v>221</v>
      </c>
      <c r="H7" s="514" t="s">
        <v>222</v>
      </c>
      <c r="I7" s="623"/>
      <c r="J7" s="515"/>
      <c r="K7" s="619" t="s">
        <v>191</v>
      </c>
      <c r="L7" s="620"/>
      <c r="M7" s="360" t="s">
        <v>221</v>
      </c>
      <c r="N7" s="32"/>
      <c r="O7" s="32"/>
    </row>
    <row r="8" spans="1:15" s="26" customFormat="1" ht="33" customHeight="1" thickBot="1" x14ac:dyDescent="0.25">
      <c r="B8" s="27" t="s">
        <v>333</v>
      </c>
      <c r="C8" s="28"/>
      <c r="D8" s="28"/>
      <c r="E8" s="29"/>
      <c r="F8" s="96">
        <f>(F9-F10)+(F11-F12)+(F13-F14)+(F15-F16)+(F17-F18)+(F19-F20)+F21</f>
        <v>0</v>
      </c>
      <c r="G8" s="55"/>
      <c r="H8" s="27" t="s">
        <v>19</v>
      </c>
      <c r="I8" s="28"/>
      <c r="J8" s="28"/>
      <c r="K8" s="29"/>
      <c r="L8" s="96">
        <f>SUM(L9:L10)</f>
        <v>0</v>
      </c>
      <c r="M8" s="87"/>
      <c r="N8" s="32"/>
      <c r="O8" s="32"/>
    </row>
    <row r="9" spans="1:15" s="26" customFormat="1" ht="33" customHeight="1" x14ac:dyDescent="0.2">
      <c r="B9" s="143"/>
      <c r="C9" s="144"/>
      <c r="D9" s="144" t="s">
        <v>1</v>
      </c>
      <c r="E9" s="143"/>
      <c r="F9" s="154"/>
      <c r="G9" s="236"/>
      <c r="H9" s="45"/>
      <c r="I9" s="172"/>
      <c r="J9" s="182" t="s">
        <v>316</v>
      </c>
      <c r="K9" s="45"/>
      <c r="L9" s="95"/>
      <c r="M9" s="180"/>
      <c r="N9" s="32"/>
      <c r="O9" s="32"/>
    </row>
    <row r="10" spans="1:15" s="26" customFormat="1" ht="33" customHeight="1" thickBot="1" x14ac:dyDescent="0.25">
      <c r="B10" s="35"/>
      <c r="C10" s="32"/>
      <c r="D10" s="88" t="s">
        <v>188</v>
      </c>
      <c r="E10" s="35" t="s">
        <v>202</v>
      </c>
      <c r="F10" s="110"/>
      <c r="G10" s="184"/>
      <c r="H10" s="37"/>
      <c r="I10" s="38"/>
      <c r="J10" s="38" t="s">
        <v>317</v>
      </c>
      <c r="K10" s="37"/>
      <c r="L10" s="91"/>
      <c r="M10" s="39"/>
      <c r="N10" s="32"/>
      <c r="O10" s="32"/>
    </row>
    <row r="11" spans="1:15" s="26" customFormat="1" ht="33" customHeight="1" thickBot="1" x14ac:dyDescent="0.25">
      <c r="B11" s="60"/>
      <c r="C11" s="61"/>
      <c r="D11" s="61" t="s">
        <v>2</v>
      </c>
      <c r="E11" s="60"/>
      <c r="F11" s="99"/>
      <c r="G11" s="62"/>
      <c r="H11" s="27" t="s">
        <v>31</v>
      </c>
      <c r="I11" s="28"/>
      <c r="J11" s="28"/>
      <c r="K11" s="29"/>
      <c r="L11" s="111">
        <f>SUM(L12:L16)</f>
        <v>0</v>
      </c>
      <c r="M11" s="30"/>
      <c r="N11" s="32"/>
      <c r="O11" s="32"/>
    </row>
    <row r="12" spans="1:15" s="26" customFormat="1" ht="33" customHeight="1" x14ac:dyDescent="0.2">
      <c r="B12" s="138"/>
      <c r="C12" s="139"/>
      <c r="D12" s="140" t="s">
        <v>188</v>
      </c>
      <c r="E12" s="138" t="s">
        <v>202</v>
      </c>
      <c r="F12" s="153"/>
      <c r="G12" s="171"/>
      <c r="H12" s="37"/>
      <c r="I12" s="38"/>
      <c r="J12" s="38" t="s">
        <v>20</v>
      </c>
      <c r="K12" s="56"/>
      <c r="L12" s="105"/>
      <c r="M12" s="47"/>
      <c r="N12" s="32"/>
      <c r="O12" s="32"/>
    </row>
    <row r="13" spans="1:15" s="26" customFormat="1" ht="33" customHeight="1" x14ac:dyDescent="0.2">
      <c r="B13" s="60"/>
      <c r="C13" s="61"/>
      <c r="D13" s="61" t="s">
        <v>3</v>
      </c>
      <c r="E13" s="60"/>
      <c r="F13" s="99"/>
      <c r="G13" s="62"/>
      <c r="H13" s="37"/>
      <c r="I13" s="38"/>
      <c r="J13" s="38" t="s">
        <v>33</v>
      </c>
      <c r="K13" s="60"/>
      <c r="L13" s="100"/>
      <c r="M13" s="44"/>
      <c r="N13" s="32"/>
      <c r="O13" s="32"/>
    </row>
    <row r="14" spans="1:15" s="26" customFormat="1" ht="33" customHeight="1" x14ac:dyDescent="0.2">
      <c r="B14" s="138"/>
      <c r="C14" s="139"/>
      <c r="D14" s="140" t="s">
        <v>188</v>
      </c>
      <c r="E14" s="138" t="s">
        <v>202</v>
      </c>
      <c r="F14" s="153"/>
      <c r="G14" s="171"/>
      <c r="H14" s="37"/>
      <c r="I14" s="38"/>
      <c r="J14" s="38" t="s">
        <v>32</v>
      </c>
      <c r="K14" s="37"/>
      <c r="L14" s="91"/>
      <c r="M14" s="39"/>
      <c r="N14" s="32"/>
      <c r="O14" s="32"/>
    </row>
    <row r="15" spans="1:15" s="26" customFormat="1" ht="33" customHeight="1" x14ac:dyDescent="0.2">
      <c r="B15" s="60"/>
      <c r="C15" s="61"/>
      <c r="D15" s="61" t="s">
        <v>4</v>
      </c>
      <c r="E15" s="60"/>
      <c r="F15" s="99"/>
      <c r="G15" s="62"/>
      <c r="H15" s="37"/>
      <c r="I15" s="38"/>
      <c r="J15" s="38" t="s">
        <v>318</v>
      </c>
      <c r="K15" s="56"/>
      <c r="L15" s="105"/>
      <c r="M15" s="47"/>
      <c r="N15" s="32"/>
      <c r="O15" s="32"/>
    </row>
    <row r="16" spans="1:15" s="26" customFormat="1" ht="33" customHeight="1" thickBot="1" x14ac:dyDescent="0.25">
      <c r="B16" s="138"/>
      <c r="C16" s="139"/>
      <c r="D16" s="140" t="s">
        <v>188</v>
      </c>
      <c r="E16" s="138" t="s">
        <v>202</v>
      </c>
      <c r="F16" s="153"/>
      <c r="G16" s="171"/>
      <c r="H16" s="40"/>
      <c r="I16" s="41"/>
      <c r="J16" s="32" t="s">
        <v>34</v>
      </c>
      <c r="K16" s="37"/>
      <c r="L16" s="91"/>
      <c r="M16" s="39"/>
      <c r="N16" s="32"/>
      <c r="O16" s="32"/>
    </row>
    <row r="17" spans="2:15" s="26" customFormat="1" ht="33" customHeight="1" thickBot="1" x14ac:dyDescent="0.25">
      <c r="B17" s="60"/>
      <c r="C17" s="61"/>
      <c r="D17" s="61" t="s">
        <v>5</v>
      </c>
      <c r="E17" s="60"/>
      <c r="F17" s="99"/>
      <c r="G17" s="62"/>
      <c r="H17" s="27" t="s">
        <v>35</v>
      </c>
      <c r="I17" s="28"/>
      <c r="J17" s="28"/>
      <c r="K17" s="29"/>
      <c r="L17" s="111">
        <f>SUM(L18:L20)</f>
        <v>0</v>
      </c>
      <c r="M17" s="30"/>
      <c r="N17" s="32"/>
      <c r="O17" s="32"/>
    </row>
    <row r="18" spans="2:15" s="26" customFormat="1" ht="33" customHeight="1" x14ac:dyDescent="0.2">
      <c r="B18" s="138"/>
      <c r="C18" s="139"/>
      <c r="D18" s="140" t="s">
        <v>188</v>
      </c>
      <c r="E18" s="138" t="s">
        <v>202</v>
      </c>
      <c r="F18" s="153"/>
      <c r="G18" s="171"/>
      <c r="H18" s="33"/>
      <c r="I18" s="34"/>
      <c r="J18" s="32" t="s">
        <v>36</v>
      </c>
      <c r="K18" s="45"/>
      <c r="L18" s="95"/>
      <c r="M18" s="47"/>
      <c r="N18" s="32"/>
      <c r="O18" s="32"/>
    </row>
    <row r="19" spans="2:15" s="26" customFormat="1" ht="33" customHeight="1" x14ac:dyDescent="0.2">
      <c r="B19" s="35"/>
      <c r="C19" s="32"/>
      <c r="D19" s="32" t="s">
        <v>7</v>
      </c>
      <c r="E19" s="35"/>
      <c r="F19" s="110"/>
      <c r="G19" s="184"/>
      <c r="H19" s="37"/>
      <c r="I19" s="38"/>
      <c r="J19" s="38" t="s">
        <v>37</v>
      </c>
      <c r="K19" s="35"/>
      <c r="L19" s="90"/>
      <c r="M19" s="36"/>
      <c r="N19" s="32"/>
      <c r="O19" s="32"/>
    </row>
    <row r="20" spans="2:15" s="26" customFormat="1" ht="33" customHeight="1" thickBot="1" x14ac:dyDescent="0.25">
      <c r="B20" s="138"/>
      <c r="C20" s="139"/>
      <c r="D20" s="140" t="s">
        <v>188</v>
      </c>
      <c r="E20" s="138" t="s">
        <v>202</v>
      </c>
      <c r="F20" s="153"/>
      <c r="G20" s="171"/>
      <c r="H20" s="40"/>
      <c r="I20" s="41"/>
      <c r="J20" s="41" t="s">
        <v>38</v>
      </c>
      <c r="K20" s="37"/>
      <c r="L20" s="91"/>
      <c r="M20" s="39"/>
      <c r="N20" s="32"/>
      <c r="O20" s="32"/>
    </row>
    <row r="21" spans="2:15" s="26" customFormat="1" ht="33" customHeight="1" thickBot="1" x14ac:dyDescent="0.25">
      <c r="B21" s="147"/>
      <c r="C21" s="148"/>
      <c r="D21" s="149" t="s">
        <v>507</v>
      </c>
      <c r="E21" s="147"/>
      <c r="F21" s="179"/>
      <c r="G21" s="185"/>
      <c r="H21" s="27" t="s">
        <v>39</v>
      </c>
      <c r="I21" s="28"/>
      <c r="J21" s="28"/>
      <c r="K21" s="29"/>
      <c r="L21" s="111">
        <f>SUM(L22:L26)</f>
        <v>0</v>
      </c>
      <c r="M21" s="30"/>
      <c r="N21" s="32"/>
      <c r="O21" s="32"/>
    </row>
    <row r="22" spans="2:15" s="26" customFormat="1" ht="33" customHeight="1" thickBot="1" x14ac:dyDescent="0.25">
      <c r="B22" s="27" t="s">
        <v>6</v>
      </c>
      <c r="C22" s="28"/>
      <c r="D22" s="28"/>
      <c r="E22" s="29"/>
      <c r="F22" s="96">
        <f>SUM(F23:F25)</f>
        <v>0</v>
      </c>
      <c r="G22" s="87"/>
      <c r="H22" s="33"/>
      <c r="I22" s="34"/>
      <c r="J22" s="34" t="s">
        <v>40</v>
      </c>
      <c r="K22" s="37"/>
      <c r="L22" s="91"/>
      <c r="M22" s="39"/>
      <c r="N22" s="32"/>
      <c r="O22" s="32"/>
    </row>
    <row r="23" spans="2:15" s="26" customFormat="1" ht="33" customHeight="1" x14ac:dyDescent="0.2">
      <c r="B23" s="33"/>
      <c r="C23" s="34"/>
      <c r="D23" s="32" t="s">
        <v>8</v>
      </c>
      <c r="E23" s="35"/>
      <c r="F23" s="118"/>
      <c r="G23" s="184"/>
      <c r="H23" s="38"/>
      <c r="I23" s="38"/>
      <c r="J23" s="38" t="s">
        <v>41</v>
      </c>
      <c r="K23" s="35"/>
      <c r="L23" s="90"/>
      <c r="M23" s="36"/>
      <c r="N23" s="32"/>
      <c r="O23" s="32"/>
    </row>
    <row r="24" spans="2:15" s="26" customFormat="1" ht="33" customHeight="1" x14ac:dyDescent="0.2">
      <c r="B24" s="37"/>
      <c r="C24" s="38"/>
      <c r="D24" s="38" t="s">
        <v>9</v>
      </c>
      <c r="E24" s="37"/>
      <c r="F24" s="98"/>
      <c r="G24" s="59"/>
      <c r="H24" s="37"/>
      <c r="I24" s="38"/>
      <c r="J24" s="38" t="s">
        <v>42</v>
      </c>
      <c r="K24" s="37"/>
      <c r="L24" s="91"/>
      <c r="M24" s="39"/>
      <c r="N24" s="32"/>
      <c r="O24" s="32"/>
    </row>
    <row r="25" spans="2:15" s="26" customFormat="1" ht="33" customHeight="1" thickBot="1" x14ac:dyDescent="0.25">
      <c r="B25" s="40"/>
      <c r="C25" s="41"/>
      <c r="D25" s="41" t="s">
        <v>10</v>
      </c>
      <c r="E25" s="35"/>
      <c r="F25" s="115"/>
      <c r="G25" s="184"/>
      <c r="H25" s="37"/>
      <c r="I25" s="38"/>
      <c r="J25" s="38" t="s">
        <v>43</v>
      </c>
      <c r="K25" s="56"/>
      <c r="L25" s="105"/>
      <c r="M25" s="47"/>
      <c r="N25" s="32"/>
      <c r="O25" s="32"/>
    </row>
    <row r="26" spans="2:15" s="26" customFormat="1" ht="33" customHeight="1" thickBot="1" x14ac:dyDescent="0.25">
      <c r="B26" s="27" t="s">
        <v>12</v>
      </c>
      <c r="C26" s="28"/>
      <c r="D26" s="28"/>
      <c r="E26" s="29"/>
      <c r="F26" s="96">
        <f>SUM(F27:F28)</f>
        <v>0</v>
      </c>
      <c r="G26" s="55"/>
      <c r="H26" s="40"/>
      <c r="I26" s="41"/>
      <c r="J26" s="41" t="s">
        <v>44</v>
      </c>
      <c r="K26" s="35"/>
      <c r="L26" s="90"/>
      <c r="M26" s="36"/>
      <c r="N26" s="32"/>
      <c r="O26" s="32"/>
    </row>
    <row r="27" spans="2:15" s="26" customFormat="1" ht="33" customHeight="1" thickBot="1" x14ac:dyDescent="0.25">
      <c r="B27" s="33"/>
      <c r="C27" s="34"/>
      <c r="D27" s="34" t="s">
        <v>11</v>
      </c>
      <c r="E27" s="35"/>
      <c r="F27" s="118"/>
      <c r="G27" s="184"/>
      <c r="H27" s="27" t="s">
        <v>45</v>
      </c>
      <c r="I27" s="28"/>
      <c r="J27" s="28"/>
      <c r="K27" s="29"/>
      <c r="L27" s="111">
        <f>SUM(L28:L40)</f>
        <v>0</v>
      </c>
      <c r="M27" s="30"/>
      <c r="N27" s="32"/>
      <c r="O27" s="32"/>
    </row>
    <row r="28" spans="2:15" s="26" customFormat="1" ht="33" customHeight="1" thickBot="1" x14ac:dyDescent="0.25">
      <c r="B28" s="42"/>
      <c r="C28" s="50"/>
      <c r="D28" s="50" t="s">
        <v>13</v>
      </c>
      <c r="E28" s="42"/>
      <c r="F28" s="108"/>
      <c r="G28" s="186"/>
      <c r="H28" s="37"/>
      <c r="I28" s="38"/>
      <c r="J28" s="181" t="s">
        <v>319</v>
      </c>
      <c r="K28" s="37"/>
      <c r="L28" s="91"/>
      <c r="M28" s="39"/>
      <c r="N28" s="32"/>
      <c r="O28" s="32"/>
    </row>
    <row r="29" spans="2:15" s="26" customFormat="1" ht="33" customHeight="1" thickBot="1" x14ac:dyDescent="0.25">
      <c r="B29" s="27" t="s">
        <v>14</v>
      </c>
      <c r="C29" s="28"/>
      <c r="D29" s="28"/>
      <c r="E29" s="29"/>
      <c r="F29" s="96">
        <f>SUM(F30:F34)</f>
        <v>0</v>
      </c>
      <c r="G29" s="87"/>
      <c r="H29" s="37"/>
      <c r="I29" s="38"/>
      <c r="J29" s="51" t="s">
        <v>320</v>
      </c>
      <c r="K29" s="35"/>
      <c r="L29" s="90"/>
      <c r="M29" s="36"/>
      <c r="N29" s="32"/>
      <c r="O29" s="32"/>
    </row>
    <row r="30" spans="2:15" s="26" customFormat="1" ht="33" customHeight="1" x14ac:dyDescent="0.2">
      <c r="B30" s="33"/>
      <c r="C30" s="34"/>
      <c r="D30" s="34" t="s">
        <v>15</v>
      </c>
      <c r="E30" s="35"/>
      <c r="F30" s="118"/>
      <c r="G30" s="184"/>
      <c r="H30" s="38"/>
      <c r="I30" s="38"/>
      <c r="J30" s="51" t="s">
        <v>334</v>
      </c>
      <c r="K30" s="37"/>
      <c r="L30" s="91"/>
      <c r="M30" s="39"/>
      <c r="N30" s="32"/>
      <c r="O30" s="32"/>
    </row>
    <row r="31" spans="2:15" s="26" customFormat="1" ht="33" customHeight="1" x14ac:dyDescent="0.2">
      <c r="B31" s="37"/>
      <c r="C31" s="38"/>
      <c r="D31" s="38" t="s">
        <v>16</v>
      </c>
      <c r="E31" s="37"/>
      <c r="F31" s="98"/>
      <c r="G31" s="59"/>
      <c r="H31" s="37"/>
      <c r="I31" s="38"/>
      <c r="J31" s="51" t="s">
        <v>321</v>
      </c>
      <c r="K31" s="35"/>
      <c r="L31" s="90"/>
      <c r="M31" s="36"/>
      <c r="N31" s="32"/>
      <c r="O31" s="32"/>
    </row>
    <row r="32" spans="2:15" s="26" customFormat="1" ht="33" customHeight="1" x14ac:dyDescent="0.2">
      <c r="B32" s="37"/>
      <c r="C32" s="38"/>
      <c r="D32" s="38" t="s">
        <v>17</v>
      </c>
      <c r="E32" s="37"/>
      <c r="F32" s="98"/>
      <c r="G32" s="59"/>
      <c r="H32" s="37"/>
      <c r="I32" s="38"/>
      <c r="J32" s="51" t="s">
        <v>322</v>
      </c>
      <c r="K32" s="37"/>
      <c r="L32" s="91"/>
      <c r="M32" s="39"/>
      <c r="N32" s="32"/>
      <c r="O32" s="32"/>
    </row>
    <row r="33" spans="2:15" s="26" customFormat="1" ht="33" customHeight="1" x14ac:dyDescent="0.2">
      <c r="B33" s="35"/>
      <c r="C33" s="32"/>
      <c r="D33" s="32" t="s">
        <v>18</v>
      </c>
      <c r="E33" s="35"/>
      <c r="F33" s="110"/>
      <c r="G33" s="184"/>
      <c r="H33" s="37"/>
      <c r="I33" s="38"/>
      <c r="J33" s="75" t="s">
        <v>323</v>
      </c>
      <c r="K33" s="35"/>
      <c r="L33" s="90"/>
      <c r="M33" s="36"/>
      <c r="N33" s="32"/>
      <c r="O33" s="32"/>
    </row>
    <row r="34" spans="2:15" s="26" customFormat="1" ht="33" customHeight="1" thickBot="1" x14ac:dyDescent="0.25">
      <c r="B34" s="42"/>
      <c r="C34" s="50"/>
      <c r="D34" s="50" t="s">
        <v>505</v>
      </c>
      <c r="E34" s="42"/>
      <c r="F34" s="108"/>
      <c r="G34" s="186"/>
      <c r="H34" s="37"/>
      <c r="I34" s="38"/>
      <c r="J34" s="39" t="s">
        <v>46</v>
      </c>
      <c r="K34" s="60"/>
      <c r="L34" s="100"/>
      <c r="M34" s="44"/>
      <c r="N34" s="32"/>
      <c r="O34" s="32"/>
    </row>
    <row r="35" spans="2:15" s="26" customFormat="1" ht="33" customHeight="1" thickBot="1" x14ac:dyDescent="0.25">
      <c r="B35" s="27" t="s">
        <v>21</v>
      </c>
      <c r="C35" s="28"/>
      <c r="D35" s="28"/>
      <c r="E35" s="29"/>
      <c r="F35" s="96">
        <f>SUM(F36:F38)</f>
        <v>0</v>
      </c>
      <c r="G35" s="87"/>
      <c r="H35" s="38"/>
      <c r="I35" s="38"/>
      <c r="J35" s="38" t="s">
        <v>47</v>
      </c>
      <c r="K35" s="37"/>
      <c r="L35" s="91"/>
      <c r="M35" s="39"/>
      <c r="N35" s="32"/>
      <c r="O35" s="32"/>
    </row>
    <row r="36" spans="2:15" s="26" customFormat="1" ht="33" customHeight="1" x14ac:dyDescent="0.2">
      <c r="B36" s="33"/>
      <c r="C36" s="34"/>
      <c r="D36" s="34" t="s">
        <v>314</v>
      </c>
      <c r="E36" s="35"/>
      <c r="F36" s="118"/>
      <c r="G36" s="184"/>
      <c r="H36" s="37"/>
      <c r="I36" s="38"/>
      <c r="J36" s="38" t="s">
        <v>48</v>
      </c>
      <c r="K36" s="56"/>
      <c r="L36" s="105"/>
      <c r="M36" s="47"/>
      <c r="N36" s="32"/>
      <c r="O36" s="32"/>
    </row>
    <row r="37" spans="2:15" s="26" customFormat="1" ht="33" customHeight="1" x14ac:dyDescent="0.2">
      <c r="B37" s="37"/>
      <c r="C37" s="38"/>
      <c r="D37" s="38" t="s">
        <v>22</v>
      </c>
      <c r="E37" s="37"/>
      <c r="F37" s="98"/>
      <c r="G37" s="59"/>
      <c r="H37" s="37"/>
      <c r="I37" s="38"/>
      <c r="J37" s="38" t="s">
        <v>49</v>
      </c>
      <c r="K37" s="37"/>
      <c r="L37" s="91"/>
      <c r="M37" s="39"/>
      <c r="N37" s="32"/>
      <c r="O37" s="32"/>
    </row>
    <row r="38" spans="2:15" s="26" customFormat="1" ht="33" customHeight="1" thickBot="1" x14ac:dyDescent="0.25">
      <c r="B38" s="37"/>
      <c r="C38" s="61"/>
      <c r="D38" s="32" t="s">
        <v>23</v>
      </c>
      <c r="E38" s="60"/>
      <c r="F38" s="99"/>
      <c r="G38" s="62"/>
      <c r="H38" s="37"/>
      <c r="I38" s="38"/>
      <c r="J38" s="38" t="s">
        <v>50</v>
      </c>
      <c r="K38" s="35"/>
      <c r="L38" s="90"/>
      <c r="M38" s="36"/>
      <c r="N38" s="32"/>
      <c r="O38" s="32"/>
    </row>
    <row r="39" spans="2:15" s="26" customFormat="1" ht="33" customHeight="1" thickBot="1" x14ac:dyDescent="0.25">
      <c r="B39" s="27" t="s">
        <v>315</v>
      </c>
      <c r="C39" s="28"/>
      <c r="D39" s="28"/>
      <c r="E39" s="29"/>
      <c r="F39" s="96">
        <f>F40+F48+F49</f>
        <v>0</v>
      </c>
      <c r="G39" s="87"/>
      <c r="H39" s="38"/>
      <c r="I39" s="38"/>
      <c r="J39" s="38" t="s">
        <v>324</v>
      </c>
      <c r="K39" s="37"/>
      <c r="L39" s="91"/>
      <c r="M39" s="39"/>
      <c r="N39" s="32"/>
      <c r="O39" s="32"/>
    </row>
    <row r="40" spans="2:15" s="26" customFormat="1" ht="33" customHeight="1" thickBot="1" x14ac:dyDescent="0.25">
      <c r="B40" s="33"/>
      <c r="C40" s="34" t="s">
        <v>24</v>
      </c>
      <c r="D40" s="34"/>
      <c r="E40" s="45"/>
      <c r="F40" s="183">
        <f>SUM(F41:F47)</f>
        <v>0</v>
      </c>
      <c r="G40" s="180"/>
      <c r="H40" s="35"/>
      <c r="I40" s="32"/>
      <c r="J40" s="88" t="s">
        <v>51</v>
      </c>
      <c r="K40" s="35"/>
      <c r="L40" s="90"/>
      <c r="M40" s="36"/>
      <c r="N40" s="32"/>
      <c r="O40" s="32"/>
    </row>
    <row r="41" spans="2:15" s="26" customFormat="1" ht="33" customHeight="1" thickBot="1" x14ac:dyDescent="0.25">
      <c r="B41" s="37"/>
      <c r="C41" s="38"/>
      <c r="D41" s="38" t="s">
        <v>25</v>
      </c>
      <c r="E41" s="35"/>
      <c r="F41" s="110"/>
      <c r="G41" s="184"/>
      <c r="H41" s="27" t="s">
        <v>381</v>
      </c>
      <c r="I41" s="27"/>
      <c r="J41" s="28"/>
      <c r="K41" s="29" t="s">
        <v>202</v>
      </c>
      <c r="L41" s="111">
        <f>SUM(L42:L48)</f>
        <v>0</v>
      </c>
      <c r="M41" s="30"/>
      <c r="N41" s="32"/>
      <c r="O41" s="32"/>
    </row>
    <row r="42" spans="2:15" s="26" customFormat="1" ht="33" customHeight="1" x14ac:dyDescent="0.2">
      <c r="B42" s="37"/>
      <c r="C42" s="38"/>
      <c r="D42" s="38" t="s">
        <v>26</v>
      </c>
      <c r="E42" s="37"/>
      <c r="F42" s="98"/>
      <c r="G42" s="59"/>
      <c r="H42" s="35"/>
      <c r="I42" s="32" t="s">
        <v>382</v>
      </c>
      <c r="J42" s="32"/>
      <c r="K42" s="56" t="s">
        <v>202</v>
      </c>
      <c r="L42" s="105"/>
      <c r="M42" s="47"/>
      <c r="N42" s="32"/>
      <c r="O42" s="32"/>
    </row>
    <row r="43" spans="2:15" s="26" customFormat="1" ht="33" customHeight="1" x14ac:dyDescent="0.2">
      <c r="B43" s="37"/>
      <c r="C43" s="38"/>
      <c r="D43" s="38" t="s">
        <v>27</v>
      </c>
      <c r="E43" s="37"/>
      <c r="F43" s="98"/>
      <c r="G43" s="59"/>
      <c r="H43" s="37"/>
      <c r="I43" s="38" t="s">
        <v>383</v>
      </c>
      <c r="J43" s="38"/>
      <c r="K43" s="37" t="s">
        <v>202</v>
      </c>
      <c r="L43" s="91"/>
      <c r="M43" s="39"/>
      <c r="N43" s="32"/>
      <c r="O43" s="32"/>
    </row>
    <row r="44" spans="2:15" s="26" customFormat="1" ht="33" customHeight="1" x14ac:dyDescent="0.2">
      <c r="B44" s="37"/>
      <c r="C44" s="38"/>
      <c r="D44" s="38" t="s">
        <v>28</v>
      </c>
      <c r="E44" s="37"/>
      <c r="F44" s="98"/>
      <c r="G44" s="59"/>
      <c r="H44" s="37"/>
      <c r="I44" s="38"/>
      <c r="J44" s="51" t="s">
        <v>384</v>
      </c>
      <c r="K44" s="35" t="s">
        <v>202</v>
      </c>
      <c r="L44" s="90"/>
      <c r="M44" s="36"/>
      <c r="N44" s="32"/>
      <c r="O44" s="32"/>
    </row>
    <row r="45" spans="2:15" s="26" customFormat="1" ht="33" customHeight="1" x14ac:dyDescent="0.2">
      <c r="B45" s="37"/>
      <c r="C45" s="38"/>
      <c r="D45" s="38" t="s">
        <v>187</v>
      </c>
      <c r="E45" s="37"/>
      <c r="F45" s="98"/>
      <c r="G45" s="59"/>
      <c r="H45" s="37"/>
      <c r="I45" s="38"/>
      <c r="J45" s="51" t="s">
        <v>385</v>
      </c>
      <c r="K45" s="37" t="s">
        <v>202</v>
      </c>
      <c r="L45" s="91"/>
      <c r="M45" s="39"/>
      <c r="N45" s="32"/>
      <c r="O45" s="32"/>
    </row>
    <row r="46" spans="2:15" s="26" customFormat="1" ht="33" customHeight="1" x14ac:dyDescent="0.2">
      <c r="B46" s="37"/>
      <c r="C46" s="38"/>
      <c r="D46" s="38" t="s">
        <v>156</v>
      </c>
      <c r="E46" s="37"/>
      <c r="F46" s="98"/>
      <c r="G46" s="59"/>
      <c r="H46" s="37"/>
      <c r="I46" s="38"/>
      <c r="J46" s="51" t="s">
        <v>386</v>
      </c>
      <c r="K46" s="35" t="s">
        <v>202</v>
      </c>
      <c r="L46" s="90"/>
      <c r="M46" s="36"/>
      <c r="N46" s="32"/>
      <c r="O46" s="32"/>
    </row>
    <row r="47" spans="2:15" s="26" customFormat="1" ht="33" customHeight="1" x14ac:dyDescent="0.2">
      <c r="B47" s="37"/>
      <c r="C47" s="38"/>
      <c r="D47" s="38" t="s">
        <v>507</v>
      </c>
      <c r="E47" s="37"/>
      <c r="F47" s="98"/>
      <c r="G47" s="59"/>
      <c r="H47" s="37"/>
      <c r="I47" s="38"/>
      <c r="J47" s="51" t="s">
        <v>387</v>
      </c>
      <c r="K47" s="37" t="s">
        <v>202</v>
      </c>
      <c r="L47" s="91"/>
      <c r="M47" s="39"/>
      <c r="N47" s="32"/>
      <c r="O47" s="32"/>
    </row>
    <row r="48" spans="2:15" s="26" customFormat="1" ht="33" customHeight="1" thickBot="1" x14ac:dyDescent="0.25">
      <c r="B48" s="37"/>
      <c r="C48" s="38" t="s">
        <v>29</v>
      </c>
      <c r="D48" s="38"/>
      <c r="E48" s="37"/>
      <c r="F48" s="98"/>
      <c r="G48" s="59"/>
      <c r="H48" s="40"/>
      <c r="I48" s="41"/>
      <c r="J48" s="52" t="s">
        <v>388</v>
      </c>
      <c r="K48" s="42" t="s">
        <v>202</v>
      </c>
      <c r="L48" s="94"/>
      <c r="M48" s="44"/>
      <c r="N48" s="32"/>
      <c r="O48" s="32"/>
    </row>
    <row r="49" spans="2:15" s="26" customFormat="1" ht="33" customHeight="1" thickBot="1" x14ac:dyDescent="0.25">
      <c r="B49" s="42"/>
      <c r="C49" s="50" t="s">
        <v>30</v>
      </c>
      <c r="D49" s="50"/>
      <c r="E49" s="42"/>
      <c r="F49" s="108"/>
      <c r="G49" s="186"/>
      <c r="H49" s="27" t="s">
        <v>60</v>
      </c>
      <c r="I49" s="28"/>
      <c r="J49" s="28"/>
      <c r="K49" s="29"/>
      <c r="L49" s="111"/>
      <c r="M49" s="30"/>
      <c r="O49" s="32"/>
    </row>
    <row r="50" spans="2:15" s="26" customFormat="1" ht="33" customHeight="1" thickBot="1" x14ac:dyDescent="0.25">
      <c r="B50" s="34"/>
      <c r="C50" s="34"/>
      <c r="D50" s="34"/>
      <c r="E50" s="34"/>
      <c r="F50" s="118"/>
      <c r="G50" s="34"/>
      <c r="H50" s="27" t="s">
        <v>189</v>
      </c>
      <c r="I50" s="28"/>
      <c r="J50" s="28"/>
      <c r="K50" s="29"/>
      <c r="L50" s="111">
        <f>F8+F22+F26+F29+F35+F39+L8+L11+L17+L21+L27-L41+L49</f>
        <v>0</v>
      </c>
      <c r="M50" s="30"/>
      <c r="O50" s="32"/>
    </row>
    <row r="51" spans="2:15" s="26" customFormat="1" ht="30" customHeight="1" x14ac:dyDescent="0.2">
      <c r="B51" s="32"/>
      <c r="C51" s="32"/>
      <c r="D51" s="88"/>
      <c r="E51" s="32"/>
      <c r="F51" s="110"/>
      <c r="G51" s="32"/>
      <c r="H51" s="34"/>
      <c r="I51" s="34"/>
      <c r="J51" s="34"/>
      <c r="K51" s="34"/>
      <c r="L51" s="118"/>
      <c r="M51" s="34"/>
      <c r="N51" s="32"/>
      <c r="O51" s="32"/>
    </row>
    <row r="52" spans="2:15" s="26" customFormat="1" ht="33" customHeight="1" x14ac:dyDescent="0.2">
      <c r="B52" s="37" t="s">
        <v>66</v>
      </c>
      <c r="C52" s="37"/>
      <c r="D52" s="38"/>
      <c r="E52" s="38"/>
      <c r="F52" s="38"/>
      <c r="G52" s="38"/>
      <c r="H52" s="38"/>
      <c r="I52" s="38"/>
      <c r="J52" s="38"/>
      <c r="K52" s="38"/>
      <c r="L52" s="38"/>
      <c r="M52" s="39"/>
      <c r="N52" s="32"/>
      <c r="O52" s="32"/>
    </row>
    <row r="53" spans="2:15" s="26" customFormat="1" ht="33" customHeight="1" thickBot="1" x14ac:dyDescent="0.25">
      <c r="B53" s="478" t="s">
        <v>193</v>
      </c>
      <c r="C53" s="479"/>
      <c r="D53" s="480"/>
      <c r="E53" s="619" t="s">
        <v>216</v>
      </c>
      <c r="F53" s="623"/>
      <c r="G53" s="65" t="s">
        <v>221</v>
      </c>
      <c r="H53" s="478" t="s">
        <v>223</v>
      </c>
      <c r="I53" s="479"/>
      <c r="J53" s="480"/>
      <c r="K53" s="619" t="s">
        <v>216</v>
      </c>
      <c r="L53" s="515"/>
      <c r="M53" s="360" t="s">
        <v>221</v>
      </c>
      <c r="N53" s="32"/>
      <c r="O53" s="32"/>
    </row>
    <row r="54" spans="2:15" s="26" customFormat="1" ht="33" customHeight="1" thickBot="1" x14ac:dyDescent="0.25">
      <c r="B54" s="54" t="s">
        <v>61</v>
      </c>
      <c r="C54" s="55"/>
      <c r="D54" s="55"/>
      <c r="E54" s="29"/>
      <c r="F54" s="96">
        <f>SUM(F55:F58)</f>
        <v>0</v>
      </c>
      <c r="G54" s="55"/>
      <c r="H54" s="27" t="s">
        <v>100</v>
      </c>
      <c r="I54" s="28"/>
      <c r="J54" s="28"/>
      <c r="K54" s="29"/>
      <c r="L54" s="96">
        <f>SUM(L55:L60)</f>
        <v>0</v>
      </c>
      <c r="M54" s="87"/>
      <c r="N54" s="32"/>
      <c r="O54" s="32"/>
    </row>
    <row r="55" spans="2:15" s="26" customFormat="1" ht="33" customHeight="1" x14ac:dyDescent="0.2">
      <c r="B55" s="56"/>
      <c r="C55" s="57"/>
      <c r="D55" s="47" t="s">
        <v>62</v>
      </c>
      <c r="E55" s="56"/>
      <c r="F55" s="97"/>
      <c r="G55" s="58"/>
      <c r="H55" s="56"/>
      <c r="I55" s="57"/>
      <c r="J55" s="57" t="s">
        <v>101</v>
      </c>
      <c r="K55" s="45"/>
      <c r="L55" s="183"/>
      <c r="M55" s="58"/>
      <c r="N55" s="32"/>
      <c r="O55" s="32"/>
    </row>
    <row r="56" spans="2:15" s="26" customFormat="1" ht="33" customHeight="1" x14ac:dyDescent="0.2">
      <c r="B56" s="37"/>
      <c r="C56" s="38"/>
      <c r="D56" s="39" t="s">
        <v>63</v>
      </c>
      <c r="E56" s="37"/>
      <c r="F56" s="98"/>
      <c r="G56" s="59"/>
      <c r="H56" s="37"/>
      <c r="I56" s="38"/>
      <c r="J56" s="38" t="s">
        <v>102</v>
      </c>
      <c r="K56" s="37"/>
      <c r="L56" s="98"/>
      <c r="M56" s="59"/>
      <c r="N56" s="32"/>
      <c r="O56" s="32"/>
    </row>
    <row r="57" spans="2:15" s="26" customFormat="1" ht="33" customHeight="1" x14ac:dyDescent="0.2">
      <c r="B57" s="37"/>
      <c r="C57" s="38"/>
      <c r="D57" s="39" t="s">
        <v>64</v>
      </c>
      <c r="E57" s="37"/>
      <c r="F57" s="98"/>
      <c r="G57" s="59"/>
      <c r="H57" s="37"/>
      <c r="I57" s="38"/>
      <c r="J57" s="38" t="s">
        <v>103</v>
      </c>
      <c r="K57" s="37"/>
      <c r="L57" s="98"/>
      <c r="M57" s="59"/>
      <c r="N57" s="32"/>
      <c r="O57" s="32"/>
    </row>
    <row r="58" spans="2:15" s="26" customFormat="1" ht="33" customHeight="1" thickBot="1" x14ac:dyDescent="0.25">
      <c r="B58" s="60"/>
      <c r="C58" s="61"/>
      <c r="D58" s="44" t="s">
        <v>65</v>
      </c>
      <c r="E58" s="60"/>
      <c r="F58" s="99"/>
      <c r="G58" s="62"/>
      <c r="H58" s="37"/>
      <c r="I58" s="38"/>
      <c r="J58" s="61" t="s">
        <v>229</v>
      </c>
      <c r="K58" s="60"/>
      <c r="L58" s="99"/>
      <c r="M58" s="62"/>
      <c r="N58" s="32"/>
      <c r="O58" s="32"/>
    </row>
    <row r="59" spans="2:15" s="26" customFormat="1" ht="33" customHeight="1" thickBot="1" x14ac:dyDescent="0.25">
      <c r="B59" s="27" t="s">
        <v>196</v>
      </c>
      <c r="C59" s="28"/>
      <c r="D59" s="31"/>
      <c r="E59" s="29"/>
      <c r="F59" s="96">
        <f>SUM(F60:F81)</f>
        <v>0</v>
      </c>
      <c r="G59" s="87"/>
      <c r="H59" s="61"/>
      <c r="I59" s="61"/>
      <c r="J59" s="38" t="s">
        <v>104</v>
      </c>
      <c r="K59" s="60"/>
      <c r="L59" s="99"/>
      <c r="M59" s="62"/>
      <c r="N59" s="32"/>
      <c r="O59" s="32"/>
    </row>
    <row r="60" spans="2:15" s="26" customFormat="1" ht="33" customHeight="1" thickBot="1" x14ac:dyDescent="0.25">
      <c r="B60" s="56"/>
      <c r="C60" s="57"/>
      <c r="D60" s="47" t="s">
        <v>67</v>
      </c>
      <c r="E60" s="56"/>
      <c r="F60" s="97"/>
      <c r="G60" s="58"/>
      <c r="H60" s="60"/>
      <c r="I60" s="61"/>
      <c r="J60" s="61" t="s">
        <v>105</v>
      </c>
      <c r="K60" s="42"/>
      <c r="L60" s="108"/>
      <c r="M60" s="186"/>
      <c r="N60" s="32"/>
      <c r="O60" s="32"/>
    </row>
    <row r="61" spans="2:15" s="26" customFormat="1" ht="33" customHeight="1" thickBot="1" x14ac:dyDescent="0.25">
      <c r="B61" s="37"/>
      <c r="C61" s="38"/>
      <c r="D61" s="39" t="s">
        <v>68</v>
      </c>
      <c r="E61" s="37"/>
      <c r="F61" s="98"/>
      <c r="G61" s="59"/>
      <c r="H61" s="27" t="s">
        <v>106</v>
      </c>
      <c r="I61" s="28"/>
      <c r="J61" s="31"/>
      <c r="K61" s="27"/>
      <c r="L61" s="96">
        <f>SUM(L62:L69)</f>
        <v>0</v>
      </c>
      <c r="M61" s="87"/>
      <c r="N61" s="32"/>
      <c r="O61" s="32"/>
    </row>
    <row r="62" spans="2:15" s="26" customFormat="1" ht="33" customHeight="1" x14ac:dyDescent="0.2">
      <c r="B62" s="37"/>
      <c r="C62" s="38"/>
      <c r="D62" s="39" t="s">
        <v>69</v>
      </c>
      <c r="E62" s="37"/>
      <c r="F62" s="98"/>
      <c r="G62" s="59"/>
      <c r="H62" s="56"/>
      <c r="I62" s="57"/>
      <c r="J62" s="36" t="s">
        <v>107</v>
      </c>
      <c r="K62" s="45"/>
      <c r="L62" s="183"/>
      <c r="M62" s="58"/>
      <c r="N62" s="32"/>
      <c r="O62" s="32"/>
    </row>
    <row r="63" spans="2:15" s="26" customFormat="1" ht="33" customHeight="1" x14ac:dyDescent="0.2">
      <c r="B63" s="37"/>
      <c r="C63" s="38"/>
      <c r="D63" s="39" t="s">
        <v>70</v>
      </c>
      <c r="E63" s="37"/>
      <c r="F63" s="98"/>
      <c r="G63" s="59"/>
      <c r="H63" s="37"/>
      <c r="I63" s="38"/>
      <c r="J63" s="75" t="s">
        <v>326</v>
      </c>
      <c r="K63" s="37"/>
      <c r="L63" s="98"/>
      <c r="M63" s="59"/>
      <c r="N63" s="32"/>
      <c r="O63" s="32"/>
    </row>
    <row r="64" spans="2:15" s="26" customFormat="1" ht="33" customHeight="1" x14ac:dyDescent="0.2">
      <c r="B64" s="37"/>
      <c r="C64" s="38"/>
      <c r="D64" s="39" t="s">
        <v>71</v>
      </c>
      <c r="E64" s="37"/>
      <c r="F64" s="98"/>
      <c r="G64" s="59"/>
      <c r="H64" s="37"/>
      <c r="I64" s="38"/>
      <c r="J64" s="88" t="s">
        <v>327</v>
      </c>
      <c r="K64" s="37"/>
      <c r="L64" s="98"/>
      <c r="M64" s="59"/>
      <c r="N64" s="32"/>
      <c r="O64" s="32"/>
    </row>
    <row r="65" spans="2:15" s="26" customFormat="1" ht="33" customHeight="1" x14ac:dyDescent="0.2">
      <c r="B65" s="37"/>
      <c r="C65" s="38"/>
      <c r="D65" s="39" t="s">
        <v>72</v>
      </c>
      <c r="E65" s="37"/>
      <c r="F65" s="98"/>
      <c r="G65" s="59"/>
      <c r="H65" s="37"/>
      <c r="I65" s="38"/>
      <c r="J65" s="75" t="s">
        <v>328</v>
      </c>
      <c r="K65" s="37"/>
      <c r="L65" s="98"/>
      <c r="M65" s="59"/>
      <c r="N65" s="32"/>
      <c r="O65" s="32"/>
    </row>
    <row r="66" spans="2:15" s="26" customFormat="1" ht="33" customHeight="1" x14ac:dyDescent="0.2">
      <c r="B66" s="37"/>
      <c r="C66" s="38"/>
      <c r="D66" s="39" t="s">
        <v>73</v>
      </c>
      <c r="E66" s="37"/>
      <c r="F66" s="98"/>
      <c r="G66" s="59"/>
      <c r="H66" s="37"/>
      <c r="I66" s="38"/>
      <c r="J66" s="75" t="s">
        <v>329</v>
      </c>
      <c r="K66" s="37"/>
      <c r="L66" s="98"/>
      <c r="M66" s="59"/>
      <c r="N66" s="32"/>
      <c r="O66" s="32"/>
    </row>
    <row r="67" spans="2:15" s="26" customFormat="1" ht="33" customHeight="1" x14ac:dyDescent="0.2">
      <c r="B67" s="37"/>
      <c r="C67" s="38"/>
      <c r="D67" s="39" t="s">
        <v>74</v>
      </c>
      <c r="E67" s="37"/>
      <c r="F67" s="98"/>
      <c r="G67" s="59"/>
      <c r="H67" s="37"/>
      <c r="I67" s="38"/>
      <c r="J67" s="75" t="s">
        <v>504</v>
      </c>
      <c r="K67" s="37"/>
      <c r="L67" s="98"/>
      <c r="M67" s="59"/>
      <c r="N67" s="32"/>
      <c r="O67" s="32"/>
    </row>
    <row r="68" spans="2:15" s="26" customFormat="1" ht="33" customHeight="1" x14ac:dyDescent="0.2">
      <c r="B68" s="37"/>
      <c r="C68" s="38"/>
      <c r="D68" s="39" t="s">
        <v>75</v>
      </c>
      <c r="E68" s="37"/>
      <c r="F68" s="98"/>
      <c r="G68" s="59"/>
      <c r="H68" s="60"/>
      <c r="I68" s="61"/>
      <c r="J68" s="76" t="s">
        <v>330</v>
      </c>
      <c r="K68" s="37"/>
      <c r="L68" s="98"/>
      <c r="M68" s="59"/>
      <c r="N68" s="32"/>
      <c r="O68" s="32"/>
    </row>
    <row r="69" spans="2:15" s="26" customFormat="1" ht="33" customHeight="1" thickBot="1" x14ac:dyDescent="0.25">
      <c r="B69" s="37"/>
      <c r="C69" s="38"/>
      <c r="D69" s="39" t="s">
        <v>76</v>
      </c>
      <c r="E69" s="37"/>
      <c r="F69" s="98"/>
      <c r="G69" s="59"/>
      <c r="H69" s="37"/>
      <c r="I69" s="38"/>
      <c r="J69" s="38" t="s">
        <v>108</v>
      </c>
      <c r="K69" s="37"/>
      <c r="L69" s="98"/>
      <c r="M69" s="58"/>
      <c r="N69" s="32"/>
      <c r="O69" s="32"/>
    </row>
    <row r="70" spans="2:15" s="26" customFormat="1" ht="33" customHeight="1" thickBot="1" x14ac:dyDescent="0.25">
      <c r="B70" s="37"/>
      <c r="C70" s="38"/>
      <c r="D70" s="39" t="s">
        <v>77</v>
      </c>
      <c r="E70" s="37"/>
      <c r="F70" s="98"/>
      <c r="G70" s="59"/>
      <c r="H70" s="27" t="s">
        <v>109</v>
      </c>
      <c r="I70" s="28"/>
      <c r="J70" s="28"/>
      <c r="K70" s="29"/>
      <c r="L70" s="96">
        <f>SUM(L71:L78)</f>
        <v>0</v>
      </c>
      <c r="M70" s="87"/>
      <c r="N70" s="32"/>
      <c r="O70" s="32"/>
    </row>
    <row r="71" spans="2:15" s="26" customFormat="1" ht="33" customHeight="1" x14ac:dyDescent="0.2">
      <c r="B71" s="37"/>
      <c r="C71" s="38"/>
      <c r="D71" s="39" t="s">
        <v>78</v>
      </c>
      <c r="E71" s="37"/>
      <c r="F71" s="98"/>
      <c r="G71" s="59"/>
      <c r="H71" s="56"/>
      <c r="I71" s="57"/>
      <c r="J71" s="57" t="s">
        <v>110</v>
      </c>
      <c r="K71" s="45"/>
      <c r="L71" s="183"/>
      <c r="M71" s="58"/>
      <c r="N71" s="32"/>
      <c r="O71" s="32"/>
    </row>
    <row r="72" spans="2:15" s="26" customFormat="1" ht="33" customHeight="1" x14ac:dyDescent="0.2">
      <c r="B72" s="37"/>
      <c r="C72" s="38"/>
      <c r="D72" s="39" t="s">
        <v>79</v>
      </c>
      <c r="E72" s="37"/>
      <c r="F72" s="98"/>
      <c r="G72" s="59"/>
      <c r="H72" s="37"/>
      <c r="I72" s="38"/>
      <c r="J72" s="38" t="s">
        <v>111</v>
      </c>
      <c r="K72" s="37"/>
      <c r="L72" s="98"/>
      <c r="M72" s="59"/>
      <c r="N72" s="32"/>
      <c r="O72" s="32"/>
    </row>
    <row r="73" spans="2:15" s="26" customFormat="1" ht="33" customHeight="1" x14ac:dyDescent="0.2">
      <c r="B73" s="37"/>
      <c r="C73" s="38"/>
      <c r="D73" s="39" t="s">
        <v>80</v>
      </c>
      <c r="E73" s="37"/>
      <c r="F73" s="98"/>
      <c r="G73" s="59"/>
      <c r="H73" s="37"/>
      <c r="I73" s="38"/>
      <c r="J73" s="38" t="s">
        <v>112</v>
      </c>
      <c r="K73" s="37"/>
      <c r="L73" s="98"/>
      <c r="M73" s="59"/>
      <c r="N73" s="32"/>
      <c r="O73" s="32"/>
    </row>
    <row r="74" spans="2:15" s="26" customFormat="1" ht="33" customHeight="1" x14ac:dyDescent="0.2">
      <c r="B74" s="37"/>
      <c r="C74" s="38"/>
      <c r="D74" s="39" t="s">
        <v>81</v>
      </c>
      <c r="E74" s="37"/>
      <c r="F74" s="98"/>
      <c r="G74" s="59"/>
      <c r="H74" s="37"/>
      <c r="I74" s="38"/>
      <c r="J74" s="38" t="s">
        <v>113</v>
      </c>
      <c r="K74" s="37"/>
      <c r="L74" s="98"/>
      <c r="M74" s="59"/>
      <c r="N74" s="32"/>
      <c r="O74" s="32"/>
    </row>
    <row r="75" spans="2:15" s="26" customFormat="1" ht="33" customHeight="1" x14ac:dyDescent="0.2">
      <c r="B75" s="37"/>
      <c r="C75" s="38"/>
      <c r="D75" s="39" t="s">
        <v>82</v>
      </c>
      <c r="E75" s="37"/>
      <c r="F75" s="98"/>
      <c r="G75" s="59"/>
      <c r="H75" s="37"/>
      <c r="I75" s="38"/>
      <c r="J75" s="38" t="s">
        <v>114</v>
      </c>
      <c r="K75" s="37"/>
      <c r="L75" s="98"/>
      <c r="M75" s="59"/>
      <c r="N75" s="32"/>
      <c r="O75" s="32"/>
    </row>
    <row r="76" spans="2:15" s="26" customFormat="1" ht="33" customHeight="1" x14ac:dyDescent="0.2">
      <c r="B76" s="37"/>
      <c r="C76" s="38"/>
      <c r="D76" s="39" t="s">
        <v>83</v>
      </c>
      <c r="E76" s="37"/>
      <c r="F76" s="98"/>
      <c r="G76" s="59"/>
      <c r="H76" s="37"/>
      <c r="I76" s="38"/>
      <c r="J76" s="38" t="s">
        <v>115</v>
      </c>
      <c r="K76" s="37"/>
      <c r="L76" s="98"/>
      <c r="M76" s="59"/>
      <c r="N76" s="32"/>
      <c r="O76" s="32"/>
    </row>
    <row r="77" spans="2:15" s="26" customFormat="1" ht="33" customHeight="1" x14ac:dyDescent="0.2">
      <c r="B77" s="37"/>
      <c r="C77" s="38"/>
      <c r="D77" s="39" t="s">
        <v>84</v>
      </c>
      <c r="E77" s="37"/>
      <c r="F77" s="98"/>
      <c r="G77" s="59"/>
      <c r="H77" s="37"/>
      <c r="I77" s="38"/>
      <c r="J77" s="38" t="s">
        <v>116</v>
      </c>
      <c r="K77" s="37"/>
      <c r="L77" s="98"/>
      <c r="M77" s="59"/>
      <c r="N77" s="32"/>
      <c r="O77" s="32"/>
    </row>
    <row r="78" spans="2:15" s="26" customFormat="1" ht="33" customHeight="1" x14ac:dyDescent="0.2">
      <c r="B78" s="37"/>
      <c r="C78" s="38"/>
      <c r="D78" s="39" t="s">
        <v>85</v>
      </c>
      <c r="E78" s="37"/>
      <c r="F78" s="98"/>
      <c r="G78" s="59"/>
      <c r="H78" s="37"/>
      <c r="I78" s="38"/>
      <c r="J78" s="38" t="s">
        <v>331</v>
      </c>
      <c r="K78" s="56"/>
      <c r="L78" s="97"/>
      <c r="M78" s="58"/>
      <c r="N78" s="32"/>
      <c r="O78" s="32"/>
    </row>
    <row r="79" spans="2:15" s="26" customFormat="1" ht="33" customHeight="1" thickBot="1" x14ac:dyDescent="0.25">
      <c r="B79" s="60"/>
      <c r="C79" s="61"/>
      <c r="D79" s="44" t="s">
        <v>232</v>
      </c>
      <c r="E79" s="60"/>
      <c r="F79" s="99"/>
      <c r="G79" s="62"/>
      <c r="H79" s="358" t="s">
        <v>117</v>
      </c>
      <c r="I79" s="359"/>
      <c r="J79" s="359"/>
      <c r="K79" s="42"/>
      <c r="L79" s="108"/>
      <c r="M79" s="62"/>
      <c r="N79" s="32"/>
      <c r="O79" s="32"/>
    </row>
    <row r="80" spans="2:15" s="26" customFormat="1" ht="33" customHeight="1" thickBot="1" x14ac:dyDescent="0.25">
      <c r="B80" s="60"/>
      <c r="C80" s="61"/>
      <c r="D80" s="44" t="s">
        <v>86</v>
      </c>
      <c r="E80" s="60"/>
      <c r="F80" s="99"/>
      <c r="G80" s="62"/>
      <c r="H80" s="27" t="s">
        <v>389</v>
      </c>
      <c r="I80" s="28"/>
      <c r="J80" s="28"/>
      <c r="K80" s="29" t="s">
        <v>202</v>
      </c>
      <c r="L80" s="96">
        <f>SUM(L81:L83)</f>
        <v>0</v>
      </c>
      <c r="M80" s="87"/>
      <c r="N80" s="32"/>
      <c r="O80" s="32"/>
    </row>
    <row r="81" spans="2:15" s="26" customFormat="1" ht="33" customHeight="1" thickBot="1" x14ac:dyDescent="0.25">
      <c r="B81" s="42"/>
      <c r="C81" s="50"/>
      <c r="D81" s="43" t="s">
        <v>325</v>
      </c>
      <c r="E81" s="42"/>
      <c r="F81" s="108"/>
      <c r="G81" s="186"/>
      <c r="H81" s="56"/>
      <c r="I81" s="57"/>
      <c r="J81" s="57" t="s">
        <v>393</v>
      </c>
      <c r="K81" s="45" t="s">
        <v>202</v>
      </c>
      <c r="L81" s="183"/>
      <c r="M81" s="58"/>
      <c r="N81" s="32"/>
      <c r="O81" s="32"/>
    </row>
    <row r="82" spans="2:15" s="26" customFormat="1" ht="33" customHeight="1" thickBot="1" x14ac:dyDescent="0.25">
      <c r="B82" s="27" t="s">
        <v>87</v>
      </c>
      <c r="C82" s="28"/>
      <c r="D82" s="31"/>
      <c r="E82" s="29"/>
      <c r="F82" s="96">
        <f>SUM(F83:F85)</f>
        <v>0</v>
      </c>
      <c r="G82" s="87"/>
      <c r="H82" s="38"/>
      <c r="I82" s="38"/>
      <c r="J82" s="38" t="s">
        <v>391</v>
      </c>
      <c r="K82" s="60" t="s">
        <v>202</v>
      </c>
      <c r="L82" s="99"/>
      <c r="M82" s="62"/>
      <c r="N82" s="32"/>
      <c r="O82" s="32"/>
    </row>
    <row r="83" spans="2:15" s="26" customFormat="1" ht="33" customHeight="1" thickBot="1" x14ac:dyDescent="0.25">
      <c r="B83" s="56"/>
      <c r="C83" s="57"/>
      <c r="D83" s="47" t="s">
        <v>88</v>
      </c>
      <c r="E83" s="56"/>
      <c r="F83" s="97"/>
      <c r="G83" s="58"/>
      <c r="H83" s="60"/>
      <c r="I83" s="61"/>
      <c r="J83" s="61" t="s">
        <v>392</v>
      </c>
      <c r="K83" s="42" t="s">
        <v>202</v>
      </c>
      <c r="L83" s="108"/>
      <c r="M83" s="186"/>
      <c r="N83" s="32"/>
      <c r="O83" s="32"/>
    </row>
    <row r="84" spans="2:15" s="26" customFormat="1" ht="33" customHeight="1" thickBot="1" x14ac:dyDescent="0.25">
      <c r="B84" s="37"/>
      <c r="C84" s="38"/>
      <c r="D84" s="39" t="s">
        <v>89</v>
      </c>
      <c r="E84" s="37"/>
      <c r="F84" s="98"/>
      <c r="G84" s="59"/>
      <c r="H84" s="27" t="s">
        <v>332</v>
      </c>
      <c r="I84" s="28"/>
      <c r="J84" s="28"/>
      <c r="K84" s="29"/>
      <c r="L84" s="96"/>
      <c r="M84" s="87"/>
      <c r="N84" s="32"/>
      <c r="O84" s="32"/>
    </row>
    <row r="85" spans="2:15" s="26" customFormat="1" ht="33" customHeight="1" thickBot="1" x14ac:dyDescent="0.25">
      <c r="B85" s="60"/>
      <c r="C85" s="61"/>
      <c r="D85" s="44" t="s">
        <v>90</v>
      </c>
      <c r="E85" s="60"/>
      <c r="F85" s="99"/>
      <c r="G85" s="62"/>
      <c r="H85" s="356" t="s">
        <v>194</v>
      </c>
      <c r="I85" s="357"/>
      <c r="J85" s="357"/>
      <c r="K85" s="29"/>
      <c r="L85" s="96">
        <f>F54+F59+F82+F86+F89+L54+L61+L70+L79-L80+L84</f>
        <v>0</v>
      </c>
      <c r="M85" s="87"/>
      <c r="N85" s="32"/>
      <c r="O85" s="32"/>
    </row>
    <row r="86" spans="2:15" s="26" customFormat="1" ht="33" customHeight="1" thickBot="1" x14ac:dyDescent="0.25">
      <c r="B86" s="27" t="s">
        <v>91</v>
      </c>
      <c r="C86" s="28"/>
      <c r="D86" s="31"/>
      <c r="E86" s="29"/>
      <c r="F86" s="96">
        <f>SUM(F87:F88)</f>
        <v>0</v>
      </c>
      <c r="G86" s="87"/>
      <c r="H86" s="34"/>
      <c r="I86" s="34"/>
      <c r="J86" s="34"/>
      <c r="K86" s="34"/>
      <c r="L86" s="34"/>
      <c r="M86" s="34"/>
      <c r="N86" s="32"/>
      <c r="O86" s="32"/>
    </row>
    <row r="87" spans="2:15" s="26" customFormat="1" ht="33" customHeight="1" x14ac:dyDescent="0.2">
      <c r="B87" s="56"/>
      <c r="C87" s="57"/>
      <c r="D87" s="47" t="s">
        <v>92</v>
      </c>
      <c r="E87" s="56"/>
      <c r="F87" s="97"/>
      <c r="G87" s="58"/>
      <c r="H87" s="35"/>
      <c r="I87" s="32"/>
      <c r="J87" s="32"/>
      <c r="K87" s="32"/>
      <c r="L87" s="32"/>
      <c r="M87" s="32"/>
      <c r="N87" s="32"/>
      <c r="O87" s="32"/>
    </row>
    <row r="88" spans="2:15" s="26" customFormat="1" ht="33" customHeight="1" thickBot="1" x14ac:dyDescent="0.25">
      <c r="B88" s="60"/>
      <c r="C88" s="61"/>
      <c r="D88" s="44" t="s">
        <v>93</v>
      </c>
      <c r="E88" s="60"/>
      <c r="F88" s="99"/>
      <c r="G88" s="62"/>
      <c r="H88" s="35"/>
      <c r="I88" s="32"/>
      <c r="J88" s="32"/>
      <c r="K88" s="32"/>
      <c r="L88" s="32"/>
      <c r="M88" s="32"/>
      <c r="N88" s="32"/>
      <c r="O88" s="32"/>
    </row>
    <row r="89" spans="2:15" s="26" customFormat="1" ht="33" customHeight="1" thickBot="1" x14ac:dyDescent="0.25">
      <c r="B89" s="27" t="s">
        <v>94</v>
      </c>
      <c r="C89" s="28"/>
      <c r="D89" s="31"/>
      <c r="E89" s="29"/>
      <c r="F89" s="96">
        <f>SUM(F90:F94)</f>
        <v>0</v>
      </c>
      <c r="G89" s="87"/>
      <c r="H89" s="32"/>
      <c r="I89" s="32"/>
      <c r="J89" s="32"/>
      <c r="K89" s="32"/>
      <c r="L89" s="32"/>
      <c r="M89" s="32"/>
      <c r="N89" s="32"/>
      <c r="O89" s="32"/>
    </row>
    <row r="90" spans="2:15" s="26" customFormat="1" ht="33" customHeight="1" x14ac:dyDescent="0.2">
      <c r="B90" s="56"/>
      <c r="C90" s="57"/>
      <c r="D90" s="47" t="s">
        <v>95</v>
      </c>
      <c r="E90" s="56"/>
      <c r="F90" s="97"/>
      <c r="G90" s="58"/>
      <c r="H90" s="35"/>
      <c r="I90" s="32"/>
      <c r="J90" s="32"/>
      <c r="K90" s="32"/>
      <c r="L90" s="32"/>
      <c r="M90" s="32"/>
      <c r="N90" s="32"/>
      <c r="O90" s="32"/>
    </row>
    <row r="91" spans="2:15" s="2" customFormat="1" ht="33" customHeight="1" x14ac:dyDescent="0.2">
      <c r="B91" s="37"/>
      <c r="C91" s="38"/>
      <c r="D91" s="39" t="s">
        <v>96</v>
      </c>
      <c r="E91" s="37"/>
      <c r="F91" s="98"/>
      <c r="G91" s="59"/>
      <c r="H91" s="35"/>
      <c r="I91" s="32"/>
      <c r="J91" s="32"/>
      <c r="K91" s="32"/>
      <c r="L91" s="32"/>
      <c r="M91" s="32"/>
      <c r="N91" s="3"/>
      <c r="O91" s="3"/>
    </row>
    <row r="92" spans="2:15" s="2" customFormat="1" ht="33" customHeight="1" x14ac:dyDescent="0.2">
      <c r="B92" s="37"/>
      <c r="C92" s="38"/>
      <c r="D92" s="39" t="s">
        <v>97</v>
      </c>
      <c r="E92" s="37"/>
      <c r="F92" s="98"/>
      <c r="G92" s="59"/>
      <c r="H92" s="35"/>
      <c r="I92" s="32"/>
      <c r="J92" s="32"/>
      <c r="K92" s="32"/>
      <c r="L92" s="32"/>
      <c r="M92" s="32"/>
      <c r="O92" s="3"/>
    </row>
    <row r="93" spans="2:15" s="2" customFormat="1" ht="33" customHeight="1" x14ac:dyDescent="0.2">
      <c r="B93" s="37"/>
      <c r="C93" s="38"/>
      <c r="D93" s="39" t="s">
        <v>98</v>
      </c>
      <c r="E93" s="37"/>
      <c r="F93" s="98"/>
      <c r="G93" s="62"/>
      <c r="H93" s="35"/>
      <c r="I93" s="32"/>
      <c r="J93" s="32"/>
      <c r="K93" s="32"/>
      <c r="L93" s="32"/>
      <c r="M93" s="32"/>
      <c r="O93" s="3"/>
    </row>
    <row r="94" spans="2:15" s="2" customFormat="1" ht="33" customHeight="1" x14ac:dyDescent="0.2">
      <c r="B94" s="37"/>
      <c r="C94" s="38"/>
      <c r="D94" s="39" t="s">
        <v>99</v>
      </c>
      <c r="E94" s="37"/>
      <c r="F94" s="98"/>
      <c r="G94" s="59"/>
      <c r="H94" s="3"/>
      <c r="I94" s="3"/>
      <c r="J94" s="3"/>
      <c r="K94" s="3"/>
      <c r="L94" s="3"/>
      <c r="M94" s="3"/>
      <c r="O94" s="3"/>
    </row>
    <row r="95" spans="2:15" s="2" customFormat="1" ht="22" customHeight="1" x14ac:dyDescent="0.2">
      <c r="K95" s="3"/>
      <c r="L95" s="3"/>
      <c r="O95" s="3"/>
    </row>
    <row r="96" spans="2:15" ht="22" customHeight="1" x14ac:dyDescent="0.2">
      <c r="B96" s="2"/>
      <c r="C96" s="2"/>
      <c r="D96" s="2"/>
      <c r="E96" s="2"/>
      <c r="F96" s="2"/>
      <c r="G96" s="2"/>
      <c r="H96" s="2"/>
      <c r="I96" s="2"/>
      <c r="J96" s="2"/>
      <c r="K96" s="2"/>
      <c r="L96" s="2"/>
      <c r="M96" s="2"/>
    </row>
    <row r="97" spans="2:13" ht="22" customHeight="1" x14ac:dyDescent="0.2">
      <c r="B97" s="2"/>
      <c r="C97" s="2"/>
      <c r="D97" s="2"/>
      <c r="E97" s="2"/>
      <c r="F97" s="2"/>
      <c r="G97" s="2"/>
      <c r="H97" s="2"/>
      <c r="I97" s="2"/>
      <c r="J97" s="2"/>
      <c r="K97" s="2"/>
      <c r="L97" s="2"/>
      <c r="M97" s="2"/>
    </row>
    <row r="98" spans="2:13" ht="22" customHeight="1" x14ac:dyDescent="0.2">
      <c r="B98" s="2"/>
      <c r="C98" s="2"/>
      <c r="D98" s="2"/>
      <c r="E98" s="2"/>
      <c r="F98" s="2"/>
      <c r="G98" s="2"/>
      <c r="H98" s="2"/>
      <c r="I98" s="2"/>
      <c r="J98" s="2"/>
      <c r="K98" s="2"/>
      <c r="L98" s="2"/>
      <c r="M98" s="2"/>
    </row>
  </sheetData>
  <mergeCells count="14">
    <mergeCell ref="B1:M1"/>
    <mergeCell ref="B5:M5"/>
    <mergeCell ref="K53:L53"/>
    <mergeCell ref="B7:D7"/>
    <mergeCell ref="E7:F7"/>
    <mergeCell ref="K7:L7"/>
    <mergeCell ref="H53:J53"/>
    <mergeCell ref="L3:M3"/>
    <mergeCell ref="L4:M4"/>
    <mergeCell ref="A3:K3"/>
    <mergeCell ref="A4:K4"/>
    <mergeCell ref="H7:J7"/>
    <mergeCell ref="B53:D53"/>
    <mergeCell ref="E53:F53"/>
  </mergeCells>
  <phoneticPr fontId="2"/>
  <printOptions horizontalCentered="1" verticalCentered="1"/>
  <pageMargins left="0.39370078740157483" right="0.19685039370078741" top="0.78740157480314965" bottom="0.59055118110236227" header="0.51181102362204722" footer="0.51181102362204722"/>
  <pageSetup paperSize="9" scale="47" orientation="portrait" r:id="rId1"/>
  <headerFooter alignWithMargins="0"/>
  <rowBreaks count="1" manualBreakCount="1">
    <brk id="5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1資金収支計算書</vt:lpstr>
      <vt:lpstr>2資金収支内訳表</vt:lpstr>
      <vt:lpstr>3人件費内訳表</vt:lpstr>
      <vt:lpstr>4事業活動収支計算書</vt:lpstr>
      <vt:lpstr>5事業活動収支内訳表</vt:lpstr>
      <vt:lpstr>6貸借対照表</vt:lpstr>
      <vt:lpstr>7固定資産明細表</vt:lpstr>
      <vt:lpstr>８借入金明細表</vt:lpstr>
      <vt:lpstr>10資金収支予算書</vt:lpstr>
      <vt:lpstr>11事業活動収支予算書</vt:lpstr>
      <vt:lpstr>'10資金収支予算書'!Print_Area</vt:lpstr>
      <vt:lpstr>'11事業活動収支予算書'!Print_Area</vt:lpstr>
      <vt:lpstr>'1資金収支計算書'!Print_Area</vt:lpstr>
      <vt:lpstr>'2資金収支内訳表'!Print_Area</vt:lpstr>
      <vt:lpstr>'3人件費内訳表'!Print_Area</vt:lpstr>
      <vt:lpstr>'4事業活動収支計算書'!Print_Area</vt:lpstr>
      <vt:lpstr>'5事業活動収支内訳表'!Print_Area</vt:lpstr>
      <vt:lpstr>'6貸借対照表'!Print_Area</vt:lpstr>
      <vt:lpstr>'7固定資産明細表'!Print_Area</vt:lpstr>
      <vt:lpstr>'８借入金明細表'!Print_Area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塩野 悠（学事課）</cp:lastModifiedBy>
  <cp:lastPrinted>2025-04-30T06:14:07Z</cp:lastPrinted>
  <dcterms:created xsi:type="dcterms:W3CDTF">2004-12-17T04:04:26Z</dcterms:created>
  <dcterms:modified xsi:type="dcterms:W3CDTF">2025-05-01T04:19:16Z</dcterms:modified>
</cp:coreProperties>
</file>