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9"/>
  <workbookPr filterPrivacy="1"/>
  <xr:revisionPtr revIDLastSave="0" documentId="13_ncr:1_{16EE769C-9C08-424A-ACBD-6883B86B006E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様式第１号" sheetId="1" r:id="rId1"/>
    <sheet name="別紙１" sheetId="2" r:id="rId2"/>
    <sheet name="別紙２" sheetId="4" r:id="rId3"/>
    <sheet name="別紙３" sheetId="5" r:id="rId4"/>
    <sheet name="別紙４" sheetId="6" r:id="rId5"/>
    <sheet name="別紙５" sheetId="9" r:id="rId6"/>
    <sheet name="集計用" sheetId="10" r:id="rId7"/>
  </sheets>
  <definedNames>
    <definedName name="_xlnm.Print_Area" localSheetId="1">別紙１!$A$1:$F$26</definedName>
    <definedName name="_xlnm.Print_Area" localSheetId="2">別紙２!$A$1:$G$46</definedName>
    <definedName name="_xlnm.Print_Area" localSheetId="3">別紙３!$A$1:$I$27</definedName>
    <definedName name="_xlnm.Print_Area" localSheetId="4">別紙４!$A$1:$L$20</definedName>
    <definedName name="_xlnm.Print_Area" localSheetId="5">別紙５!$A$1:$J$34</definedName>
    <definedName name="_xlnm.Print_Area" localSheetId="0">様式第１号!$A$1:$P$30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2" i="10" l="1"/>
  <c r="U2" i="10"/>
  <c r="S2" i="10"/>
  <c r="R2" i="10"/>
  <c r="P2" i="10"/>
  <c r="O2" i="10"/>
  <c r="N2" i="10"/>
  <c r="M2" i="10"/>
  <c r="L2" i="10"/>
  <c r="K2" i="10"/>
  <c r="J2" i="10"/>
  <c r="I2" i="10"/>
  <c r="G2" i="10"/>
  <c r="H2" i="10"/>
  <c r="E2" i="10"/>
  <c r="D2" i="10"/>
  <c r="A2" i="10"/>
  <c r="H12" i="9" l="1"/>
  <c r="C13" i="9" l="1"/>
  <c r="E12" i="9"/>
  <c r="C11" i="9"/>
  <c r="A17" i="9" s="1"/>
  <c r="C10" i="9"/>
  <c r="D9" i="9"/>
  <c r="I6" i="9"/>
  <c r="G6" i="9"/>
  <c r="E6" i="9"/>
  <c r="D7" i="2" l="1"/>
  <c r="E12" i="4" l="1"/>
  <c r="E7" i="6" l="1"/>
  <c r="E13" i="4" l="1"/>
  <c r="E14" i="4"/>
  <c r="E15" i="4"/>
  <c r="E16" i="4"/>
  <c r="E17" i="4"/>
  <c r="E18" i="4"/>
  <c r="E19" i="4"/>
  <c r="E22" i="4"/>
  <c r="E23" i="4"/>
  <c r="E26" i="4"/>
  <c r="E27" i="4"/>
  <c r="E30" i="4"/>
  <c r="E31" i="4"/>
  <c r="E34" i="4"/>
  <c r="E35" i="4"/>
  <c r="E38" i="4"/>
  <c r="E39" i="4"/>
  <c r="E42" i="4"/>
  <c r="E43" i="4"/>
  <c r="E24" i="4" l="1"/>
  <c r="H24" i="4" s="1"/>
  <c r="E32" i="4"/>
  <c r="D12" i="5" s="1"/>
  <c r="E40" i="4"/>
  <c r="D14" i="5" s="1"/>
  <c r="E36" i="4"/>
  <c r="D13" i="5" s="1"/>
  <c r="E44" i="4"/>
  <c r="D15" i="5" s="1"/>
  <c r="E28" i="4"/>
  <c r="D11" i="5" s="1"/>
  <c r="E20" i="4"/>
  <c r="D9" i="5" s="1"/>
  <c r="D10" i="5" l="1"/>
  <c r="D16" i="5" s="1"/>
  <c r="A21" i="5" s="1"/>
  <c r="F46" i="4"/>
  <c r="F36" i="4" l="1"/>
  <c r="H36" i="4" s="1"/>
  <c r="F40" i="4"/>
  <c r="H40" i="4" s="1"/>
  <c r="F32" i="4"/>
  <c r="H32" i="4" s="1"/>
  <c r="H21" i="5"/>
  <c r="A26" i="5" s="1"/>
  <c r="D28" i="1" s="1"/>
  <c r="Z2" i="10" s="1"/>
  <c r="D6" i="2"/>
</calcChain>
</file>

<file path=xl/sharedStrings.xml><?xml version="1.0" encoding="utf-8"?>
<sst xmlns="http://schemas.openxmlformats.org/spreadsheetml/2006/main" count="181" uniqueCount="124">
  <si>
    <t>様式第１号（第４条関係）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2"/>
  </si>
  <si>
    <t>（宛先）</t>
    <rPh sb="1" eb="3">
      <t>アテサキ</t>
    </rPh>
    <phoneticPr fontId="2"/>
  </si>
  <si>
    <t>埼玉県知事</t>
    <rPh sb="0" eb="2">
      <t>サイタマ</t>
    </rPh>
    <rPh sb="2" eb="5">
      <t>ケンチジ</t>
    </rPh>
    <phoneticPr fontId="2"/>
  </si>
  <si>
    <t>所在地</t>
    <rPh sb="0" eb="3">
      <t>ショザイチ</t>
    </rPh>
    <phoneticPr fontId="2"/>
  </si>
  <si>
    <t>〒</t>
    <phoneticPr fontId="2"/>
  </si>
  <si>
    <t>団体名</t>
    <rPh sb="0" eb="2">
      <t>ダンタイ</t>
    </rPh>
    <rPh sb="2" eb="3">
      <t>メイ</t>
    </rPh>
    <phoneticPr fontId="2"/>
  </si>
  <si>
    <t>代表者職・氏名</t>
    <rPh sb="0" eb="3">
      <t>ダイヒョウシャ</t>
    </rPh>
    <rPh sb="3" eb="4">
      <t>ショク</t>
    </rPh>
    <rPh sb="5" eb="7">
      <t>シメイ</t>
    </rPh>
    <phoneticPr fontId="2"/>
  </si>
  <si>
    <t>電話番号</t>
    <rPh sb="0" eb="2">
      <t>デンワ</t>
    </rPh>
    <rPh sb="2" eb="4">
      <t>バンゴウ</t>
    </rPh>
    <phoneticPr fontId="2"/>
  </si>
  <si>
    <t>記</t>
    <rPh sb="0" eb="1">
      <t>シル</t>
    </rPh>
    <phoneticPr fontId="2"/>
  </si>
  <si>
    <t>事業名称</t>
    <rPh sb="0" eb="2">
      <t>ジギョウ</t>
    </rPh>
    <rPh sb="2" eb="4">
      <t>メイショウ</t>
    </rPh>
    <phoneticPr fontId="2"/>
  </si>
  <si>
    <t>事業実施期間</t>
    <rPh sb="0" eb="2">
      <t>ジギョウ</t>
    </rPh>
    <rPh sb="2" eb="4">
      <t>ジッシ</t>
    </rPh>
    <rPh sb="4" eb="6">
      <t>キカン</t>
    </rPh>
    <phoneticPr fontId="2"/>
  </si>
  <si>
    <t>申請担当者</t>
    <rPh sb="0" eb="2">
      <t>シンセイ</t>
    </rPh>
    <rPh sb="2" eb="5">
      <t>タントウシャ</t>
    </rPh>
    <phoneticPr fontId="2"/>
  </si>
  <si>
    <t>住所</t>
    <rPh sb="0" eb="2">
      <t>ジュウショ</t>
    </rPh>
    <phoneticPr fontId="2"/>
  </si>
  <si>
    <t>役職</t>
    <rPh sb="0" eb="2">
      <t>ヤクショク</t>
    </rPh>
    <phoneticPr fontId="2"/>
  </si>
  <si>
    <t>氏名</t>
    <rPh sb="0" eb="2">
      <t>シメイ</t>
    </rPh>
    <phoneticPr fontId="2"/>
  </si>
  <si>
    <t>電話</t>
    <rPh sb="0" eb="2">
      <t>デンワ</t>
    </rPh>
    <phoneticPr fontId="2"/>
  </si>
  <si>
    <t>FAX</t>
    <phoneticPr fontId="2"/>
  </si>
  <si>
    <t>補助金交付申請額</t>
    <rPh sb="0" eb="3">
      <t>ホジョキン</t>
    </rPh>
    <rPh sb="3" eb="5">
      <t>コウフ</t>
    </rPh>
    <rPh sb="5" eb="7">
      <t>シンセイ</t>
    </rPh>
    <rPh sb="7" eb="8">
      <t>ガク</t>
    </rPh>
    <phoneticPr fontId="2"/>
  </si>
  <si>
    <t>日</t>
    <rPh sb="0" eb="1">
      <t>ニチ</t>
    </rPh>
    <phoneticPr fontId="2"/>
  </si>
  <si>
    <t>月</t>
    <rPh sb="0" eb="1">
      <t>ガツ</t>
    </rPh>
    <phoneticPr fontId="2"/>
  </si>
  <si>
    <t>年</t>
    <rPh sb="0" eb="1">
      <t>ネン</t>
    </rPh>
    <phoneticPr fontId="2"/>
  </si>
  <si>
    <t>令和</t>
    <rPh sb="0" eb="2">
      <t>レイワ</t>
    </rPh>
    <phoneticPr fontId="2"/>
  </si>
  <si>
    <t>職名</t>
    <rPh sb="0" eb="2">
      <t>ショクメイ</t>
    </rPh>
    <phoneticPr fontId="2"/>
  </si>
  <si>
    <t>￥</t>
    <phoneticPr fontId="2"/>
  </si>
  <si>
    <t>【団体名】</t>
    <rPh sb="1" eb="3">
      <t>ダンタイ</t>
    </rPh>
    <rPh sb="3" eb="4">
      <t>メイ</t>
    </rPh>
    <phoneticPr fontId="2"/>
  </si>
  <si>
    <t>【事業名称】</t>
    <rPh sb="1" eb="3">
      <t>ジギョウ</t>
    </rPh>
    <rPh sb="3" eb="5">
      <t>メイショウ</t>
    </rPh>
    <phoneticPr fontId="2"/>
  </si>
  <si>
    <t>【事業の主な活動場所】</t>
    <rPh sb="1" eb="3">
      <t>ジギョウ</t>
    </rPh>
    <rPh sb="4" eb="5">
      <t>オモ</t>
    </rPh>
    <rPh sb="6" eb="8">
      <t>カツドウ</t>
    </rPh>
    <rPh sb="8" eb="10">
      <t>バショ</t>
    </rPh>
    <phoneticPr fontId="2"/>
  </si>
  <si>
    <t>【事業の目的】</t>
    <rPh sb="1" eb="3">
      <t>ジギョウ</t>
    </rPh>
    <rPh sb="4" eb="6">
      <t>モクテキ</t>
    </rPh>
    <phoneticPr fontId="2"/>
  </si>
  <si>
    <t>事業スケジュール</t>
    <rPh sb="0" eb="2">
      <t>ジギョウ</t>
    </rPh>
    <phoneticPr fontId="2"/>
  </si>
  <si>
    <t>日付</t>
    <rPh sb="0" eb="2">
      <t>ヒヅケ</t>
    </rPh>
    <phoneticPr fontId="2"/>
  </si>
  <si>
    <t>具体的な活動内容</t>
    <rPh sb="0" eb="3">
      <t>グタイテキ</t>
    </rPh>
    <rPh sb="4" eb="6">
      <t>カツドウ</t>
    </rPh>
    <rPh sb="6" eb="8">
      <t>ナイヨウ</t>
    </rPh>
    <phoneticPr fontId="2"/>
  </si>
  <si>
    <t>参加予定人数</t>
    <rPh sb="0" eb="2">
      <t>サンカ</t>
    </rPh>
    <rPh sb="2" eb="4">
      <t>ヨテイ</t>
    </rPh>
    <rPh sb="4" eb="6">
      <t>ニンズウ</t>
    </rPh>
    <phoneticPr fontId="2"/>
  </si>
  <si>
    <t>事業費合計</t>
    <rPh sb="0" eb="2">
      <t>ジギョウ</t>
    </rPh>
    <rPh sb="2" eb="3">
      <t>ヒ</t>
    </rPh>
    <rPh sb="3" eb="5">
      <t>ゴウケイ</t>
    </rPh>
    <phoneticPr fontId="3"/>
  </si>
  <si>
    <t>小　　　計</t>
    <rPh sb="0" eb="1">
      <t>ショウ</t>
    </rPh>
    <rPh sb="4" eb="5">
      <t>ケイ</t>
    </rPh>
    <phoneticPr fontId="2"/>
  </si>
  <si>
    <t>雑費</t>
    <rPh sb="0" eb="2">
      <t>ザッピ</t>
    </rPh>
    <phoneticPr fontId="2"/>
  </si>
  <si>
    <t>←事業費合計額の30％以内に収まること</t>
    <phoneticPr fontId="2"/>
  </si>
  <si>
    <t>委託費</t>
    <rPh sb="0" eb="2">
      <t>イタク</t>
    </rPh>
    <rPh sb="2" eb="3">
      <t>ヒ</t>
    </rPh>
    <phoneticPr fontId="2"/>
  </si>
  <si>
    <t>借上げ費</t>
    <rPh sb="0" eb="2">
      <t>カリア</t>
    </rPh>
    <rPh sb="3" eb="4">
      <t>ヒ</t>
    </rPh>
    <phoneticPr fontId="2"/>
  </si>
  <si>
    <t>←事業費合計額の10％以内に収まること</t>
    <phoneticPr fontId="2"/>
  </si>
  <si>
    <t>修繕費</t>
    <rPh sb="0" eb="2">
      <t>シュウゼン</t>
    </rPh>
    <rPh sb="2" eb="3">
      <t>ヒ</t>
    </rPh>
    <phoneticPr fontId="2"/>
  </si>
  <si>
    <t>保険費</t>
    <rPh sb="0" eb="2">
      <t>ホケン</t>
    </rPh>
    <rPh sb="2" eb="3">
      <t>ヒ</t>
    </rPh>
    <phoneticPr fontId="2"/>
  </si>
  <si>
    <t>１日最高２万円まで</t>
    <rPh sb="1" eb="2">
      <t>ニチ</t>
    </rPh>
    <rPh sb="2" eb="4">
      <t>サイコウ</t>
    </rPh>
    <rPh sb="5" eb="7">
      <t>マンエン</t>
    </rPh>
    <phoneticPr fontId="2"/>
  </si>
  <si>
    <t>報償費</t>
    <rPh sb="0" eb="3">
      <t>ホウショウヒ</t>
    </rPh>
    <phoneticPr fontId="2"/>
  </si>
  <si>
    <t>資材・消耗品費</t>
    <rPh sb="0" eb="2">
      <t>シザイ</t>
    </rPh>
    <rPh sb="3" eb="6">
      <t>ショウモウヒン</t>
    </rPh>
    <rPh sb="6" eb="7">
      <t>ヒ</t>
    </rPh>
    <phoneticPr fontId="2"/>
  </si>
  <si>
    <t>金　額</t>
    <rPh sb="0" eb="1">
      <t>キン</t>
    </rPh>
    <rPh sb="2" eb="3">
      <t>ガク</t>
    </rPh>
    <phoneticPr fontId="3"/>
  </si>
  <si>
    <t>数量</t>
    <rPh sb="0" eb="2">
      <t>スウリョウ</t>
    </rPh>
    <phoneticPr fontId="2"/>
  </si>
  <si>
    <t>単価</t>
    <rPh sb="0" eb="2">
      <t>タンカ</t>
    </rPh>
    <phoneticPr fontId="3"/>
  </si>
  <si>
    <t>購入品目</t>
    <rPh sb="0" eb="2">
      <t>コウニュウ</t>
    </rPh>
    <rPh sb="2" eb="3">
      <t>ヒン</t>
    </rPh>
    <rPh sb="3" eb="4">
      <t>モク</t>
    </rPh>
    <phoneticPr fontId="3"/>
  </si>
  <si>
    <t>費目</t>
    <rPh sb="0" eb="2">
      <t>ヒモク</t>
    </rPh>
    <phoneticPr fontId="3"/>
  </si>
  <si>
    <t>　（見積書・カタログのコピー・インターネット検索のコピー・チラシ等）</t>
    <rPh sb="2" eb="5">
      <t>ミツモリショ</t>
    </rPh>
    <rPh sb="22" eb="24">
      <t>ケンサク</t>
    </rPh>
    <rPh sb="32" eb="33">
      <t>トウ</t>
    </rPh>
    <phoneticPr fontId="2"/>
  </si>
  <si>
    <t>‐注意事項‐</t>
    <rPh sb="1" eb="3">
      <t>チュウイ</t>
    </rPh>
    <rPh sb="3" eb="5">
      <t>ジコウ</t>
    </rPh>
    <phoneticPr fontId="2"/>
  </si>
  <si>
    <t>費目</t>
    <rPh sb="0" eb="2">
      <t>ヒモク</t>
    </rPh>
    <phoneticPr fontId="2"/>
  </si>
  <si>
    <t>①資材・消耗品費</t>
    <rPh sb="1" eb="3">
      <t>シザイ</t>
    </rPh>
    <rPh sb="4" eb="7">
      <t>ショウモウヒン</t>
    </rPh>
    <rPh sb="7" eb="8">
      <t>ヒ</t>
    </rPh>
    <phoneticPr fontId="2"/>
  </si>
  <si>
    <t>②報償費</t>
    <rPh sb="1" eb="4">
      <t>ホウショウヒ</t>
    </rPh>
    <phoneticPr fontId="2"/>
  </si>
  <si>
    <t>③保険費</t>
    <rPh sb="1" eb="3">
      <t>ホケン</t>
    </rPh>
    <rPh sb="3" eb="4">
      <t>ヒ</t>
    </rPh>
    <phoneticPr fontId="2"/>
  </si>
  <si>
    <t>④修繕費</t>
    <rPh sb="1" eb="4">
      <t>シュウゼンヒ</t>
    </rPh>
    <phoneticPr fontId="2"/>
  </si>
  <si>
    <t>⑤借上げ費</t>
    <rPh sb="1" eb="3">
      <t>カリア</t>
    </rPh>
    <rPh sb="4" eb="5">
      <t>ヒ</t>
    </rPh>
    <phoneticPr fontId="2"/>
  </si>
  <si>
    <t>⑥委託費</t>
    <rPh sb="1" eb="3">
      <t>イタク</t>
    </rPh>
    <rPh sb="3" eb="4">
      <t>ヒ</t>
    </rPh>
    <phoneticPr fontId="2"/>
  </si>
  <si>
    <t>⑦雑費</t>
    <rPh sb="1" eb="3">
      <t>ザッピ</t>
    </rPh>
    <phoneticPr fontId="2"/>
  </si>
  <si>
    <t>（A)予算額合計
①～⑦の合計</t>
    <rPh sb="3" eb="5">
      <t>ヨサン</t>
    </rPh>
    <rPh sb="5" eb="6">
      <t>ガク</t>
    </rPh>
    <rPh sb="6" eb="8">
      <t>ゴウケイ</t>
    </rPh>
    <rPh sb="13" eb="15">
      <t>ゴウケイ</t>
    </rPh>
    <phoneticPr fontId="2"/>
  </si>
  <si>
    <t>（A)予算額合計</t>
    <rPh sb="3" eb="5">
      <t>ヨサン</t>
    </rPh>
    <rPh sb="5" eb="6">
      <t>ガク</t>
    </rPh>
    <rPh sb="6" eb="8">
      <t>ゴウケイ</t>
    </rPh>
    <phoneticPr fontId="2"/>
  </si>
  <si>
    <t>円</t>
    <rPh sb="0" eb="1">
      <t>エン</t>
    </rPh>
    <phoneticPr fontId="2"/>
  </si>
  <si>
    <t>-</t>
    <phoneticPr fontId="2"/>
  </si>
  <si>
    <t>収入見込み額</t>
    <rPh sb="0" eb="2">
      <t>シュウニュウ</t>
    </rPh>
    <rPh sb="2" eb="4">
      <t>ミコ</t>
    </rPh>
    <rPh sb="5" eb="6">
      <t>ガク</t>
    </rPh>
    <phoneticPr fontId="2"/>
  </si>
  <si>
    <t>＝</t>
    <phoneticPr fontId="2"/>
  </si>
  <si>
    <t>（B)補助対象事業費</t>
    <rPh sb="3" eb="5">
      <t>ホジョ</t>
    </rPh>
    <rPh sb="5" eb="7">
      <t>タイショウ</t>
    </rPh>
    <rPh sb="7" eb="9">
      <t>ジギョウ</t>
    </rPh>
    <rPh sb="9" eb="10">
      <t>ヒ</t>
    </rPh>
    <phoneticPr fontId="2"/>
  </si>
  <si>
    <t>予算額</t>
    <rPh sb="0" eb="3">
      <t>ヨサンガク</t>
    </rPh>
    <phoneticPr fontId="2"/>
  </si>
  <si>
    <t>決算額</t>
    <rPh sb="0" eb="2">
      <t>ケッサン</t>
    </rPh>
    <rPh sb="2" eb="3">
      <t>ガク</t>
    </rPh>
    <phoneticPr fontId="2"/>
  </si>
  <si>
    <t>【団体について】</t>
    <rPh sb="1" eb="3">
      <t>ダンタイ</t>
    </rPh>
    <phoneticPr fontId="2"/>
  </si>
  <si>
    <t>設立年月（西暦）</t>
    <rPh sb="0" eb="2">
      <t>セツリツ</t>
    </rPh>
    <rPh sb="2" eb="4">
      <t>ネンゲツ</t>
    </rPh>
    <rPh sb="5" eb="7">
      <t>セイレキ</t>
    </rPh>
    <phoneticPr fontId="2"/>
  </si>
  <si>
    <t>会員人数</t>
    <rPh sb="0" eb="2">
      <t>カイイン</t>
    </rPh>
    <rPh sb="2" eb="4">
      <t>ニンズウ</t>
    </rPh>
    <phoneticPr fontId="2"/>
  </si>
  <si>
    <t>活動場所の面積</t>
    <rPh sb="0" eb="2">
      <t>カツドウ</t>
    </rPh>
    <rPh sb="2" eb="4">
      <t>バショ</t>
    </rPh>
    <rPh sb="5" eb="7">
      <t>メンセキ</t>
    </rPh>
    <phoneticPr fontId="2"/>
  </si>
  <si>
    <t>これまでの実績</t>
    <rPh sb="5" eb="7">
      <t>ジッセキ</t>
    </rPh>
    <phoneticPr fontId="2"/>
  </si>
  <si>
    <t>【県や市町村、財産法人等への補助金の申請状況について】</t>
    <rPh sb="1" eb="2">
      <t>ケン</t>
    </rPh>
    <rPh sb="3" eb="6">
      <t>シチョウソン</t>
    </rPh>
    <rPh sb="7" eb="9">
      <t>ザイサン</t>
    </rPh>
    <rPh sb="9" eb="11">
      <t>ホウジン</t>
    </rPh>
    <rPh sb="11" eb="12">
      <t>トウ</t>
    </rPh>
    <rPh sb="14" eb="17">
      <t>ホジョキン</t>
    </rPh>
    <rPh sb="18" eb="20">
      <t>シンセイ</t>
    </rPh>
    <rPh sb="20" eb="22">
      <t>ジョウキョウ</t>
    </rPh>
    <phoneticPr fontId="2"/>
  </si>
  <si>
    <t>申請年月</t>
    <rPh sb="0" eb="2">
      <t>シンセイ</t>
    </rPh>
    <rPh sb="2" eb="4">
      <t>ネンゲツ</t>
    </rPh>
    <phoneticPr fontId="2"/>
  </si>
  <si>
    <t>事業名（補助金名）</t>
    <rPh sb="0" eb="2">
      <t>ジギョウ</t>
    </rPh>
    <rPh sb="2" eb="3">
      <t>メイ</t>
    </rPh>
    <rPh sb="4" eb="7">
      <t>ホジョキン</t>
    </rPh>
    <rPh sb="7" eb="8">
      <t>メイ</t>
    </rPh>
    <phoneticPr fontId="2"/>
  </si>
  <si>
    <t>金額</t>
    <rPh sb="0" eb="2">
      <t>キンガク</t>
    </rPh>
    <phoneticPr fontId="2"/>
  </si>
  <si>
    <t>補助金の用途・目的</t>
    <rPh sb="0" eb="3">
      <t>ホジョキン</t>
    </rPh>
    <rPh sb="4" eb="6">
      <t>ヨウト</t>
    </rPh>
    <rPh sb="7" eb="9">
      <t>モクテキ</t>
    </rPh>
    <phoneticPr fontId="2"/>
  </si>
  <si>
    <t>事業実施期間終了後の活動予定</t>
    <rPh sb="0" eb="2">
      <t>ジギョウ</t>
    </rPh>
    <rPh sb="2" eb="4">
      <t>ジッシ</t>
    </rPh>
    <rPh sb="4" eb="6">
      <t>キカン</t>
    </rPh>
    <rPh sb="6" eb="9">
      <t>シュウリョウゴ</t>
    </rPh>
    <rPh sb="10" eb="12">
      <t>カツドウ</t>
    </rPh>
    <rPh sb="12" eb="14">
      <t>ヨテイ</t>
    </rPh>
    <phoneticPr fontId="2"/>
  </si>
  <si>
    <t>名</t>
    <rPh sb="0" eb="1">
      <t>メイ</t>
    </rPh>
    <phoneticPr fontId="2"/>
  </si>
  <si>
    <t>月時点）</t>
    <rPh sb="0" eb="1">
      <t>ガツ</t>
    </rPh>
    <rPh sb="1" eb="3">
      <t>ジテン</t>
    </rPh>
    <phoneticPr fontId="2"/>
  </si>
  <si>
    <t>㎡</t>
    <phoneticPr fontId="2"/>
  </si>
  <si>
    <t>○</t>
    <phoneticPr fontId="2"/>
  </si>
  <si>
    <t>日</t>
    <rPh sb="0" eb="1">
      <t>ヒ</t>
    </rPh>
    <phoneticPr fontId="2"/>
  </si>
  <si>
    <t>月</t>
    <rPh sb="0" eb="1">
      <t>ツキ</t>
    </rPh>
    <phoneticPr fontId="2"/>
  </si>
  <si>
    <t>代表者の署名</t>
    <rPh sb="0" eb="3">
      <t>ダイヒョウシャ</t>
    </rPh>
    <rPh sb="4" eb="6">
      <t>ショメイ</t>
    </rPh>
    <phoneticPr fontId="2"/>
  </si>
  <si>
    <t>メール
アドレス</t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</si>
  <si>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</si>
  <si>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</si>
  <si>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</si>
  <si>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－</t>
    <phoneticPr fontId="2"/>
  </si>
  <si>
    <t>（別紙４）団体概要書</t>
    <rPh sb="1" eb="3">
      <t>ベッシ</t>
    </rPh>
    <phoneticPr fontId="2"/>
  </si>
  <si>
    <t>みどりの活動支援補助事業
補助金交付申請書</t>
    <phoneticPr fontId="2"/>
  </si>
  <si>
    <r>
      <t>URL</t>
    </r>
    <r>
      <rPr>
        <sz val="9"/>
        <color theme="1"/>
        <rFont val="BIZ UDP明朝 Medium"/>
        <family val="1"/>
        <charset val="128"/>
      </rPr>
      <t>（団体でHPを開設している場合のみ）</t>
    </r>
    <phoneticPr fontId="2"/>
  </si>
  <si>
    <t>金額を算出するうえで、参考とした資料を提出してください。</t>
    <rPh sb="0" eb="2">
      <t>キンガク</t>
    </rPh>
    <rPh sb="3" eb="5">
      <t>サンシュツ</t>
    </rPh>
    <rPh sb="11" eb="13">
      <t>サンコウ</t>
    </rPh>
    <rPh sb="16" eb="18">
      <t>シリョウ</t>
    </rPh>
    <rPh sb="19" eb="21">
      <t>テイシュツ</t>
    </rPh>
    <phoneticPr fontId="2"/>
  </si>
  <si>
    <t>は、団体要件（※）をすべて満たしていることを誓約いたします。</t>
    <rPh sb="22" eb="24">
      <t>セイヤク</t>
    </rPh>
    <phoneticPr fontId="2"/>
  </si>
  <si>
    <t>※団体要件（募集要項２ページ）</t>
    <rPh sb="1" eb="3">
      <t>ダンタイ</t>
    </rPh>
    <rPh sb="3" eb="5">
      <t>ヨウケン</t>
    </rPh>
    <rPh sb="6" eb="10">
      <t>ボシュウヨウコウ</t>
    </rPh>
    <phoneticPr fontId="2"/>
  </si>
  <si>
    <t>（別紙１）</t>
    <rPh sb="1" eb="3">
      <t>ベッシ</t>
    </rPh>
    <phoneticPr fontId="2"/>
  </si>
  <si>
    <t>事業計画書</t>
    <phoneticPr fontId="2"/>
  </si>
  <si>
    <t>（別紙２）</t>
    <rPh sb="1" eb="3">
      <t>ベッシ</t>
    </rPh>
    <phoneticPr fontId="2"/>
  </si>
  <si>
    <t>事業費の内訳書</t>
    <phoneticPr fontId="2"/>
  </si>
  <si>
    <t>（別紙３）</t>
    <rPh sb="1" eb="3">
      <t>ベッシ</t>
    </rPh>
    <phoneticPr fontId="2"/>
  </si>
  <si>
    <t>事業収支予算書</t>
    <phoneticPr fontId="2"/>
  </si>
  <si>
    <t>団体概要書</t>
    <phoneticPr fontId="2"/>
  </si>
  <si>
    <t>（別紙５）</t>
    <rPh sb="1" eb="3">
      <t>ベッシ</t>
    </rPh>
    <phoneticPr fontId="2"/>
  </si>
  <si>
    <t>団体要件を満たしている旨の誓約</t>
    <phoneticPr fontId="2"/>
  </si>
  <si>
    <t>（令和</t>
    <rPh sb="1" eb="3">
      <t>レイワ</t>
    </rPh>
    <phoneticPr fontId="2"/>
  </si>
  <si>
    <t>埼玉県みどりの活動支援補助事業の交付を受けるため、補助金等の交付手続等に関する規則
第４条第１項の規定により、関係書類を添えて申請します。</t>
    <rPh sb="0" eb="3">
      <t>サイタマケン</t>
    </rPh>
    <rPh sb="7" eb="15">
      <t>カツドウシエンホジョジギョウ</t>
    </rPh>
    <rPh sb="16" eb="18">
      <t>コウフ</t>
    </rPh>
    <rPh sb="19" eb="20">
      <t>ウ</t>
    </rPh>
    <rPh sb="25" eb="28">
      <t>ホジョキン</t>
    </rPh>
    <rPh sb="28" eb="29">
      <t>トウ</t>
    </rPh>
    <rPh sb="30" eb="32">
      <t>コウフ</t>
    </rPh>
    <rPh sb="32" eb="34">
      <t>テツヅ</t>
    </rPh>
    <rPh sb="34" eb="35">
      <t>トウ</t>
    </rPh>
    <rPh sb="36" eb="37">
      <t>カン</t>
    </rPh>
    <rPh sb="39" eb="41">
      <t>キソク</t>
    </rPh>
    <rPh sb="42" eb="43">
      <t>ダイ</t>
    </rPh>
    <rPh sb="44" eb="45">
      <t>ジョウ</t>
    </rPh>
    <rPh sb="45" eb="46">
      <t>ダイ</t>
    </rPh>
    <rPh sb="47" eb="48">
      <t>コウ</t>
    </rPh>
    <rPh sb="49" eb="51">
      <t>キテイ</t>
    </rPh>
    <rPh sb="55" eb="57">
      <t>カンケイ</t>
    </rPh>
    <rPh sb="57" eb="59">
      <t>ショルイ</t>
    </rPh>
    <rPh sb="60" eb="61">
      <t>ソ</t>
    </rPh>
    <rPh sb="63" eb="65">
      <t>シンセイ</t>
    </rPh>
    <phoneticPr fontId="2"/>
  </si>
  <si>
    <t>【補助率】10/10</t>
    <phoneticPr fontId="2"/>
  </si>
  <si>
    <t>【補助上限額】４00,000円</t>
    <rPh sb="1" eb="3">
      <t>ホジョ</t>
    </rPh>
    <rPh sb="3" eb="6">
      <t>ジョウゲンガク</t>
    </rPh>
    <rPh sb="14" eb="15">
      <t>エン</t>
    </rPh>
    <phoneticPr fontId="2"/>
  </si>
  <si>
    <t>アドバイザー利用日</t>
    <rPh sb="6" eb="8">
      <t>リヨウ</t>
    </rPh>
    <rPh sb="8" eb="9">
      <t>ヒ</t>
    </rPh>
    <phoneticPr fontId="2"/>
  </si>
  <si>
    <t>✓</t>
    <phoneticPr fontId="2"/>
  </si>
  <si>
    <t>（千円未満を切り捨ててください）</t>
    <rPh sb="1" eb="3">
      <t>センエン</t>
    </rPh>
    <rPh sb="3" eb="5">
      <t>ミマン</t>
    </rPh>
    <rPh sb="6" eb="7">
      <t>キ</t>
    </rPh>
    <rPh sb="8" eb="9">
      <t>ス</t>
    </rPh>
    <phoneticPr fontId="2"/>
  </si>
  <si>
    <t>ビオトープに関する活動を行う場合は、「埼玉県みどりのアドバイザー制度」によるアドバイザーからのアドバイスを受けてください。</t>
    <rPh sb="6" eb="7">
      <t>カン</t>
    </rPh>
    <rPh sb="9" eb="11">
      <t>カツドウ</t>
    </rPh>
    <rPh sb="12" eb="13">
      <t>オコナ</t>
    </rPh>
    <rPh sb="14" eb="16">
      <t>バアイ</t>
    </rPh>
    <rPh sb="19" eb="22">
      <t>サイタマケン</t>
    </rPh>
    <rPh sb="32" eb="34">
      <t>セイド</t>
    </rPh>
    <phoneticPr fontId="2"/>
  </si>
  <si>
    <t>郵便番号</t>
    <rPh sb="0" eb="4">
      <t>ユウビンバンゴウ</t>
    </rPh>
    <phoneticPr fontId="2"/>
  </si>
  <si>
    <t>〒</t>
    <phoneticPr fontId="2"/>
  </si>
  <si>
    <t>日から令和</t>
    <rPh sb="0" eb="1">
      <t>ニチ</t>
    </rPh>
    <rPh sb="3" eb="5">
      <t>レイワ</t>
    </rPh>
    <phoneticPr fontId="2"/>
  </si>
  <si>
    <t>日まで</t>
    <rPh sb="0" eb="1">
      <t>ニチ</t>
    </rPh>
    <phoneticPr fontId="2"/>
  </si>
  <si>
    <t>１．　「（別紙２）事業費の内訳」をもとに各費目の合計額を予算額に転記してください。</t>
    <rPh sb="5" eb="7">
      <t>ベッシ</t>
    </rPh>
    <rPh sb="9" eb="12">
      <t>ジギョウヒ</t>
    </rPh>
    <rPh sb="13" eb="15">
      <t>ウチワケ</t>
    </rPh>
    <rPh sb="20" eb="23">
      <t>カクヒモク</t>
    </rPh>
    <rPh sb="24" eb="26">
      <t>ゴウケイ</t>
    </rPh>
    <rPh sb="26" eb="27">
      <t>ガク</t>
    </rPh>
    <rPh sb="28" eb="31">
      <t>ヨサンガク</t>
    </rPh>
    <rPh sb="32" eb="34">
      <t>テンキ</t>
    </rPh>
    <phoneticPr fontId="2"/>
  </si>
  <si>
    <t>３．　（B)補助対象事業費が４０万円以上の場合は「４００，０００円」と記載してください。（B)補助対象事業費が４０万円未満の場合は、千円未満を切り捨てた金額を記載してください。</t>
    <rPh sb="6" eb="8">
      <t>ホジョ</t>
    </rPh>
    <rPh sb="8" eb="10">
      <t>タイショウ</t>
    </rPh>
    <rPh sb="10" eb="12">
      <t>ジギョウ</t>
    </rPh>
    <rPh sb="12" eb="13">
      <t>ヒ</t>
    </rPh>
    <rPh sb="16" eb="18">
      <t>マンエン</t>
    </rPh>
    <rPh sb="18" eb="20">
      <t>イジョウ</t>
    </rPh>
    <rPh sb="21" eb="23">
      <t>バアイ</t>
    </rPh>
    <rPh sb="32" eb="33">
      <t>エン</t>
    </rPh>
    <rPh sb="35" eb="37">
      <t>キサイ</t>
    </rPh>
    <phoneticPr fontId="2"/>
  </si>
  <si>
    <t>２．　（A）予算額合計から収入見込み額を引いて、（B)補助対象事業費を算出してください。
収入見込み額とは、イベント参加料、成果物による販売などの収入のことです。</t>
    <rPh sb="6" eb="8">
      <t>ヨサン</t>
    </rPh>
    <rPh sb="8" eb="9">
      <t>ガク</t>
    </rPh>
    <rPh sb="9" eb="11">
      <t>ゴウケイ</t>
    </rPh>
    <rPh sb="13" eb="15">
      <t>シュウニュウ</t>
    </rPh>
    <rPh sb="15" eb="17">
      <t>ミコ</t>
    </rPh>
    <rPh sb="18" eb="19">
      <t>ガク</t>
    </rPh>
    <rPh sb="20" eb="21">
      <t>ヒ</t>
    </rPh>
    <rPh sb="27" eb="29">
      <t>ホジョ</t>
    </rPh>
    <rPh sb="29" eb="31">
      <t>タイショウ</t>
    </rPh>
    <rPh sb="31" eb="33">
      <t>ジギョウ</t>
    </rPh>
    <rPh sb="33" eb="34">
      <t>ヒ</t>
    </rPh>
    <rPh sb="35" eb="37">
      <t>サンシュツ</t>
    </rPh>
    <rPh sb="45" eb="47">
      <t>シュウニュウ</t>
    </rPh>
    <rPh sb="47" eb="49">
      <t>ミコ</t>
    </rPh>
    <rPh sb="50" eb="51">
      <t>ガク</t>
    </rPh>
    <rPh sb="58" eb="61">
      <t>サンカリョウ</t>
    </rPh>
    <rPh sb="62" eb="65">
      <t>セイカブツ</t>
    </rPh>
    <rPh sb="68" eb="70">
      <t>ハンバイ</t>
    </rPh>
    <rPh sb="73" eb="75">
      <t>シュウニュウ</t>
    </rPh>
    <phoneticPr fontId="2"/>
  </si>
  <si>
    <t>対象となる活動・備考</t>
    <rPh sb="0" eb="2">
      <t>タイショウ</t>
    </rPh>
    <rPh sb="5" eb="7">
      <t>カツドウ</t>
    </rPh>
    <rPh sb="8" eb="10">
      <t>ビコウ</t>
    </rPh>
    <phoneticPr fontId="2"/>
  </si>
  <si>
    <t>　みどりの活動支援補助事業以外に申請している、もしくはこれから申請を予定している補助金があれば、必ず記入してください。
　また、行が不足する場合は適宜追加してください。</t>
    <rPh sb="64" eb="65">
      <t>ギョウ</t>
    </rPh>
    <rPh sb="66" eb="68">
      <t>フソク</t>
    </rPh>
    <rPh sb="70" eb="72">
      <t>バアイ</t>
    </rPh>
    <rPh sb="73" eb="75">
      <t>テキギ</t>
    </rPh>
    <rPh sb="75" eb="77">
      <t>ツイカ</t>
    </rPh>
    <phoneticPr fontId="2"/>
  </si>
  <si>
    <t>令和６年度みどりの活動支援補助事業　交付申請（二次募集）</t>
    <rPh sb="0" eb="2">
      <t>レイワ</t>
    </rPh>
    <rPh sb="3" eb="5">
      <t>ネンド</t>
    </rPh>
    <rPh sb="9" eb="17">
      <t>カツドウシエンホジョジギョウ</t>
    </rPh>
    <rPh sb="18" eb="20">
      <t>コウフ</t>
    </rPh>
    <rPh sb="20" eb="22">
      <t>シンセイ</t>
    </rPh>
    <rPh sb="23" eb="25">
      <t>ニジ</t>
    </rPh>
    <rPh sb="25" eb="27">
      <t>ボシュウ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</si>
</sst>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m&quot;月&quot;d&quot;日&quot;;@"/>
    <numFmt numFmtId="177" formatCode="#,##0_ "/>
    <numFmt numFmtId="178" formatCode="#,##0_);[Red]\(#,##0\)"/>
    <numFmt numFmtId="179" formatCode="0_ "/>
  </numFmts>
  <fonts count="26">
    <font>
      <sz val="11"/>
      <color theme="1"/>
      <name val="Yu Gothic"/>
      <family val="2"/>
      <scheme val="minor"/>
    </font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6"/>
      <name val="Yu Gothic"/>
      <family val="2"/>
      <charset val="128"/>
      <scheme val="minor"/>
    </font>
    <font>
      <sz val="11"/>
      <color theme="1"/>
      <name val="BIZ UDP明朝 Medium"/>
      <family val="1"/>
      <charset val="128"/>
    </font>
    <font>
      <sz val="12"/>
      <color theme="1"/>
      <name val="BIZ UDP明朝 Medium"/>
      <family val="1"/>
      <charset val="128"/>
    </font>
    <font>
      <sz val="14"/>
      <color theme="1"/>
      <name val="BIZ UDP明朝 Medium"/>
      <family val="1"/>
      <charset val="128"/>
    </font>
    <font>
      <sz val="16"/>
      <color theme="1"/>
      <name val="BIZ UDP明朝 Medium"/>
      <family val="1"/>
      <charset val="128"/>
    </font>
    <font>
      <sz val="12"/>
      <color rgb="FFFF0000"/>
      <name val="BIZ UDP明朝 Medium"/>
      <family val="1"/>
      <charset val="128"/>
    </font>
    <font>
      <sz val="22"/>
      <color theme="1"/>
      <name val="BIZ UDP明朝 Medium"/>
      <family val="1"/>
      <charset val="128"/>
    </font>
    <font>
      <sz val="12"/>
      <name val="BIZ UDP明朝 Medium"/>
      <family val="1"/>
      <charset val="128"/>
    </font>
    <font>
      <sz val="11"/>
      <name val="BIZ UDP明朝 Medium"/>
      <family val="1"/>
      <charset val="128"/>
    </font>
    <font>
      <strike/>
      <sz val="11"/>
      <name val="BIZ UDP明朝 Medium"/>
      <family val="1"/>
      <charset val="128"/>
    </font>
    <font>
      <sz val="9"/>
      <color theme="1"/>
      <name val="BIZ UDP明朝 Medium"/>
      <family val="1"/>
      <charset val="128"/>
    </font>
    <font>
      <sz val="20"/>
      <color theme="1"/>
      <name val="BIZ UDP明朝 Medium"/>
      <family val="1"/>
      <charset val="128"/>
    </font>
    <font>
      <u/>
      <sz val="11"/>
      <color theme="10"/>
      <name val="Yu Gothic"/>
      <family val="2"/>
      <scheme val="minor"/>
    </font>
    <font>
      <sz val="10"/>
      <color theme="1"/>
      <name val="BIZ UDP明朝 Medium"/>
      <family val="1"/>
      <charset val="128"/>
    </font>
    <font>
      <sz val="16"/>
      <name val="BIZ UDP明朝 Medium"/>
      <family val="1"/>
      <charset val="128"/>
    </font>
    <font>
      <sz val="14"/>
      <name val="BIZ UDP明朝 Medium"/>
      <family val="1"/>
      <charset val="128"/>
    </font>
    <font>
      <sz val="20"/>
      <name val="BIZ UDP明朝 Medium"/>
      <family val="1"/>
      <charset val="128"/>
    </font>
    <font>
      <sz val="9"/>
      <name val="BIZ UDP明朝 Medium"/>
      <family val="1"/>
      <charset val="128"/>
    </font>
    <font>
      <sz val="11"/>
      <color theme="0"/>
      <name val="BIZ UDP明朝 Medium"/>
      <family val="1"/>
      <charset val="128"/>
    </font>
    <font>
      <sz val="11"/>
      <color theme="2"/>
      <name val="BIZ UDP明朝 Medium"/>
      <family val="1"/>
      <charset val="128"/>
    </font>
    <font>
      <sz val="11"/>
      <color theme="1"/>
      <name val="ＭＳ ゴシック"/>
      <family val="3"/>
      <charset val="128"/>
    </font>
    <font>
      <sz val="11"/>
      <name val="Yu Gothic"/>
      <family val="2"/>
      <scheme val="minor"/>
    </font>
    <font>
      <sz val="10"/>
      <name val="BIZ UDP明朝 Medium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 style="double">
        <color theme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theme="1"/>
      </right>
      <top style="medium">
        <color indexed="64"/>
      </top>
      <bottom/>
      <diagonal/>
    </border>
    <border>
      <left style="thin">
        <color theme="1"/>
      </left>
      <right/>
      <top style="medium">
        <color indexed="64"/>
      </top>
      <bottom style="thin">
        <color theme="1"/>
      </bottom>
      <diagonal/>
    </border>
    <border>
      <left style="medium">
        <color indexed="64"/>
      </left>
      <right style="thin">
        <color theme="1"/>
      </right>
      <top/>
      <bottom/>
      <diagonal/>
    </border>
    <border>
      <left style="medium">
        <color indexed="64"/>
      </left>
      <right style="thin">
        <color theme="1"/>
      </right>
      <top/>
      <bottom style="medium">
        <color indexed="64"/>
      </bottom>
      <diagonal/>
    </border>
    <border>
      <left style="thin">
        <color theme="1"/>
      </left>
      <right style="thin">
        <color theme="1"/>
      </right>
      <top style="double">
        <color theme="1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/>
  </cellStyleXfs>
  <cellXfs count="190">
    <xf numFmtId="0" fontId="0" fillId="0" borderId="0" xfId="0"/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3" borderId="2" xfId="0" applyFont="1" applyFill="1" applyBorder="1" applyAlignment="1">
      <alignment vertical="center"/>
    </xf>
    <xf numFmtId="0" fontId="7" fillId="0" borderId="0" xfId="0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5" fillId="2" borderId="14" xfId="0" applyFont="1" applyFill="1" applyBorder="1" applyAlignment="1">
      <alignment horizontal="center" vertical="center" shrinkToFit="1"/>
    </xf>
    <xf numFmtId="0" fontId="5" fillId="2" borderId="3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3" borderId="19" xfId="0" applyFont="1" applyFill="1" applyBorder="1" applyAlignment="1">
      <alignment vertical="center"/>
    </xf>
    <xf numFmtId="38" fontId="4" fillId="3" borderId="20" xfId="1" applyNumberFormat="1" applyFont="1" applyFill="1" applyBorder="1" applyAlignment="1">
      <alignment vertical="center"/>
    </xf>
    <xf numFmtId="38" fontId="4" fillId="3" borderId="21" xfId="1" applyFont="1" applyFill="1" applyBorder="1" applyAlignment="1">
      <alignment vertical="center"/>
    </xf>
    <xf numFmtId="38" fontId="4" fillId="0" borderId="22" xfId="1" applyFont="1" applyBorder="1" applyAlignment="1">
      <alignment vertical="center"/>
    </xf>
    <xf numFmtId="0" fontId="5" fillId="3" borderId="11" xfId="0" applyFont="1" applyFill="1" applyBorder="1" applyAlignment="1">
      <alignment vertical="center"/>
    </xf>
    <xf numFmtId="38" fontId="4" fillId="3" borderId="12" xfId="1" applyNumberFormat="1" applyFont="1" applyFill="1" applyBorder="1" applyAlignment="1">
      <alignment vertical="center"/>
    </xf>
    <xf numFmtId="38" fontId="4" fillId="3" borderId="9" xfId="1" applyFont="1" applyFill="1" applyBorder="1" applyAlignment="1">
      <alignment vertical="center"/>
    </xf>
    <xf numFmtId="38" fontId="4" fillId="0" borderId="4" xfId="1" applyFont="1" applyBorder="1" applyAlignment="1">
      <alignment vertical="center"/>
    </xf>
    <xf numFmtId="0" fontId="5" fillId="3" borderId="15" xfId="0" applyFont="1" applyFill="1" applyBorder="1" applyAlignment="1">
      <alignment vertical="center"/>
    </xf>
    <xf numFmtId="38" fontId="4" fillId="3" borderId="8" xfId="0" applyNumberFormat="1" applyFont="1" applyFill="1" applyBorder="1" applyAlignment="1">
      <alignment vertical="center"/>
    </xf>
    <xf numFmtId="38" fontId="4" fillId="3" borderId="9" xfId="0" applyNumberFormat="1" applyFont="1" applyFill="1" applyBorder="1" applyAlignment="1">
      <alignment vertical="center"/>
    </xf>
    <xf numFmtId="38" fontId="4" fillId="2" borderId="30" xfId="1" applyFont="1" applyFill="1" applyBorder="1" applyAlignment="1">
      <alignment vertical="center"/>
    </xf>
    <xf numFmtId="0" fontId="5" fillId="0" borderId="0" xfId="0" applyFont="1" applyBorder="1" applyAlignment="1">
      <alignment horizontal="center" vertical="center" textRotation="255" wrapText="1" shrinkToFit="1"/>
    </xf>
    <xf numFmtId="0" fontId="5" fillId="0" borderId="0" xfId="0" applyFont="1" applyBorder="1" applyAlignment="1">
      <alignment horizontal="center" vertical="center"/>
    </xf>
    <xf numFmtId="38" fontId="4" fillId="0" borderId="0" xfId="1" applyFont="1" applyBorder="1" applyAlignment="1">
      <alignment vertical="center"/>
    </xf>
    <xf numFmtId="38" fontId="5" fillId="0" borderId="0" xfId="1" applyFont="1" applyBorder="1" applyAlignment="1">
      <alignment vertical="center"/>
    </xf>
    <xf numFmtId="0" fontId="8" fillId="0" borderId="0" xfId="0" applyFont="1" applyAlignment="1">
      <alignment vertical="center"/>
    </xf>
    <xf numFmtId="0" fontId="5" fillId="3" borderId="22" xfId="0" applyFont="1" applyFill="1" applyBorder="1" applyAlignment="1">
      <alignment vertical="center"/>
    </xf>
    <xf numFmtId="0" fontId="6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9" fontId="5" fillId="2" borderId="28" xfId="2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 textRotation="255" wrapText="1" shrinkToFit="1"/>
    </xf>
    <xf numFmtId="0" fontId="6" fillId="0" borderId="0" xfId="0" applyFont="1" applyBorder="1" applyAlignment="1">
      <alignment horizontal="center" vertical="center"/>
    </xf>
    <xf numFmtId="0" fontId="5" fillId="3" borderId="32" xfId="0" applyFont="1" applyFill="1" applyBorder="1" applyAlignment="1">
      <alignment vertical="center"/>
    </xf>
    <xf numFmtId="0" fontId="5" fillId="3" borderId="34" xfId="0" applyFont="1" applyFill="1" applyBorder="1" applyAlignment="1">
      <alignment vertical="center"/>
    </xf>
    <xf numFmtId="0" fontId="5" fillId="3" borderId="10" xfId="0" applyFont="1" applyFill="1" applyBorder="1" applyAlignment="1">
      <alignment vertical="center"/>
    </xf>
    <xf numFmtId="38" fontId="11" fillId="2" borderId="37" xfId="1" applyFont="1" applyFill="1" applyBorder="1" applyAlignment="1">
      <alignment vertical="center"/>
    </xf>
    <xf numFmtId="0" fontId="5" fillId="2" borderId="7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38" fontId="4" fillId="0" borderId="0" xfId="1" applyFont="1" applyBorder="1" applyAlignment="1">
      <alignment horizontal="center" vertical="center"/>
    </xf>
    <xf numFmtId="38" fontId="6" fillId="0" borderId="0" xfId="1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4" fillId="0" borderId="11" xfId="0" applyFont="1" applyBorder="1" applyAlignment="1">
      <alignment vertical="center"/>
    </xf>
    <xf numFmtId="0" fontId="4" fillId="3" borderId="12" xfId="0" applyFont="1" applyFill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0" xfId="0" applyFont="1" applyAlignment="1">
      <alignment horizontal="distributed"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177" fontId="4" fillId="3" borderId="12" xfId="0" applyNumberFormat="1" applyFont="1" applyFill="1" applyBorder="1" applyAlignment="1">
      <alignment vertical="center"/>
    </xf>
    <xf numFmtId="177" fontId="4" fillId="0" borderId="12" xfId="0" applyNumberFormat="1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16" fillId="3" borderId="12" xfId="0" applyFont="1" applyFill="1" applyBorder="1" applyAlignment="1">
      <alignment vertical="center"/>
    </xf>
    <xf numFmtId="0" fontId="4" fillId="3" borderId="4" xfId="0" applyFont="1" applyFill="1" applyBorder="1" applyAlignment="1">
      <alignment vertical="center" wrapText="1"/>
    </xf>
    <xf numFmtId="0" fontId="5" fillId="0" borderId="39" xfId="0" applyFont="1" applyBorder="1" applyAlignment="1">
      <alignment horizontal="right" vertical="center"/>
    </xf>
    <xf numFmtId="38" fontId="8" fillId="2" borderId="31" xfId="1" applyFont="1" applyFill="1" applyBorder="1" applyAlignment="1">
      <alignment vertical="center" shrinkToFi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11" fillId="0" borderId="0" xfId="0" applyFont="1" applyAlignment="1">
      <alignment horizontal="right" vertical="center"/>
    </xf>
    <xf numFmtId="0" fontId="17" fillId="0" borderId="0" xfId="0" applyFont="1" applyAlignment="1">
      <alignment vertical="center"/>
    </xf>
    <xf numFmtId="0" fontId="18" fillId="0" borderId="0" xfId="0" applyFont="1" applyAlignment="1">
      <alignment vertical="center" wrapText="1"/>
    </xf>
    <xf numFmtId="0" fontId="11" fillId="3" borderId="1" xfId="0" applyFont="1" applyFill="1" applyBorder="1" applyAlignment="1">
      <alignment vertical="center"/>
    </xf>
    <xf numFmtId="0" fontId="11" fillId="3" borderId="1" xfId="0" applyFont="1" applyFill="1" applyBorder="1" applyAlignment="1">
      <alignment horizontal="right" vertical="center"/>
    </xf>
    <xf numFmtId="0" fontId="11" fillId="0" borderId="0" xfId="0" applyFont="1" applyAlignment="1">
      <alignment horizontal="center" vertical="center"/>
    </xf>
    <xf numFmtId="0" fontId="11" fillId="3" borderId="2" xfId="0" applyFont="1" applyFill="1" applyBorder="1" applyAlignment="1">
      <alignment vertical="center"/>
    </xf>
    <xf numFmtId="0" fontId="11" fillId="0" borderId="12" xfId="0" applyFont="1" applyFill="1" applyBorder="1" applyAlignment="1">
      <alignment vertical="center"/>
    </xf>
    <xf numFmtId="0" fontId="11" fillId="0" borderId="2" xfId="0" applyFont="1" applyFill="1" applyBorder="1" applyAlignment="1">
      <alignment vertical="center"/>
    </xf>
    <xf numFmtId="0" fontId="11" fillId="0" borderId="11" xfId="0" applyFont="1" applyFill="1" applyBorder="1" applyAlignment="1">
      <alignment vertical="center"/>
    </xf>
    <xf numFmtId="0" fontId="11" fillId="0" borderId="4" xfId="0" applyFont="1" applyBorder="1" applyAlignment="1">
      <alignment vertical="center"/>
    </xf>
    <xf numFmtId="0" fontId="11" fillId="0" borderId="4" xfId="0" applyFont="1" applyBorder="1" applyAlignment="1">
      <alignment vertical="center" wrapText="1"/>
    </xf>
    <xf numFmtId="0" fontId="11" fillId="0" borderId="12" xfId="0" applyFont="1" applyBorder="1" applyAlignment="1">
      <alignment horizontal="right" vertical="center"/>
    </xf>
    <xf numFmtId="176" fontId="11" fillId="3" borderId="4" xfId="0" applyNumberFormat="1" applyFont="1" applyFill="1" applyBorder="1" applyAlignment="1">
      <alignment horizontal="left" vertical="center"/>
    </xf>
    <xf numFmtId="179" fontId="11" fillId="3" borderId="4" xfId="0" applyNumberFormat="1" applyFont="1" applyFill="1" applyBorder="1" applyAlignment="1">
      <alignment horizontal="left" vertical="center"/>
    </xf>
    <xf numFmtId="0" fontId="11" fillId="3" borderId="4" xfId="0" applyFont="1" applyFill="1" applyBorder="1" applyAlignment="1">
      <alignment vertical="center"/>
    </xf>
    <xf numFmtId="0" fontId="11" fillId="0" borderId="4" xfId="0" applyFont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21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4" fillId="0" borderId="15" xfId="0" applyFont="1" applyBorder="1" applyAlignment="1">
      <alignment vertical="center"/>
    </xf>
    <xf numFmtId="0" fontId="23" fillId="2" borderId="4" xfId="0" applyFont="1" applyFill="1" applyBorder="1" applyAlignment="1">
      <alignment horizontal="center" vertical="center" wrapText="1" shrinkToFit="1"/>
    </xf>
    <xf numFmtId="0" fontId="0" fillId="0" borderId="0" xfId="0" applyAlignment="1"/>
    <xf numFmtId="0" fontId="11" fillId="4" borderId="4" xfId="0" applyFont="1" applyFill="1" applyBorder="1" applyAlignment="1">
      <alignment vertical="center"/>
    </xf>
    <xf numFmtId="0" fontId="4" fillId="4" borderId="4" xfId="0" applyFont="1" applyFill="1" applyBorder="1" applyAlignment="1">
      <alignment horizontal="center" vertical="center"/>
    </xf>
    <xf numFmtId="0" fontId="20" fillId="4" borderId="4" xfId="0" applyFont="1" applyFill="1" applyBorder="1" applyAlignment="1">
      <alignment vertical="center" wrapText="1"/>
    </xf>
    <xf numFmtId="0" fontId="18" fillId="0" borderId="2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11" fillId="0" borderId="3" xfId="0" applyFont="1" applyBorder="1" applyAlignment="1">
      <alignment horizontal="left" vertical="center" wrapText="1"/>
    </xf>
    <xf numFmtId="0" fontId="11" fillId="0" borderId="0" xfId="0" applyFont="1" applyAlignment="1">
      <alignment horizontal="center" vertical="center"/>
    </xf>
    <xf numFmtId="0" fontId="11" fillId="3" borderId="1" xfId="0" applyFont="1" applyFill="1" applyBorder="1" applyAlignment="1">
      <alignment horizontal="left" vertical="center"/>
    </xf>
    <xf numFmtId="0" fontId="11" fillId="3" borderId="4" xfId="0" applyFont="1" applyFill="1" applyBorder="1" applyAlignment="1">
      <alignment horizontal="center" vertical="center"/>
    </xf>
    <xf numFmtId="0" fontId="24" fillId="3" borderId="4" xfId="3" applyFont="1" applyFill="1" applyBorder="1" applyAlignment="1">
      <alignment horizontal="left" vertical="center"/>
    </xf>
    <xf numFmtId="0" fontId="11" fillId="3" borderId="4" xfId="0" applyFont="1" applyFill="1" applyBorder="1" applyAlignment="1">
      <alignment horizontal="left" vertical="center"/>
    </xf>
    <xf numFmtId="0" fontId="11" fillId="0" borderId="0" xfId="0" applyFont="1" applyAlignment="1">
      <alignment horizontal="center" vertical="center" wrapText="1"/>
    </xf>
    <xf numFmtId="0" fontId="11" fillId="0" borderId="4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 textRotation="255"/>
    </xf>
    <xf numFmtId="0" fontId="11" fillId="0" borderId="40" xfId="0" applyFont="1" applyBorder="1" applyAlignment="1">
      <alignment horizontal="center" vertical="center" textRotation="255"/>
    </xf>
    <xf numFmtId="0" fontId="11" fillId="0" borderId="13" xfId="0" applyFont="1" applyBorder="1" applyAlignment="1">
      <alignment horizontal="center" vertical="center" textRotation="255"/>
    </xf>
    <xf numFmtId="0" fontId="11" fillId="0" borderId="2" xfId="0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horizontal="center" vertical="center"/>
    </xf>
    <xf numFmtId="0" fontId="11" fillId="0" borderId="0" xfId="0" applyFont="1" applyAlignment="1">
      <alignment horizontal="left" vertical="center" wrapText="1"/>
    </xf>
    <xf numFmtId="0" fontId="11" fillId="3" borderId="2" xfId="0" applyFont="1" applyFill="1" applyBorder="1" applyAlignment="1">
      <alignment horizontal="left" vertical="center"/>
    </xf>
    <xf numFmtId="0" fontId="18" fillId="0" borderId="0" xfId="0" applyFont="1" applyAlignment="1">
      <alignment horizontal="distributed" vertical="center" wrapText="1"/>
    </xf>
    <xf numFmtId="177" fontId="18" fillId="0" borderId="2" xfId="0" applyNumberFormat="1" applyFont="1" applyFill="1" applyBorder="1" applyAlignment="1">
      <alignment horizontal="left" vertical="center"/>
    </xf>
    <xf numFmtId="0" fontId="25" fillId="0" borderId="0" xfId="0" applyFont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1" fillId="4" borderId="4" xfId="0" applyFont="1" applyFill="1" applyBorder="1" applyAlignment="1">
      <alignment horizontal="left" vertical="center"/>
    </xf>
    <xf numFmtId="0" fontId="11" fillId="3" borderId="4" xfId="0" applyFont="1" applyFill="1" applyBorder="1" applyAlignment="1">
      <alignment horizontal="left" vertical="top"/>
    </xf>
    <xf numFmtId="0" fontId="11" fillId="4" borderId="4" xfId="0" applyFont="1" applyFill="1" applyBorder="1" applyAlignment="1">
      <alignment horizontal="center" vertical="center" textRotation="255" wrapText="1"/>
    </xf>
    <xf numFmtId="0" fontId="11" fillId="4" borderId="4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0" fillId="2" borderId="16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 textRotation="255" wrapText="1" shrinkToFit="1"/>
    </xf>
    <xf numFmtId="0" fontId="5" fillId="2" borderId="24" xfId="0" applyFont="1" applyFill="1" applyBorder="1" applyAlignment="1">
      <alignment horizontal="center" vertical="center" textRotation="255" wrapText="1" shrinkToFit="1"/>
    </xf>
    <xf numFmtId="0" fontId="5" fillId="2" borderId="27" xfId="0" applyFont="1" applyFill="1" applyBorder="1" applyAlignment="1">
      <alignment horizontal="center" vertical="center" textRotation="255" wrapText="1" shrinkToFit="1"/>
    </xf>
    <xf numFmtId="38" fontId="4" fillId="3" borderId="20" xfId="1" applyFont="1" applyFill="1" applyBorder="1" applyAlignment="1">
      <alignment horizontal="left" vertical="center"/>
    </xf>
    <xf numFmtId="38" fontId="4" fillId="3" borderId="23" xfId="1" applyFont="1" applyFill="1" applyBorder="1" applyAlignment="1">
      <alignment horizontal="left" vertical="center"/>
    </xf>
    <xf numFmtId="38" fontId="4" fillId="3" borderId="12" xfId="1" applyFont="1" applyFill="1" applyBorder="1" applyAlignment="1">
      <alignment horizontal="left" vertical="center"/>
    </xf>
    <xf numFmtId="38" fontId="4" fillId="3" borderId="25" xfId="1" applyFont="1" applyFill="1" applyBorder="1" applyAlignment="1">
      <alignment horizontal="left" vertical="center"/>
    </xf>
    <xf numFmtId="38" fontId="4" fillId="3" borderId="8" xfId="1" applyFont="1" applyFill="1" applyBorder="1" applyAlignment="1">
      <alignment horizontal="left" vertical="center"/>
    </xf>
    <xf numFmtId="38" fontId="4" fillId="3" borderId="26" xfId="1" applyFont="1" applyFill="1" applyBorder="1" applyAlignment="1">
      <alignment horizontal="left" vertical="center"/>
    </xf>
    <xf numFmtId="0" fontId="5" fillId="2" borderId="28" xfId="0" applyFont="1" applyFill="1" applyBorder="1" applyAlignment="1">
      <alignment horizontal="center" vertical="center"/>
    </xf>
    <xf numFmtId="0" fontId="5" fillId="2" borderId="29" xfId="0" applyFont="1" applyFill="1" applyBorder="1" applyAlignment="1">
      <alignment horizontal="center" vertical="center"/>
    </xf>
    <xf numFmtId="38" fontId="5" fillId="2" borderId="28" xfId="1" applyFont="1" applyFill="1" applyBorder="1" applyAlignment="1">
      <alignment horizontal="center" vertical="center"/>
    </xf>
    <xf numFmtId="38" fontId="5" fillId="2" borderId="31" xfId="1" applyFont="1" applyFill="1" applyBorder="1" applyAlignment="1">
      <alignment horizontal="center" vertical="center"/>
    </xf>
    <xf numFmtId="38" fontId="8" fillId="2" borderId="28" xfId="1" applyFont="1" applyFill="1" applyBorder="1" applyAlignment="1">
      <alignment horizontal="center" vertical="center"/>
    </xf>
    <xf numFmtId="38" fontId="8" fillId="2" borderId="31" xfId="1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 textRotation="255" shrinkToFit="1"/>
    </xf>
    <xf numFmtId="0" fontId="5" fillId="2" borderId="24" xfId="0" applyFont="1" applyFill="1" applyBorder="1" applyAlignment="1">
      <alignment horizontal="center" vertical="center" textRotation="255" shrinkToFit="1"/>
    </xf>
    <xf numFmtId="0" fontId="5" fillId="2" borderId="27" xfId="0" applyFont="1" applyFill="1" applyBorder="1" applyAlignment="1">
      <alignment horizontal="center" vertical="center" textRotation="255" shrinkToFit="1"/>
    </xf>
    <xf numFmtId="0" fontId="1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38" fontId="5" fillId="0" borderId="6" xfId="1" applyFont="1" applyBorder="1" applyAlignment="1">
      <alignment horizontal="right" vertical="center"/>
    </xf>
    <xf numFmtId="38" fontId="5" fillId="0" borderId="5" xfId="1" applyFont="1" applyBorder="1" applyAlignment="1">
      <alignment horizontal="right" vertical="center"/>
    </xf>
    <xf numFmtId="0" fontId="5" fillId="2" borderId="33" xfId="0" applyFont="1" applyFill="1" applyBorder="1" applyAlignment="1">
      <alignment horizontal="center" vertical="center" textRotation="255" wrapText="1" shrinkToFit="1"/>
    </xf>
    <xf numFmtId="0" fontId="5" fillId="2" borderId="35" xfId="0" applyFont="1" applyFill="1" applyBorder="1" applyAlignment="1">
      <alignment horizontal="center" vertical="center" textRotation="255" wrapText="1" shrinkToFit="1"/>
    </xf>
    <xf numFmtId="0" fontId="5" fillId="2" borderId="36" xfId="0" applyFont="1" applyFill="1" applyBorder="1" applyAlignment="1">
      <alignment horizontal="center" vertical="center" textRotation="255" wrapText="1" shrinkToFit="1"/>
    </xf>
    <xf numFmtId="0" fontId="10" fillId="2" borderId="37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0" fontId="4" fillId="0" borderId="4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77" fontId="4" fillId="0" borderId="12" xfId="0" applyNumberFormat="1" applyFont="1" applyBorder="1" applyAlignment="1">
      <alignment horizontal="right" vertical="center"/>
    </xf>
    <xf numFmtId="177" fontId="4" fillId="0" borderId="2" xfId="0" applyNumberFormat="1" applyFont="1" applyBorder="1" applyAlignment="1">
      <alignment horizontal="right" vertical="center"/>
    </xf>
    <xf numFmtId="0" fontId="4" fillId="0" borderId="1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178" fontId="4" fillId="0" borderId="4" xfId="0" applyNumberFormat="1" applyFont="1" applyBorder="1" applyAlignment="1">
      <alignment horizontal="right" vertical="center"/>
    </xf>
    <xf numFmtId="178" fontId="4" fillId="0" borderId="12" xfId="0" applyNumberFormat="1" applyFont="1" applyBorder="1" applyAlignment="1">
      <alignment horizontal="right" vertical="center"/>
    </xf>
    <xf numFmtId="177" fontId="4" fillId="0" borderId="4" xfId="0" applyNumberFormat="1" applyFont="1" applyBorder="1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4" fillId="0" borderId="13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177" fontId="4" fillId="0" borderId="16" xfId="0" applyNumberFormat="1" applyFont="1" applyFill="1" applyBorder="1" applyAlignment="1">
      <alignment horizontal="right" vertical="center"/>
    </xf>
    <xf numFmtId="0" fontId="4" fillId="0" borderId="3" xfId="0" applyFont="1" applyFill="1" applyBorder="1" applyAlignment="1">
      <alignment horizontal="right" vertical="center"/>
    </xf>
    <xf numFmtId="0" fontId="4" fillId="0" borderId="3" xfId="0" applyFont="1" applyBorder="1" applyAlignment="1">
      <alignment horizontal="left" vertical="top" wrapText="1"/>
    </xf>
    <xf numFmtId="0" fontId="4" fillId="3" borderId="4" xfId="0" applyFont="1" applyFill="1" applyBorder="1" applyAlignment="1">
      <alignment horizontal="left" vertical="center"/>
    </xf>
    <xf numFmtId="0" fontId="4" fillId="3" borderId="4" xfId="0" applyFont="1" applyFill="1" applyBorder="1" applyAlignment="1">
      <alignment horizontal="left" vertical="top"/>
    </xf>
    <xf numFmtId="0" fontId="4" fillId="0" borderId="38" xfId="0" applyFont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4" fillId="4" borderId="12" xfId="0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4" fillId="0" borderId="4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3" borderId="1" xfId="0" applyFont="1" applyFill="1" applyBorder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 wrapText="1"/>
    </xf>
  </cellXfs>
  <cellStyles count="4">
    <cellStyle name="パーセント" xfId="2" builtinId="5"/>
    <cellStyle name="ハイパーリンク" xfId="3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266700</xdr:colOff>
      <xdr:row>0</xdr:row>
      <xdr:rowOff>0</xdr:rowOff>
    </xdr:from>
    <xdr:to>
      <xdr:col>15</xdr:col>
      <xdr:colOff>171450</xdr:colOff>
      <xdr:row>0</xdr:row>
      <xdr:rowOff>323850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AF0ECD8D-C389-4C89-B1F6-1FE4C195DE8C}"/>
            </a:ext>
          </a:extLst>
        </xdr:cNvPr>
        <xdr:cNvSpPr txBox="1"/>
      </xdr:nvSpPr>
      <xdr:spPr>
        <a:xfrm>
          <a:off x="3409950" y="0"/>
          <a:ext cx="2647950" cy="323850"/>
        </a:xfrm>
        <a:prstGeom prst="rect">
          <a:avLst/>
        </a:prstGeom>
        <a:solidFill>
          <a:srgbClr val="FF0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72000" tIns="36000" rIns="72000" bIns="36000" rtlCol="0" anchor="ctr" anchorCtr="1"/>
        <a:lstStyle/>
        <a:p>
          <a:r>
            <a:rPr kumimoji="1" lang="ja-JP" altLang="en-US" sz="1600" b="1">
              <a:solidFill>
                <a:schemeClr val="bg1"/>
              </a:solidFill>
            </a:rPr>
            <a:t>ビオトープに関する活動</a:t>
          </a:r>
        </a:p>
      </xdr:txBody>
    </xdr:sp>
    <xdr:clientData/>
  </xdr:twoCellAnchor>
  <xdr:twoCellAnchor>
    <xdr:from>
      <xdr:col>16</xdr:col>
      <xdr:colOff>552451</xdr:colOff>
      <xdr:row>1</xdr:row>
      <xdr:rowOff>9525</xdr:rowOff>
    </xdr:from>
    <xdr:to>
      <xdr:col>20</xdr:col>
      <xdr:colOff>285751</xdr:colOff>
      <xdr:row>4</xdr:row>
      <xdr:rowOff>57150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8E2C8662-F98C-4C17-9DC7-43C9107AEE3F}"/>
            </a:ext>
          </a:extLst>
        </xdr:cNvPr>
        <xdr:cNvSpPr txBox="1"/>
      </xdr:nvSpPr>
      <xdr:spPr>
        <a:xfrm>
          <a:off x="6648451" y="352425"/>
          <a:ext cx="2476500" cy="981075"/>
        </a:xfrm>
        <a:prstGeom prst="rect">
          <a:avLst/>
        </a:prstGeom>
        <a:solidFill>
          <a:schemeClr val="accent4">
            <a:lumMod val="60000"/>
            <a:lumOff val="4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000"/>
            <a:t>水色のセルに</a:t>
          </a:r>
          <a:endParaRPr kumimoji="1" lang="en-US" altLang="ja-JP" sz="2000"/>
        </a:p>
        <a:p>
          <a:r>
            <a:rPr kumimoji="1" lang="ja-JP" altLang="en-US" sz="2000"/>
            <a:t>入力してください。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1438274</xdr:colOff>
      <xdr:row>0</xdr:row>
      <xdr:rowOff>0</xdr:rowOff>
    </xdr:from>
    <xdr:to>
      <xdr:col>5</xdr:col>
      <xdr:colOff>638174</xdr:colOff>
      <xdr:row>0</xdr:row>
      <xdr:rowOff>323850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6233C768-011C-4C6B-AFDD-2ACFC404B4A1}"/>
            </a:ext>
          </a:extLst>
        </xdr:cNvPr>
        <xdr:cNvSpPr txBox="1"/>
      </xdr:nvSpPr>
      <xdr:spPr>
        <a:xfrm>
          <a:off x="3267074" y="0"/>
          <a:ext cx="2657475" cy="323850"/>
        </a:xfrm>
        <a:prstGeom prst="rect">
          <a:avLst/>
        </a:prstGeom>
        <a:solidFill>
          <a:srgbClr val="FF0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72000" tIns="36000" rIns="72000" bIns="36000" rtlCol="0" anchor="ctr" anchorCtr="1"/>
        <a:lstStyle/>
        <a:p>
          <a:r>
            <a:rPr kumimoji="1" lang="ja-JP" altLang="en-US" sz="1600" b="1">
              <a:solidFill>
                <a:schemeClr val="bg1"/>
              </a:solidFill>
            </a:rPr>
            <a:t>ビオトープに関する活動</a:t>
          </a:r>
        </a:p>
      </xdr:txBody>
    </xdr:sp>
    <xdr:clientData/>
  </xdr:twoCellAnchor>
  <xdr:twoCellAnchor>
    <xdr:from>
      <xdr:col>6</xdr:col>
      <xdr:colOff>371475</xdr:colOff>
      <xdr:row>1</xdr:row>
      <xdr:rowOff>9525</xdr:rowOff>
    </xdr:from>
    <xdr:to>
      <xdr:col>10</xdr:col>
      <xdr:colOff>104775</xdr:colOff>
      <xdr:row>5</xdr:row>
      <xdr:rowOff>76200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18F8DAEA-9329-4888-95A3-1B65AB77A0AA}"/>
            </a:ext>
          </a:extLst>
        </xdr:cNvPr>
        <xdr:cNvSpPr txBox="1"/>
      </xdr:nvSpPr>
      <xdr:spPr>
        <a:xfrm>
          <a:off x="6343650" y="352425"/>
          <a:ext cx="2476500" cy="981075"/>
        </a:xfrm>
        <a:prstGeom prst="rect">
          <a:avLst/>
        </a:prstGeom>
        <a:solidFill>
          <a:schemeClr val="accent4">
            <a:lumMod val="60000"/>
            <a:lumOff val="4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000"/>
            <a:t>水色のセルに</a:t>
          </a:r>
          <a:endParaRPr kumimoji="1" lang="en-US" altLang="ja-JP" sz="2000"/>
        </a:p>
        <a:p>
          <a:r>
            <a:rPr kumimoji="1" lang="ja-JP" altLang="en-US" sz="2000"/>
            <a:t>入力してください。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419100</xdr:colOff>
      <xdr:row>0</xdr:row>
      <xdr:rowOff>0</xdr:rowOff>
    </xdr:from>
    <xdr:to>
      <xdr:col>6</xdr:col>
      <xdr:colOff>2352675</xdr:colOff>
      <xdr:row>0</xdr:row>
      <xdr:rowOff>323850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CBB4E9CB-1322-4F36-83FC-AE404D3A281C}"/>
            </a:ext>
          </a:extLst>
        </xdr:cNvPr>
        <xdr:cNvSpPr txBox="1"/>
      </xdr:nvSpPr>
      <xdr:spPr>
        <a:xfrm>
          <a:off x="4495800" y="0"/>
          <a:ext cx="2647950" cy="323850"/>
        </a:xfrm>
        <a:prstGeom prst="rect">
          <a:avLst/>
        </a:prstGeom>
        <a:solidFill>
          <a:srgbClr val="FF0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72000" tIns="36000" rIns="72000" bIns="36000" rtlCol="0" anchor="ctr" anchorCtr="1"/>
        <a:lstStyle/>
        <a:p>
          <a:r>
            <a:rPr kumimoji="1" lang="ja-JP" altLang="en-US" sz="1600" b="1">
              <a:solidFill>
                <a:schemeClr val="bg1"/>
              </a:solidFill>
            </a:rPr>
            <a:t>ビオトープに関する活動</a:t>
          </a:r>
        </a:p>
      </xdr:txBody>
    </xdr:sp>
    <xdr:clientData/>
  </xdr:twoCellAnchor>
  <xdr:twoCellAnchor>
    <xdr:from>
      <xdr:col>8</xdr:col>
      <xdr:colOff>0</xdr:colOff>
      <xdr:row>2</xdr:row>
      <xdr:rowOff>0</xdr:rowOff>
    </xdr:from>
    <xdr:to>
      <xdr:col>11</xdr:col>
      <xdr:colOff>419100</xdr:colOff>
      <xdr:row>6</xdr:row>
      <xdr:rowOff>47625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3272BD1E-4757-4601-8262-C5B531C3D808}"/>
            </a:ext>
          </a:extLst>
        </xdr:cNvPr>
        <xdr:cNvSpPr txBox="1"/>
      </xdr:nvSpPr>
      <xdr:spPr>
        <a:xfrm>
          <a:off x="7991475" y="552450"/>
          <a:ext cx="2476500" cy="981075"/>
        </a:xfrm>
        <a:prstGeom prst="rect">
          <a:avLst/>
        </a:prstGeom>
        <a:solidFill>
          <a:schemeClr val="accent4">
            <a:lumMod val="60000"/>
            <a:lumOff val="4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000"/>
            <a:t>水色のセルに</a:t>
          </a:r>
          <a:endParaRPr kumimoji="1" lang="en-US" altLang="ja-JP" sz="2000"/>
        </a:p>
        <a:p>
          <a:r>
            <a:rPr kumimoji="1" lang="ja-JP" altLang="en-US" sz="2000"/>
            <a:t>入力してください。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619125</xdr:colOff>
      <xdr:row>0</xdr:row>
      <xdr:rowOff>0</xdr:rowOff>
    </xdr:from>
    <xdr:to>
      <xdr:col>8</xdr:col>
      <xdr:colOff>219075</xdr:colOff>
      <xdr:row>0</xdr:row>
      <xdr:rowOff>323850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270E51E9-2B95-40CB-AE6F-2D2FEC0A7256}"/>
            </a:ext>
          </a:extLst>
        </xdr:cNvPr>
        <xdr:cNvSpPr txBox="1"/>
      </xdr:nvSpPr>
      <xdr:spPr>
        <a:xfrm>
          <a:off x="2781300" y="0"/>
          <a:ext cx="2647950" cy="323850"/>
        </a:xfrm>
        <a:prstGeom prst="rect">
          <a:avLst/>
        </a:prstGeom>
        <a:solidFill>
          <a:srgbClr val="FF0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72000" tIns="36000" rIns="72000" bIns="36000" rtlCol="0" anchor="ctr" anchorCtr="1"/>
        <a:lstStyle/>
        <a:p>
          <a:r>
            <a:rPr kumimoji="1" lang="ja-JP" altLang="en-US" sz="1600" b="1">
              <a:solidFill>
                <a:schemeClr val="bg1"/>
              </a:solidFill>
            </a:rPr>
            <a:t>ビオトープに関する活動</a:t>
          </a:r>
        </a:p>
      </xdr:txBody>
    </xdr:sp>
    <xdr:clientData/>
  </xdr:twoCellAnchor>
  <xdr:twoCellAnchor>
    <xdr:from>
      <xdr:col>10</xdr:col>
      <xdr:colOff>0</xdr:colOff>
      <xdr:row>2</xdr:row>
      <xdr:rowOff>0</xdr:rowOff>
    </xdr:from>
    <xdr:to>
      <xdr:col>13</xdr:col>
      <xdr:colOff>419100</xdr:colOff>
      <xdr:row>6</xdr:row>
      <xdr:rowOff>28575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D0A1E6A2-B6A2-4BA3-9733-828C404D93AC}"/>
            </a:ext>
          </a:extLst>
        </xdr:cNvPr>
        <xdr:cNvSpPr txBox="1"/>
      </xdr:nvSpPr>
      <xdr:spPr>
        <a:xfrm>
          <a:off x="6296025" y="552450"/>
          <a:ext cx="2476500" cy="981075"/>
        </a:xfrm>
        <a:prstGeom prst="rect">
          <a:avLst/>
        </a:prstGeom>
        <a:solidFill>
          <a:schemeClr val="accent4">
            <a:lumMod val="60000"/>
            <a:lumOff val="4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000"/>
            <a:t>水色のセルに</a:t>
          </a:r>
          <a:endParaRPr kumimoji="1" lang="en-US" altLang="ja-JP" sz="2000"/>
        </a:p>
        <a:p>
          <a:r>
            <a:rPr kumimoji="1" lang="ja-JP" altLang="en-US" sz="2000"/>
            <a:t>入力してください。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1485900</xdr:colOff>
      <xdr:row>0</xdr:row>
      <xdr:rowOff>0</xdr:rowOff>
    </xdr:from>
    <xdr:to>
      <xdr:col>11</xdr:col>
      <xdr:colOff>504825</xdr:colOff>
      <xdr:row>0</xdr:row>
      <xdr:rowOff>323850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976CF898-6290-4F82-A499-AADE7D497C28}"/>
            </a:ext>
          </a:extLst>
        </xdr:cNvPr>
        <xdr:cNvSpPr txBox="1"/>
      </xdr:nvSpPr>
      <xdr:spPr>
        <a:xfrm>
          <a:off x="2800350" y="0"/>
          <a:ext cx="2647950" cy="323850"/>
        </a:xfrm>
        <a:prstGeom prst="rect">
          <a:avLst/>
        </a:prstGeom>
        <a:solidFill>
          <a:srgbClr val="FF0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72000" tIns="36000" rIns="72000" bIns="36000" rtlCol="0" anchor="ctr" anchorCtr="1"/>
        <a:lstStyle/>
        <a:p>
          <a:r>
            <a:rPr kumimoji="1" lang="ja-JP" altLang="en-US" sz="1600" b="1">
              <a:solidFill>
                <a:schemeClr val="bg1"/>
              </a:solidFill>
            </a:rPr>
            <a:t>ビオトープに関する活動</a:t>
          </a:r>
        </a:p>
      </xdr:txBody>
    </xdr:sp>
    <xdr:clientData/>
  </xdr:twoCellAnchor>
  <xdr:twoCellAnchor>
    <xdr:from>
      <xdr:col>13</xdr:col>
      <xdr:colOff>0</xdr:colOff>
      <xdr:row>2</xdr:row>
      <xdr:rowOff>0</xdr:rowOff>
    </xdr:from>
    <xdr:to>
      <xdr:col>16</xdr:col>
      <xdr:colOff>419100</xdr:colOff>
      <xdr:row>6</xdr:row>
      <xdr:rowOff>28575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5318F17E-F60D-4300-9319-4BB476047A96}"/>
            </a:ext>
          </a:extLst>
        </xdr:cNvPr>
        <xdr:cNvSpPr txBox="1"/>
      </xdr:nvSpPr>
      <xdr:spPr>
        <a:xfrm>
          <a:off x="6286500" y="552450"/>
          <a:ext cx="2476500" cy="981075"/>
        </a:xfrm>
        <a:prstGeom prst="rect">
          <a:avLst/>
        </a:prstGeom>
        <a:solidFill>
          <a:schemeClr val="accent4">
            <a:lumMod val="60000"/>
            <a:lumOff val="4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000"/>
            <a:t>水色のセルに</a:t>
          </a:r>
          <a:endParaRPr kumimoji="1" lang="en-US" altLang="ja-JP" sz="2000"/>
        </a:p>
        <a:p>
          <a:r>
            <a:rPr kumimoji="1" lang="ja-JP" altLang="en-US" sz="2000"/>
            <a:t>入力してください。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1085850</xdr:colOff>
      <xdr:row>0</xdr:row>
      <xdr:rowOff>0</xdr:rowOff>
    </xdr:from>
    <xdr:to>
      <xdr:col>9</xdr:col>
      <xdr:colOff>161925</xdr:colOff>
      <xdr:row>0</xdr:row>
      <xdr:rowOff>323850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AFEA3BFA-4819-4176-AB00-493B678A76A4}"/>
            </a:ext>
          </a:extLst>
        </xdr:cNvPr>
        <xdr:cNvSpPr txBox="1"/>
      </xdr:nvSpPr>
      <xdr:spPr>
        <a:xfrm>
          <a:off x="3486150" y="0"/>
          <a:ext cx="2647950" cy="323850"/>
        </a:xfrm>
        <a:prstGeom prst="rect">
          <a:avLst/>
        </a:prstGeom>
        <a:solidFill>
          <a:srgbClr val="FF0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72000" tIns="36000" rIns="72000" bIns="36000" rtlCol="0" anchor="ctr" anchorCtr="1"/>
        <a:lstStyle/>
        <a:p>
          <a:r>
            <a:rPr kumimoji="1" lang="ja-JP" altLang="en-US" sz="1600" b="1">
              <a:solidFill>
                <a:schemeClr val="bg1"/>
              </a:solidFill>
            </a:rPr>
            <a:t>ビオトープに関する活動</a:t>
          </a:r>
        </a:p>
      </xdr:txBody>
    </xdr:sp>
    <xdr:clientData/>
  </xdr:twoCellAnchor>
  <xdr:twoCellAnchor>
    <xdr:from>
      <xdr:col>11</xdr:col>
      <xdr:colOff>0</xdr:colOff>
      <xdr:row>1</xdr:row>
      <xdr:rowOff>0</xdr:rowOff>
    </xdr:from>
    <xdr:to>
      <xdr:col>14</xdr:col>
      <xdr:colOff>419100</xdr:colOff>
      <xdr:row>4</xdr:row>
      <xdr:rowOff>161925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E2C0F9F1-AA76-493C-8120-8F6BCF6F3FF3}"/>
            </a:ext>
          </a:extLst>
        </xdr:cNvPr>
        <xdr:cNvSpPr txBox="1"/>
      </xdr:nvSpPr>
      <xdr:spPr>
        <a:xfrm>
          <a:off x="6886575" y="342900"/>
          <a:ext cx="2476500" cy="981075"/>
        </a:xfrm>
        <a:prstGeom prst="rect">
          <a:avLst/>
        </a:prstGeom>
        <a:solidFill>
          <a:schemeClr val="accent4">
            <a:lumMod val="60000"/>
            <a:lumOff val="4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000"/>
            <a:t>水色のセルに</a:t>
          </a:r>
          <a:endParaRPr kumimoji="1" lang="en-US" altLang="ja-JP" sz="2000"/>
        </a:p>
        <a:p>
          <a:r>
            <a:rPr kumimoji="1" lang="ja-JP" altLang="en-US" sz="2000"/>
            <a:t>入力してください。</a:t>
          </a:r>
        </a:p>
      </xdr:txBody>
    </xdr:sp>
    <xdr:clientData/>
  </xdr:twoCellAnchor>
  <xdr:twoCellAnchor editAs="oneCell">
    <xdr:from>
      <xdr:col>0</xdr:col>
      <xdr:colOff>0</xdr:colOff>
      <xdr:row>23</xdr:row>
      <xdr:rowOff>57150</xdr:rowOff>
    </xdr:from>
    <xdr:to>
      <xdr:col>9</xdr:col>
      <xdr:colOff>152400</xdr:colOff>
      <xdr:row>30</xdr:row>
      <xdr:rowOff>12403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11E5C146-3DE9-44BC-A194-BABC8F9160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81600"/>
          <a:ext cx="6124575" cy="1155403"/>
        </a:xfrm>
        <a:prstGeom prst="rect">
          <a:avLst/>
        </a:prstGeom>
        <a:solidFill>
          <a:schemeClr val="bg1"/>
        </a:solidFill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219075</xdr:colOff>
      <xdr:row>5</xdr:row>
      <xdr:rowOff>66675</xdr:rowOff>
    </xdr:from>
    <xdr:to>
      <xdr:col>18</xdr:col>
      <xdr:colOff>28575</xdr:colOff>
      <xdr:row>8</xdr:row>
      <xdr:rowOff>28575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FFAF6B05-6378-4691-8D34-880C286753BD}"/>
            </a:ext>
          </a:extLst>
        </xdr:cNvPr>
        <xdr:cNvSpPr txBox="1"/>
      </xdr:nvSpPr>
      <xdr:spPr>
        <a:xfrm>
          <a:off x="809625" y="1257300"/>
          <a:ext cx="4533900" cy="676275"/>
        </a:xfrm>
        <a:prstGeom prst="rect">
          <a:avLst/>
        </a:prstGeom>
        <a:solidFill>
          <a:schemeClr val="accent4">
            <a:lumMod val="60000"/>
            <a:lumOff val="4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400"/>
            <a:t>入力・削除をしないでください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0"/>
  <sheetViews>
    <sheetView showZeros="0" tabSelected="1" zoomScaleNormal="100" workbookViewId="0"/>
  </sheetViews>
  <sheetFormatPr defaultRowHeight="17.25" customHeight="1"/>
  <cols>
    <col min="1" max="1" width="8" style="53" customWidth="1"/>
    <col min="2" max="2" width="11.125" style="53" customWidth="1"/>
    <col min="3" max="3" width="4.75" style="53" customWidth="1"/>
    <col min="4" max="4" width="4.875" style="53" customWidth="1"/>
    <col min="5" max="5" width="2.75" style="53" customWidth="1"/>
    <col min="6" max="6" width="4" style="53" customWidth="1"/>
    <col min="7" max="7" width="1.625" style="53" customWidth="1"/>
    <col min="8" max="8" width="2.75" style="53" customWidth="1"/>
    <col min="9" max="9" width="4.875" style="53" customWidth="1"/>
    <col min="10" max="10" width="10" style="53" customWidth="1"/>
    <col min="11" max="11" width="4.875" style="53" customWidth="1"/>
    <col min="12" max="12" width="2.75" style="53" customWidth="1"/>
    <col min="13" max="13" width="4.875" style="53" customWidth="1"/>
    <col min="14" max="14" width="2.75" style="53" customWidth="1"/>
    <col min="15" max="15" width="4.875" style="53" customWidth="1"/>
    <col min="16" max="16" width="6.125" style="53" customWidth="1"/>
    <col min="17" max="16384" width="9" style="53"/>
  </cols>
  <sheetData>
    <row r="1" spans="1:19" ht="27" customHeight="1"/>
    <row r="2" spans="1:19" ht="17.100000000000001" customHeight="1">
      <c r="P2" s="70" t="s">
        <v>123</v>
      </c>
    </row>
    <row r="3" spans="1:19" ht="21.75" customHeight="1">
      <c r="A3" s="71" t="s">
        <v>0</v>
      </c>
    </row>
    <row r="4" spans="1:19" ht="35.25" customHeight="1">
      <c r="A4" s="72"/>
      <c r="B4" s="113" t="s">
        <v>92</v>
      </c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72"/>
      <c r="P4" s="72"/>
    </row>
    <row r="5" spans="1:19" ht="7.5" customHeight="1"/>
    <row r="6" spans="1:19" ht="17.25" customHeight="1">
      <c r="J6" s="70" t="s">
        <v>21</v>
      </c>
      <c r="K6" s="73"/>
      <c r="L6" s="53" t="s">
        <v>20</v>
      </c>
      <c r="M6" s="73"/>
      <c r="N6" s="53" t="s">
        <v>19</v>
      </c>
      <c r="O6" s="74"/>
      <c r="P6" s="53" t="s">
        <v>18</v>
      </c>
      <c r="S6" s="88"/>
    </row>
    <row r="7" spans="1:19" ht="17.25" customHeight="1">
      <c r="A7" s="53" t="s">
        <v>1</v>
      </c>
    </row>
    <row r="8" spans="1:19" ht="17.25" customHeight="1">
      <c r="B8" s="53" t="s">
        <v>2</v>
      </c>
    </row>
    <row r="10" spans="1:19" ht="22.5" customHeight="1">
      <c r="D10" s="99" t="s">
        <v>3</v>
      </c>
      <c r="E10" s="99"/>
      <c r="F10" s="99"/>
      <c r="G10" s="75"/>
      <c r="H10" s="53" t="s">
        <v>4</v>
      </c>
      <c r="I10" s="100"/>
      <c r="J10" s="100"/>
      <c r="K10" s="100"/>
    </row>
    <row r="11" spans="1:19" ht="22.5" customHeight="1">
      <c r="D11" s="75"/>
      <c r="H11" s="100"/>
      <c r="I11" s="100"/>
      <c r="J11" s="100"/>
      <c r="K11" s="100"/>
      <c r="L11" s="100"/>
      <c r="M11" s="100"/>
      <c r="N11" s="100"/>
      <c r="O11" s="100"/>
      <c r="P11" s="100"/>
    </row>
    <row r="12" spans="1:19" ht="22.5" customHeight="1">
      <c r="D12" s="99" t="s">
        <v>5</v>
      </c>
      <c r="E12" s="99"/>
      <c r="F12" s="99"/>
      <c r="G12" s="75"/>
      <c r="H12" s="112"/>
      <c r="I12" s="112"/>
      <c r="J12" s="112"/>
      <c r="K12" s="112"/>
      <c r="L12" s="112"/>
      <c r="M12" s="112"/>
      <c r="N12" s="112"/>
      <c r="O12" s="112"/>
      <c r="P12" s="112"/>
    </row>
    <row r="13" spans="1:19" ht="22.5" customHeight="1">
      <c r="D13" s="115" t="s">
        <v>6</v>
      </c>
      <c r="E13" s="115"/>
      <c r="F13" s="115"/>
      <c r="G13" s="75"/>
      <c r="H13" s="117" t="s">
        <v>22</v>
      </c>
      <c r="I13" s="117"/>
      <c r="J13" s="76"/>
      <c r="K13" s="75" t="s">
        <v>14</v>
      </c>
      <c r="L13" s="112"/>
      <c r="M13" s="112"/>
      <c r="N13" s="112"/>
      <c r="O13" s="112"/>
      <c r="P13" s="112"/>
    </row>
    <row r="14" spans="1:19" ht="22.5" customHeight="1">
      <c r="D14" s="99" t="s">
        <v>7</v>
      </c>
      <c r="E14" s="99"/>
      <c r="F14" s="99"/>
      <c r="G14" s="75"/>
      <c r="H14" s="100"/>
      <c r="I14" s="100"/>
      <c r="J14" s="100"/>
      <c r="K14" s="100"/>
      <c r="L14" s="100"/>
      <c r="M14" s="100"/>
      <c r="N14" s="100"/>
      <c r="O14" s="100"/>
      <c r="P14" s="100"/>
    </row>
    <row r="16" spans="1:19" ht="17.25" customHeight="1">
      <c r="A16" s="104" t="s">
        <v>107</v>
      </c>
      <c r="B16" s="104"/>
      <c r="C16" s="104"/>
      <c r="D16" s="104"/>
      <c r="E16" s="104"/>
      <c r="F16" s="104"/>
      <c r="G16" s="104"/>
      <c r="H16" s="104"/>
      <c r="I16" s="104"/>
      <c r="J16" s="104"/>
      <c r="K16" s="104"/>
      <c r="L16" s="104"/>
      <c r="M16" s="104"/>
      <c r="N16" s="104"/>
      <c r="O16" s="104"/>
      <c r="P16" s="104"/>
    </row>
    <row r="17" spans="1:16" ht="17.25" customHeight="1">
      <c r="A17" s="104"/>
      <c r="B17" s="104"/>
      <c r="C17" s="104"/>
      <c r="D17" s="104"/>
      <c r="E17" s="104"/>
      <c r="F17" s="104"/>
      <c r="G17" s="104"/>
      <c r="H17" s="104"/>
      <c r="I17" s="104"/>
      <c r="J17" s="104"/>
      <c r="K17" s="104"/>
      <c r="L17" s="104"/>
      <c r="M17" s="104"/>
      <c r="N17" s="104"/>
      <c r="O17" s="104"/>
      <c r="P17" s="104"/>
    </row>
    <row r="18" spans="1:16" ht="29.25" customHeight="1">
      <c r="A18" s="99" t="s">
        <v>8</v>
      </c>
      <c r="B18" s="99"/>
      <c r="C18" s="99"/>
      <c r="D18" s="99"/>
      <c r="E18" s="99"/>
      <c r="F18" s="99"/>
      <c r="G18" s="99"/>
      <c r="H18" s="99"/>
      <c r="I18" s="99"/>
      <c r="J18" s="99"/>
      <c r="K18" s="99"/>
      <c r="L18" s="99"/>
      <c r="M18" s="99"/>
      <c r="N18" s="99"/>
      <c r="O18" s="99"/>
      <c r="P18" s="99"/>
    </row>
    <row r="19" spans="1:16" ht="36" customHeight="1">
      <c r="A19" s="105" t="s">
        <v>9</v>
      </c>
      <c r="B19" s="105"/>
      <c r="C19" s="101"/>
      <c r="D19" s="101"/>
      <c r="E19" s="101"/>
      <c r="F19" s="101"/>
      <c r="G19" s="101"/>
      <c r="H19" s="101"/>
      <c r="I19" s="101"/>
      <c r="J19" s="101"/>
      <c r="K19" s="101"/>
      <c r="L19" s="101"/>
      <c r="M19" s="101"/>
      <c r="N19" s="101"/>
      <c r="O19" s="101"/>
      <c r="P19" s="101"/>
    </row>
    <row r="20" spans="1:16" ht="36" customHeight="1">
      <c r="A20" s="105" t="s">
        <v>10</v>
      </c>
      <c r="B20" s="105"/>
      <c r="C20" s="77" t="s">
        <v>87</v>
      </c>
      <c r="D20" s="76"/>
      <c r="E20" s="78" t="s">
        <v>88</v>
      </c>
      <c r="F20" s="116"/>
      <c r="G20" s="116"/>
      <c r="H20" s="78" t="s">
        <v>89</v>
      </c>
      <c r="I20" s="76"/>
      <c r="J20" s="78" t="s">
        <v>116</v>
      </c>
      <c r="K20" s="76"/>
      <c r="L20" s="78" t="s">
        <v>88</v>
      </c>
      <c r="M20" s="76"/>
      <c r="N20" s="78" t="s">
        <v>89</v>
      </c>
      <c r="O20" s="76"/>
      <c r="P20" s="79" t="s">
        <v>117</v>
      </c>
    </row>
    <row r="21" spans="1:16" ht="20.25" customHeight="1">
      <c r="A21" s="106" t="s">
        <v>11</v>
      </c>
      <c r="B21" s="86" t="s">
        <v>114</v>
      </c>
      <c r="C21" s="77" t="s">
        <v>115</v>
      </c>
      <c r="D21" s="112"/>
      <c r="E21" s="112"/>
      <c r="F21" s="112"/>
      <c r="G21" s="112"/>
      <c r="H21" s="109"/>
      <c r="I21" s="109"/>
      <c r="J21" s="109"/>
      <c r="K21" s="109"/>
      <c r="L21" s="109"/>
      <c r="M21" s="109"/>
      <c r="N21" s="109"/>
      <c r="O21" s="109"/>
      <c r="P21" s="110"/>
    </row>
    <row r="22" spans="1:16" ht="36" customHeight="1">
      <c r="A22" s="107"/>
      <c r="B22" s="80" t="s">
        <v>12</v>
      </c>
      <c r="C22" s="103"/>
      <c r="D22" s="103"/>
      <c r="E22" s="103"/>
      <c r="F22" s="103"/>
      <c r="G22" s="103"/>
      <c r="H22" s="103"/>
      <c r="I22" s="103"/>
      <c r="J22" s="103"/>
      <c r="K22" s="103"/>
      <c r="L22" s="103"/>
      <c r="M22" s="103"/>
      <c r="N22" s="103"/>
      <c r="O22" s="103"/>
      <c r="P22" s="103"/>
    </row>
    <row r="23" spans="1:16" ht="36" customHeight="1">
      <c r="A23" s="107"/>
      <c r="B23" s="80" t="s">
        <v>13</v>
      </c>
      <c r="C23" s="103"/>
      <c r="D23" s="103"/>
      <c r="E23" s="103"/>
      <c r="F23" s="103"/>
      <c r="G23" s="103"/>
      <c r="H23" s="103"/>
      <c r="I23" s="103"/>
      <c r="J23" s="103"/>
      <c r="K23" s="103"/>
      <c r="L23" s="103"/>
      <c r="M23" s="103"/>
      <c r="N23" s="103"/>
      <c r="O23" s="103"/>
      <c r="P23" s="103"/>
    </row>
    <row r="24" spans="1:16" ht="36" customHeight="1">
      <c r="A24" s="107"/>
      <c r="B24" s="80" t="s">
        <v>14</v>
      </c>
      <c r="C24" s="103"/>
      <c r="D24" s="103"/>
      <c r="E24" s="103"/>
      <c r="F24" s="103"/>
      <c r="G24" s="103"/>
      <c r="H24" s="103"/>
      <c r="I24" s="103"/>
      <c r="J24" s="103"/>
      <c r="K24" s="103"/>
      <c r="L24" s="103"/>
      <c r="M24" s="103"/>
      <c r="N24" s="103"/>
      <c r="O24" s="103"/>
      <c r="P24" s="103"/>
    </row>
    <row r="25" spans="1:16" ht="36" customHeight="1">
      <c r="A25" s="107"/>
      <c r="B25" s="80" t="s">
        <v>15</v>
      </c>
      <c r="C25" s="103"/>
      <c r="D25" s="103"/>
      <c r="E25" s="103"/>
      <c r="F25" s="103"/>
      <c r="G25" s="103"/>
      <c r="H25" s="103"/>
      <c r="I25" s="103"/>
      <c r="J25" s="103"/>
      <c r="K25" s="103"/>
      <c r="L25" s="103"/>
      <c r="M25" s="103"/>
      <c r="N25" s="103"/>
      <c r="O25" s="103"/>
      <c r="P25" s="103"/>
    </row>
    <row r="26" spans="1:16" ht="36" customHeight="1">
      <c r="A26" s="107"/>
      <c r="B26" s="80" t="s">
        <v>16</v>
      </c>
      <c r="C26" s="103"/>
      <c r="D26" s="103"/>
      <c r="E26" s="103"/>
      <c r="F26" s="103"/>
      <c r="G26" s="103"/>
      <c r="H26" s="103"/>
      <c r="I26" s="103"/>
      <c r="J26" s="103"/>
      <c r="K26" s="103"/>
      <c r="L26" s="103"/>
      <c r="M26" s="103"/>
      <c r="N26" s="103"/>
      <c r="O26" s="103"/>
      <c r="P26" s="103"/>
    </row>
    <row r="27" spans="1:16" ht="36" customHeight="1">
      <c r="A27" s="108"/>
      <c r="B27" s="81" t="s">
        <v>86</v>
      </c>
      <c r="C27" s="102"/>
      <c r="D27" s="103"/>
      <c r="E27" s="103"/>
      <c r="F27" s="103"/>
      <c r="G27" s="103"/>
      <c r="H27" s="103"/>
      <c r="I27" s="103"/>
      <c r="J27" s="103"/>
      <c r="K27" s="103"/>
      <c r="L27" s="103"/>
      <c r="M27" s="103"/>
      <c r="N27" s="103"/>
      <c r="O27" s="103"/>
      <c r="P27" s="103"/>
    </row>
    <row r="28" spans="1:16" ht="36" customHeight="1">
      <c r="A28" s="105" t="s">
        <v>17</v>
      </c>
      <c r="B28" s="105"/>
      <c r="C28" s="82" t="s">
        <v>23</v>
      </c>
      <c r="D28" s="114">
        <f>別紙３!A26</f>
        <v>0</v>
      </c>
      <c r="E28" s="114"/>
      <c r="F28" s="114"/>
      <c r="G28" s="114"/>
      <c r="H28" s="114"/>
      <c r="I28" s="96"/>
      <c r="J28" s="96"/>
      <c r="K28" s="96"/>
      <c r="L28" s="96"/>
      <c r="M28" s="96"/>
      <c r="N28" s="96"/>
      <c r="O28" s="96"/>
      <c r="P28" s="97"/>
    </row>
    <row r="29" spans="1:16" ht="17.25" customHeight="1">
      <c r="A29" s="98" t="s">
        <v>108</v>
      </c>
      <c r="B29" s="98"/>
      <c r="C29" s="98"/>
      <c r="D29" s="98"/>
      <c r="E29" s="98"/>
      <c r="F29" s="98"/>
      <c r="G29" s="98"/>
      <c r="H29" s="98"/>
      <c r="I29" s="98"/>
      <c r="J29" s="98"/>
      <c r="K29" s="98"/>
      <c r="L29" s="98"/>
      <c r="M29" s="98"/>
      <c r="N29" s="98"/>
      <c r="O29" s="98"/>
      <c r="P29" s="98"/>
    </row>
    <row r="30" spans="1:16" ht="17.25" customHeight="1">
      <c r="A30" s="111" t="s">
        <v>109</v>
      </c>
      <c r="B30" s="111"/>
      <c r="C30" s="111"/>
      <c r="D30" s="111"/>
      <c r="E30" s="111"/>
      <c r="F30" s="111"/>
      <c r="G30" s="111"/>
      <c r="H30" s="111"/>
      <c r="I30" s="111"/>
      <c r="J30" s="111"/>
      <c r="K30" s="111"/>
      <c r="L30" s="111"/>
      <c r="M30" s="111"/>
      <c r="N30" s="111"/>
      <c r="O30" s="111"/>
      <c r="P30" s="111"/>
    </row>
  </sheetData>
  <mergeCells count="31">
    <mergeCell ref="A30:P30"/>
    <mergeCell ref="D21:G21"/>
    <mergeCell ref="B4:N4"/>
    <mergeCell ref="D28:H28"/>
    <mergeCell ref="L13:P13"/>
    <mergeCell ref="H11:P11"/>
    <mergeCell ref="H12:P12"/>
    <mergeCell ref="C26:P26"/>
    <mergeCell ref="D12:F12"/>
    <mergeCell ref="D13:F13"/>
    <mergeCell ref="D14:F14"/>
    <mergeCell ref="F20:G20"/>
    <mergeCell ref="C25:P25"/>
    <mergeCell ref="H14:P14"/>
    <mergeCell ref="A28:B28"/>
    <mergeCell ref="H13:I13"/>
    <mergeCell ref="I28:P28"/>
    <mergeCell ref="A29:P29"/>
    <mergeCell ref="A18:P18"/>
    <mergeCell ref="D10:F10"/>
    <mergeCell ref="I10:K10"/>
    <mergeCell ref="C19:P19"/>
    <mergeCell ref="C27:P27"/>
    <mergeCell ref="A16:P17"/>
    <mergeCell ref="C22:P22"/>
    <mergeCell ref="C23:P23"/>
    <mergeCell ref="C24:P24"/>
    <mergeCell ref="A19:B19"/>
    <mergeCell ref="A20:B20"/>
    <mergeCell ref="A21:A27"/>
    <mergeCell ref="H21:P21"/>
  </mergeCells>
  <phoneticPr fontId="2"/>
  <pageMargins left="0.7" right="0.7" top="0.75" bottom="0.75" header="0.3" footer="0.3"/>
  <pageSetup paperSize="9" scale="9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A5C00D-EE57-4C45-81F8-42639DC15179}">
  <dimension ref="A1:H26"/>
  <sheetViews>
    <sheetView showZeros="0" zoomScaleNormal="100" workbookViewId="0"/>
  </sheetViews>
  <sheetFormatPr defaultRowHeight="13.5"/>
  <cols>
    <col min="1" max="1" width="5.125" style="53" customWidth="1"/>
    <col min="2" max="2" width="11.125" style="53" customWidth="1"/>
    <col min="3" max="3" width="7.75" style="53" customWidth="1"/>
    <col min="4" max="4" width="31.75" style="53" customWidth="1"/>
    <col min="5" max="5" width="13.625" style="53" customWidth="1"/>
    <col min="6" max="16384" width="9" style="53"/>
  </cols>
  <sheetData>
    <row r="1" spans="1:8" ht="27" customHeight="1"/>
    <row r="2" spans="1:8" ht="16.5" customHeight="1">
      <c r="F2" s="70" t="s">
        <v>123</v>
      </c>
    </row>
    <row r="3" spans="1:8" ht="21.95" customHeight="1">
      <c r="A3" s="71" t="s">
        <v>97</v>
      </c>
    </row>
    <row r="4" spans="1:8" ht="26.25" customHeight="1">
      <c r="A4" s="118" t="s">
        <v>98</v>
      </c>
      <c r="B4" s="118"/>
      <c r="C4" s="118"/>
      <c r="D4" s="118"/>
      <c r="E4" s="118"/>
      <c r="F4" s="118"/>
    </row>
    <row r="5" spans="1:8" ht="7.5" customHeight="1"/>
    <row r="6" spans="1:8" ht="28.5" customHeight="1">
      <c r="A6" s="122" t="s">
        <v>24</v>
      </c>
      <c r="B6" s="122"/>
      <c r="C6" s="122"/>
      <c r="D6" s="105">
        <f>様式第１号!H12</f>
        <v>0</v>
      </c>
      <c r="E6" s="105"/>
      <c r="F6" s="105"/>
    </row>
    <row r="7" spans="1:8" ht="28.5" customHeight="1">
      <c r="A7" s="122" t="s">
        <v>25</v>
      </c>
      <c r="B7" s="122"/>
      <c r="C7" s="122"/>
      <c r="D7" s="105">
        <f>様式第１号!C19</f>
        <v>0</v>
      </c>
      <c r="E7" s="105"/>
      <c r="F7" s="105"/>
    </row>
    <row r="8" spans="1:8" ht="28.5" customHeight="1">
      <c r="A8" s="122" t="s">
        <v>26</v>
      </c>
      <c r="B8" s="122"/>
      <c r="C8" s="122"/>
      <c r="D8" s="101"/>
      <c r="E8" s="101"/>
      <c r="F8" s="101"/>
    </row>
    <row r="10" spans="1:8" ht="21.75" customHeight="1">
      <c r="A10" s="119" t="s">
        <v>27</v>
      </c>
      <c r="B10" s="119"/>
      <c r="C10" s="119"/>
      <c r="D10" s="119"/>
      <c r="E10" s="119"/>
      <c r="F10" s="119"/>
    </row>
    <row r="11" spans="1:8" ht="102.75" customHeight="1">
      <c r="A11" s="120"/>
      <c r="B11" s="120"/>
      <c r="C11" s="120"/>
      <c r="D11" s="120"/>
      <c r="E11" s="120"/>
      <c r="F11" s="120"/>
    </row>
    <row r="13" spans="1:8" ht="26.25" customHeight="1">
      <c r="A13" s="121" t="s">
        <v>28</v>
      </c>
      <c r="B13" s="93" t="s">
        <v>29</v>
      </c>
      <c r="C13" s="93" t="s">
        <v>30</v>
      </c>
      <c r="D13" s="93"/>
      <c r="E13" s="93" t="s">
        <v>31</v>
      </c>
      <c r="F13" s="95" t="s">
        <v>110</v>
      </c>
    </row>
    <row r="14" spans="1:8" ht="27" customHeight="1">
      <c r="A14" s="121"/>
      <c r="B14" s="83"/>
      <c r="C14" s="103"/>
      <c r="D14" s="103"/>
      <c r="E14" s="84"/>
      <c r="F14" s="85"/>
      <c r="H14" s="89" t="s">
        <v>111</v>
      </c>
    </row>
    <row r="15" spans="1:8" ht="27" customHeight="1">
      <c r="A15" s="121"/>
      <c r="B15" s="83"/>
      <c r="C15" s="103"/>
      <c r="D15" s="103"/>
      <c r="E15" s="84"/>
      <c r="F15" s="85"/>
    </row>
    <row r="16" spans="1:8" ht="27" customHeight="1">
      <c r="A16" s="121"/>
      <c r="B16" s="83"/>
      <c r="C16" s="103"/>
      <c r="D16" s="103"/>
      <c r="E16" s="84"/>
      <c r="F16" s="85"/>
    </row>
    <row r="17" spans="1:6" ht="27" customHeight="1">
      <c r="A17" s="121"/>
      <c r="B17" s="83"/>
      <c r="C17" s="103"/>
      <c r="D17" s="103"/>
      <c r="E17" s="84"/>
      <c r="F17" s="85"/>
    </row>
    <row r="18" spans="1:6" ht="27" customHeight="1">
      <c r="A18" s="121"/>
      <c r="B18" s="83"/>
      <c r="C18" s="103"/>
      <c r="D18" s="103"/>
      <c r="E18" s="84"/>
      <c r="F18" s="85"/>
    </row>
    <row r="19" spans="1:6" ht="27" customHeight="1">
      <c r="A19" s="121"/>
      <c r="B19" s="83"/>
      <c r="C19" s="103"/>
      <c r="D19" s="103"/>
      <c r="E19" s="84"/>
      <c r="F19" s="85"/>
    </row>
    <row r="20" spans="1:6" ht="27" customHeight="1">
      <c r="A20" s="121"/>
      <c r="B20" s="83"/>
      <c r="C20" s="103"/>
      <c r="D20" s="103"/>
      <c r="E20" s="84"/>
      <c r="F20" s="85"/>
    </row>
    <row r="21" spans="1:6" ht="27" customHeight="1">
      <c r="A21" s="121"/>
      <c r="B21" s="83"/>
      <c r="C21" s="103"/>
      <c r="D21" s="103"/>
      <c r="E21" s="84"/>
      <c r="F21" s="85"/>
    </row>
    <row r="22" spans="1:6" ht="27" customHeight="1">
      <c r="A22" s="121"/>
      <c r="B22" s="83"/>
      <c r="C22" s="103"/>
      <c r="D22" s="103"/>
      <c r="E22" s="84"/>
      <c r="F22" s="85"/>
    </row>
    <row r="23" spans="1:6" ht="27" customHeight="1">
      <c r="A23" s="121"/>
      <c r="B23" s="83"/>
      <c r="C23" s="103"/>
      <c r="D23" s="103"/>
      <c r="E23" s="84"/>
      <c r="F23" s="85"/>
    </row>
    <row r="25" spans="1:6">
      <c r="A25" s="111" t="s">
        <v>113</v>
      </c>
      <c r="B25" s="111"/>
      <c r="C25" s="111"/>
      <c r="D25" s="111"/>
      <c r="E25" s="111"/>
      <c r="F25" s="111"/>
    </row>
    <row r="26" spans="1:6">
      <c r="A26" s="111"/>
      <c r="B26" s="111"/>
      <c r="C26" s="111"/>
      <c r="D26" s="111"/>
      <c r="E26" s="111"/>
      <c r="F26" s="111"/>
    </row>
  </sheetData>
  <mergeCells count="21">
    <mergeCell ref="A25:F26"/>
    <mergeCell ref="C20:D20"/>
    <mergeCell ref="A6:C6"/>
    <mergeCell ref="A7:C7"/>
    <mergeCell ref="A8:C8"/>
    <mergeCell ref="D6:F6"/>
    <mergeCell ref="D7:F7"/>
    <mergeCell ref="D8:F8"/>
    <mergeCell ref="C21:D21"/>
    <mergeCell ref="C22:D22"/>
    <mergeCell ref="C23:D23"/>
    <mergeCell ref="A4:F4"/>
    <mergeCell ref="A10:F10"/>
    <mergeCell ref="A11:F11"/>
    <mergeCell ref="C15:D15"/>
    <mergeCell ref="C16:D16"/>
    <mergeCell ref="A13:A23"/>
    <mergeCell ref="C14:D14"/>
    <mergeCell ref="C17:D17"/>
    <mergeCell ref="C18:D18"/>
    <mergeCell ref="C19:D19"/>
  </mergeCells>
  <phoneticPr fontId="2"/>
  <dataValidations count="1">
    <dataValidation type="list" allowBlank="1" showInputMessage="1" showErrorMessage="1" sqref="F14:F23" xr:uid="{42189DD0-C134-48B1-889B-84F498D203E4}">
      <formula1>$H$14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70424D-7F20-4F54-82D9-4B4D21B09BB2}">
  <sheetPr>
    <pageSetUpPr fitToPage="1"/>
  </sheetPr>
  <dimension ref="A1:H48"/>
  <sheetViews>
    <sheetView showZeros="0" zoomScaleNormal="100" workbookViewId="0"/>
  </sheetViews>
  <sheetFormatPr defaultRowHeight="16.5"/>
  <cols>
    <col min="1" max="1" width="6.625" style="7" customWidth="1"/>
    <col min="2" max="2" width="19.375" style="1" customWidth="1"/>
    <col min="3" max="3" width="9.5" style="8" customWidth="1"/>
    <col min="4" max="4" width="7.375" style="9" customWidth="1"/>
    <col min="5" max="5" width="11.5" style="4" customWidth="1"/>
    <col min="6" max="6" width="9.375" style="4" customWidth="1"/>
    <col min="7" max="7" width="33" style="1" customWidth="1"/>
    <col min="8" max="8" width="9" style="1" customWidth="1"/>
    <col min="9" max="16384" width="9" style="1"/>
  </cols>
  <sheetData>
    <row r="1" spans="1:8" ht="27" customHeight="1">
      <c r="A1" s="69"/>
      <c r="E1" s="68"/>
      <c r="F1" s="68"/>
    </row>
    <row r="2" spans="1:8" ht="17.100000000000001" customHeight="1">
      <c r="G2" s="70" t="s">
        <v>123</v>
      </c>
    </row>
    <row r="3" spans="1:8" s="3" customFormat="1" ht="21.95" customHeight="1">
      <c r="A3" s="10" t="s">
        <v>99</v>
      </c>
      <c r="B3" s="11"/>
      <c r="C3" s="11"/>
      <c r="D3" s="11"/>
      <c r="E3" s="11"/>
      <c r="F3" s="11"/>
      <c r="G3" s="11"/>
      <c r="H3" s="11"/>
    </row>
    <row r="4" spans="1:8" s="3" customFormat="1" ht="26.25" customHeight="1">
      <c r="A4" s="145" t="s">
        <v>100</v>
      </c>
      <c r="B4" s="145"/>
      <c r="C4" s="145"/>
      <c r="D4" s="145"/>
      <c r="E4" s="145"/>
      <c r="F4" s="145"/>
      <c r="G4" s="145"/>
      <c r="H4" s="11"/>
    </row>
    <row r="5" spans="1:8" ht="8.25" customHeight="1"/>
    <row r="6" spans="1:8" s="3" customFormat="1" ht="17.25" customHeight="1">
      <c r="A6" s="123" t="s">
        <v>50</v>
      </c>
      <c r="B6" s="123"/>
      <c r="C6" s="123"/>
      <c r="D6" s="123"/>
      <c r="E6" s="123"/>
      <c r="F6" s="123"/>
      <c r="G6" s="123"/>
    </row>
    <row r="7" spans="1:8" s="3" customFormat="1" ht="14.25">
      <c r="A7" s="124" t="s">
        <v>94</v>
      </c>
      <c r="B7" s="124"/>
      <c r="C7" s="124"/>
      <c r="D7" s="124"/>
      <c r="E7" s="124"/>
      <c r="F7" s="124"/>
      <c r="G7" s="124"/>
    </row>
    <row r="8" spans="1:8" s="3" customFormat="1" ht="4.5" customHeight="1">
      <c r="A8" s="12"/>
      <c r="B8" s="12"/>
      <c r="C8" s="12"/>
      <c r="D8" s="12"/>
      <c r="E8" s="13"/>
      <c r="F8" s="12"/>
      <c r="G8" s="12"/>
    </row>
    <row r="9" spans="1:8" s="3" customFormat="1" ht="17.25" customHeight="1">
      <c r="A9" s="124" t="s">
        <v>49</v>
      </c>
      <c r="B9" s="124"/>
      <c r="C9" s="124"/>
      <c r="D9" s="124"/>
      <c r="E9" s="124"/>
      <c r="F9" s="124"/>
      <c r="G9" s="124"/>
    </row>
    <row r="10" spans="1:8" ht="9.75" customHeight="1">
      <c r="A10" s="14"/>
      <c r="B10" s="14"/>
      <c r="C10" s="14"/>
      <c r="D10" s="14"/>
      <c r="E10" s="13"/>
      <c r="F10" s="14"/>
      <c r="G10" s="14"/>
    </row>
    <row r="11" spans="1:8" s="20" customFormat="1" ht="21.75" customHeight="1" thickBot="1">
      <c r="A11" s="15" t="s">
        <v>48</v>
      </c>
      <c r="B11" s="16" t="s">
        <v>47</v>
      </c>
      <c r="C11" s="17" t="s">
        <v>46</v>
      </c>
      <c r="D11" s="18" t="s">
        <v>45</v>
      </c>
      <c r="E11" s="19" t="s">
        <v>44</v>
      </c>
      <c r="F11" s="125" t="s">
        <v>121</v>
      </c>
      <c r="G11" s="126"/>
    </row>
    <row r="12" spans="1:8" ht="20.25" customHeight="1">
      <c r="A12" s="127" t="s">
        <v>43</v>
      </c>
      <c r="B12" s="21"/>
      <c r="C12" s="22"/>
      <c r="D12" s="23"/>
      <c r="E12" s="24">
        <f>C12*D12</f>
        <v>0</v>
      </c>
      <c r="F12" s="130"/>
      <c r="G12" s="131"/>
    </row>
    <row r="13" spans="1:8" s="3" customFormat="1" ht="20.25" customHeight="1">
      <c r="A13" s="128"/>
      <c r="B13" s="25"/>
      <c r="C13" s="26"/>
      <c r="D13" s="27"/>
      <c r="E13" s="28">
        <f t="shared" ref="E13:E19" si="0">C13*D13</f>
        <v>0</v>
      </c>
      <c r="F13" s="132"/>
      <c r="G13" s="133"/>
    </row>
    <row r="14" spans="1:8" s="3" customFormat="1" ht="20.25" customHeight="1">
      <c r="A14" s="128"/>
      <c r="B14" s="25"/>
      <c r="C14" s="26"/>
      <c r="D14" s="27"/>
      <c r="E14" s="28">
        <f t="shared" si="0"/>
        <v>0</v>
      </c>
      <c r="F14" s="132"/>
      <c r="G14" s="133"/>
    </row>
    <row r="15" spans="1:8" s="3" customFormat="1" ht="20.25" customHeight="1">
      <c r="A15" s="128"/>
      <c r="B15" s="25"/>
      <c r="C15" s="26"/>
      <c r="D15" s="27"/>
      <c r="E15" s="28">
        <f t="shared" si="0"/>
        <v>0</v>
      </c>
      <c r="F15" s="132"/>
      <c r="G15" s="133"/>
    </row>
    <row r="16" spans="1:8" s="3" customFormat="1" ht="20.25" customHeight="1">
      <c r="A16" s="128"/>
      <c r="B16" s="25"/>
      <c r="C16" s="26"/>
      <c r="D16" s="27"/>
      <c r="E16" s="28">
        <f t="shared" si="0"/>
        <v>0</v>
      </c>
      <c r="F16" s="132"/>
      <c r="G16" s="133"/>
    </row>
    <row r="17" spans="1:8" s="3" customFormat="1" ht="20.25" customHeight="1">
      <c r="A17" s="128"/>
      <c r="B17" s="25"/>
      <c r="C17" s="26"/>
      <c r="D17" s="27"/>
      <c r="E17" s="28">
        <f t="shared" si="0"/>
        <v>0</v>
      </c>
      <c r="F17" s="132"/>
      <c r="G17" s="133"/>
    </row>
    <row r="18" spans="1:8" s="3" customFormat="1" ht="20.25" customHeight="1">
      <c r="A18" s="128"/>
      <c r="B18" s="25"/>
      <c r="C18" s="26"/>
      <c r="D18" s="27"/>
      <c r="E18" s="28">
        <f t="shared" si="0"/>
        <v>0</v>
      </c>
      <c r="F18" s="132"/>
      <c r="G18" s="133"/>
    </row>
    <row r="19" spans="1:8" s="3" customFormat="1" ht="20.25" customHeight="1" thickBot="1">
      <c r="A19" s="128"/>
      <c r="B19" s="29"/>
      <c r="C19" s="30"/>
      <c r="D19" s="31"/>
      <c r="E19" s="28">
        <f t="shared" si="0"/>
        <v>0</v>
      </c>
      <c r="F19" s="134"/>
      <c r="G19" s="135"/>
    </row>
    <row r="20" spans="1:8" s="3" customFormat="1" ht="20.25" customHeight="1" thickTop="1" thickBot="1">
      <c r="A20" s="129"/>
      <c r="B20" s="136" t="s">
        <v>33</v>
      </c>
      <c r="C20" s="137"/>
      <c r="D20" s="137"/>
      <c r="E20" s="32">
        <f>SUM(E12:E19)</f>
        <v>0</v>
      </c>
      <c r="F20" s="138"/>
      <c r="G20" s="139"/>
      <c r="H20" s="37"/>
    </row>
    <row r="21" spans="1:8" s="3" customFormat="1" ht="20.25" customHeight="1" thickBot="1">
      <c r="A21" s="33"/>
      <c r="B21" s="34"/>
      <c r="C21" s="34"/>
      <c r="D21" s="34"/>
      <c r="E21" s="35"/>
      <c r="F21" s="36"/>
      <c r="G21" s="11"/>
    </row>
    <row r="22" spans="1:8" s="3" customFormat="1" ht="20.25" customHeight="1">
      <c r="A22" s="127" t="s">
        <v>42</v>
      </c>
      <c r="B22" s="21"/>
      <c r="C22" s="22"/>
      <c r="D22" s="23"/>
      <c r="E22" s="24">
        <f>C22*D22</f>
        <v>0</v>
      </c>
      <c r="F22" s="130"/>
      <c r="G22" s="131"/>
    </row>
    <row r="23" spans="1:8" s="3" customFormat="1" ht="20.25" customHeight="1" thickBot="1">
      <c r="A23" s="128"/>
      <c r="B23" s="25"/>
      <c r="C23" s="30"/>
      <c r="D23" s="31"/>
      <c r="E23" s="28">
        <f>C23*D23</f>
        <v>0</v>
      </c>
      <c r="F23" s="134"/>
      <c r="G23" s="135"/>
    </row>
    <row r="24" spans="1:8" s="3" customFormat="1" ht="20.25" customHeight="1" thickTop="1" thickBot="1">
      <c r="A24" s="129"/>
      <c r="B24" s="136" t="s">
        <v>33</v>
      </c>
      <c r="C24" s="137"/>
      <c r="D24" s="137"/>
      <c r="E24" s="32">
        <f>SUM(E22:E23)</f>
        <v>0</v>
      </c>
      <c r="F24" s="140" t="s">
        <v>41</v>
      </c>
      <c r="G24" s="141"/>
      <c r="H24" s="37" t="str">
        <f>IF(OR(E24&gt;0,E24=""),"講師プロフィールまたは講師の所属先の概要を添付してください","")</f>
        <v/>
      </c>
    </row>
    <row r="25" spans="1:8" s="11" customFormat="1" ht="20.25" customHeight="1" thickBot="1">
      <c r="A25" s="33"/>
      <c r="C25" s="34"/>
      <c r="D25" s="34"/>
      <c r="E25" s="35"/>
      <c r="F25" s="36"/>
    </row>
    <row r="26" spans="1:8" s="3" customFormat="1" ht="20.25" customHeight="1">
      <c r="A26" s="127" t="s">
        <v>40</v>
      </c>
      <c r="B26" s="38"/>
      <c r="C26" s="22"/>
      <c r="D26" s="23"/>
      <c r="E26" s="24">
        <f>C26*D26</f>
        <v>0</v>
      </c>
      <c r="F26" s="130"/>
      <c r="G26" s="131"/>
    </row>
    <row r="27" spans="1:8" s="3" customFormat="1" ht="20.25" customHeight="1" thickBot="1">
      <c r="A27" s="128"/>
      <c r="B27" s="25"/>
      <c r="C27" s="30"/>
      <c r="D27" s="31"/>
      <c r="E27" s="28">
        <f>C27*D27</f>
        <v>0</v>
      </c>
      <c r="F27" s="134"/>
      <c r="G27" s="135"/>
    </row>
    <row r="28" spans="1:8" ht="20.25" customHeight="1" thickTop="1" thickBot="1">
      <c r="A28" s="129"/>
      <c r="B28" s="136" t="s">
        <v>33</v>
      </c>
      <c r="C28" s="137"/>
      <c r="D28" s="137"/>
      <c r="E28" s="32">
        <f>SUM(E26:E27)</f>
        <v>0</v>
      </c>
      <c r="F28" s="138"/>
      <c r="G28" s="139"/>
    </row>
    <row r="29" spans="1:8" ht="20.25" customHeight="1" thickBot="1">
      <c r="A29" s="153"/>
      <c r="B29" s="153"/>
      <c r="C29" s="39"/>
      <c r="D29" s="39"/>
      <c r="E29" s="40"/>
      <c r="F29" s="40"/>
      <c r="G29" s="40"/>
      <c r="H29" s="40"/>
    </row>
    <row r="30" spans="1:8" s="3" customFormat="1" ht="20.25" customHeight="1">
      <c r="A30" s="127" t="s">
        <v>39</v>
      </c>
      <c r="B30" s="38"/>
      <c r="C30" s="22"/>
      <c r="D30" s="23"/>
      <c r="E30" s="24">
        <f>C30*D30</f>
        <v>0</v>
      </c>
      <c r="F30" s="130"/>
      <c r="G30" s="131"/>
      <c r="H30" s="37"/>
    </row>
    <row r="31" spans="1:8" s="3" customFormat="1" ht="20.25" customHeight="1" thickBot="1">
      <c r="A31" s="128"/>
      <c r="B31" s="25"/>
      <c r="C31" s="30"/>
      <c r="D31" s="31"/>
      <c r="E31" s="28">
        <f>C31*D31</f>
        <v>0</v>
      </c>
      <c r="F31" s="134"/>
      <c r="G31" s="135"/>
    </row>
    <row r="32" spans="1:8" s="3" customFormat="1" ht="20.25" customHeight="1" thickTop="1" thickBot="1">
      <c r="A32" s="129"/>
      <c r="B32" s="136" t="s">
        <v>33</v>
      </c>
      <c r="C32" s="137"/>
      <c r="D32" s="137"/>
      <c r="E32" s="32">
        <f>SUM(E30:E31)</f>
        <v>0</v>
      </c>
      <c r="F32" s="41" t="str">
        <f>IFERROR(E32/F46,"")</f>
        <v/>
      </c>
      <c r="G32" s="67" t="s">
        <v>38</v>
      </c>
      <c r="H32" s="37" t="str">
        <f>IF(OR(F32&lt;0.1,F32=""),"","事業費合計額の10％を超えています")</f>
        <v/>
      </c>
    </row>
    <row r="33" spans="1:8" s="40" customFormat="1" ht="20.25" customHeight="1" thickBot="1">
      <c r="A33" s="42"/>
      <c r="C33" s="43"/>
      <c r="D33" s="43"/>
      <c r="E33" s="35"/>
      <c r="F33" s="35"/>
    </row>
    <row r="34" spans="1:8" s="3" customFormat="1" ht="20.25" customHeight="1">
      <c r="A34" s="142" t="s">
        <v>37</v>
      </c>
      <c r="B34" s="44"/>
      <c r="C34" s="22"/>
      <c r="D34" s="23"/>
      <c r="E34" s="24">
        <f>C34*D34</f>
        <v>0</v>
      </c>
      <c r="F34" s="130"/>
      <c r="G34" s="131"/>
    </row>
    <row r="35" spans="1:8" s="3" customFormat="1" ht="20.25" customHeight="1" thickBot="1">
      <c r="A35" s="143"/>
      <c r="B35" s="25"/>
      <c r="C35" s="30"/>
      <c r="D35" s="31"/>
      <c r="E35" s="28">
        <f>C35*D35</f>
        <v>0</v>
      </c>
      <c r="F35" s="134"/>
      <c r="G35" s="135"/>
    </row>
    <row r="36" spans="1:8" s="3" customFormat="1" ht="20.25" customHeight="1" thickTop="1" thickBot="1">
      <c r="A36" s="144"/>
      <c r="B36" s="136" t="s">
        <v>33</v>
      </c>
      <c r="C36" s="137"/>
      <c r="D36" s="137"/>
      <c r="E36" s="32">
        <f>SUM(E34:E35)</f>
        <v>0</v>
      </c>
      <c r="F36" s="41" t="str">
        <f>IFERROR(E36/F46,"")</f>
        <v/>
      </c>
      <c r="G36" s="67" t="s">
        <v>35</v>
      </c>
      <c r="H36" s="37" t="str">
        <f>IF(OR(F36&lt;0.3,F36=""),"","事業費合計額の30％を超えています")</f>
        <v/>
      </c>
    </row>
    <row r="37" spans="1:8" s="11" customFormat="1" ht="20.25" customHeight="1" thickBot="1">
      <c r="A37" s="33"/>
      <c r="C37" s="34"/>
      <c r="D37" s="34"/>
      <c r="E37" s="35"/>
      <c r="F37" s="36"/>
    </row>
    <row r="38" spans="1:8" s="3" customFormat="1" ht="20.25" customHeight="1">
      <c r="A38" s="127" t="s">
        <v>36</v>
      </c>
      <c r="B38" s="21"/>
      <c r="C38" s="22"/>
      <c r="D38" s="23"/>
      <c r="E38" s="24">
        <f>C38*D38</f>
        <v>0</v>
      </c>
      <c r="F38" s="130"/>
      <c r="G38" s="131"/>
    </row>
    <row r="39" spans="1:8" s="3" customFormat="1" ht="20.25" customHeight="1" thickBot="1">
      <c r="A39" s="128"/>
      <c r="B39" s="25"/>
      <c r="C39" s="30"/>
      <c r="D39" s="31"/>
      <c r="E39" s="28">
        <f>C39*D39</f>
        <v>0</v>
      </c>
      <c r="F39" s="134"/>
      <c r="G39" s="135"/>
    </row>
    <row r="40" spans="1:8" s="3" customFormat="1" ht="20.25" customHeight="1" thickTop="1" thickBot="1">
      <c r="A40" s="129"/>
      <c r="B40" s="136" t="s">
        <v>33</v>
      </c>
      <c r="C40" s="137"/>
      <c r="D40" s="137"/>
      <c r="E40" s="32">
        <f>SUM(E38:E39)</f>
        <v>0</v>
      </c>
      <c r="F40" s="41" t="str">
        <f>IFERROR(E40/F46,"")</f>
        <v/>
      </c>
      <c r="G40" s="67" t="s">
        <v>35</v>
      </c>
      <c r="H40" s="37" t="str">
        <f>IF(OR(F40&lt;0.3,F40=""),"","事業費合計額の30％を超えています")</f>
        <v/>
      </c>
    </row>
    <row r="41" spans="1:8" s="11" customFormat="1" ht="20.25" customHeight="1" thickBot="1">
      <c r="A41" s="33"/>
      <c r="C41" s="34"/>
      <c r="D41" s="34"/>
      <c r="E41" s="35"/>
      <c r="F41" s="36"/>
    </row>
    <row r="42" spans="1:8" s="11" customFormat="1" ht="20.25" customHeight="1">
      <c r="A42" s="149" t="s">
        <v>34</v>
      </c>
      <c r="B42" s="45"/>
      <c r="C42" s="22"/>
      <c r="D42" s="23"/>
      <c r="E42" s="24">
        <f>C42*D42</f>
        <v>0</v>
      </c>
      <c r="F42" s="130"/>
      <c r="G42" s="131"/>
    </row>
    <row r="43" spans="1:8" s="11" customFormat="1" ht="20.25" customHeight="1" thickBot="1">
      <c r="A43" s="150"/>
      <c r="B43" s="46"/>
      <c r="C43" s="30"/>
      <c r="D43" s="31"/>
      <c r="E43" s="28">
        <f>C43*D43</f>
        <v>0</v>
      </c>
      <c r="F43" s="134"/>
      <c r="G43" s="135"/>
    </row>
    <row r="44" spans="1:8" s="11" customFormat="1" ht="20.25" customHeight="1" thickTop="1" thickBot="1">
      <c r="A44" s="151"/>
      <c r="B44" s="152" t="s">
        <v>33</v>
      </c>
      <c r="C44" s="152"/>
      <c r="D44" s="152"/>
      <c r="E44" s="47">
        <f>SUM(E42:E43)</f>
        <v>0</v>
      </c>
      <c r="F44" s="138"/>
      <c r="G44" s="139"/>
    </row>
    <row r="45" spans="1:8" s="11" customFormat="1" ht="20.25" customHeight="1" thickBot="1">
      <c r="A45" s="33"/>
      <c r="C45" s="34"/>
      <c r="D45" s="34"/>
      <c r="E45" s="35"/>
      <c r="F45" s="36"/>
    </row>
    <row r="46" spans="1:8" s="3" customFormat="1" ht="25.5" customHeight="1" thickBot="1">
      <c r="A46" s="146"/>
      <c r="B46" s="146"/>
      <c r="C46" s="11"/>
      <c r="D46" s="11"/>
      <c r="E46" s="48" t="s">
        <v>32</v>
      </c>
      <c r="F46" s="147">
        <f>SUM(E20,E24,E28,E32,E36,E40,E44)</f>
        <v>0</v>
      </c>
      <c r="G46" s="148"/>
    </row>
    <row r="47" spans="1:8" s="3" customFormat="1" ht="17.25" customHeight="1">
      <c r="A47" s="34"/>
      <c r="B47" s="34"/>
      <c r="C47" s="11"/>
      <c r="D47" s="11"/>
      <c r="E47" s="49"/>
      <c r="F47" s="50"/>
      <c r="G47" s="36"/>
    </row>
    <row r="48" spans="1:8" ht="17.25" customHeight="1">
      <c r="A48" s="43"/>
      <c r="B48" s="43"/>
      <c r="C48" s="43"/>
      <c r="D48" s="43"/>
      <c r="E48" s="51"/>
      <c r="F48" s="52"/>
      <c r="G48" s="52"/>
    </row>
  </sheetData>
  <sheetProtection insertRows="0"/>
  <mergeCells count="46">
    <mergeCell ref="A4:G4"/>
    <mergeCell ref="A46:B46"/>
    <mergeCell ref="F46:G46"/>
    <mergeCell ref="A38:A40"/>
    <mergeCell ref="F38:G38"/>
    <mergeCell ref="F39:G39"/>
    <mergeCell ref="B40:D40"/>
    <mergeCell ref="A42:A44"/>
    <mergeCell ref="F42:G42"/>
    <mergeCell ref="F43:G43"/>
    <mergeCell ref="B44:D44"/>
    <mergeCell ref="A29:B29"/>
    <mergeCell ref="F44:G44"/>
    <mergeCell ref="A30:A32"/>
    <mergeCell ref="F30:G30"/>
    <mergeCell ref="F31:G31"/>
    <mergeCell ref="B32:D32"/>
    <mergeCell ref="A34:A36"/>
    <mergeCell ref="F34:G34"/>
    <mergeCell ref="F35:G35"/>
    <mergeCell ref="B36:D36"/>
    <mergeCell ref="A26:A28"/>
    <mergeCell ref="F26:G26"/>
    <mergeCell ref="F27:G27"/>
    <mergeCell ref="B28:D28"/>
    <mergeCell ref="F28:G28"/>
    <mergeCell ref="A22:A24"/>
    <mergeCell ref="F22:G22"/>
    <mergeCell ref="F23:G23"/>
    <mergeCell ref="B24:D24"/>
    <mergeCell ref="F24:G24"/>
    <mergeCell ref="A6:G6"/>
    <mergeCell ref="A7:G7"/>
    <mergeCell ref="A9:G9"/>
    <mergeCell ref="F11:G11"/>
    <mergeCell ref="A12:A20"/>
    <mergeCell ref="F12:G12"/>
    <mergeCell ref="F13:G13"/>
    <mergeCell ref="F14:G14"/>
    <mergeCell ref="F15:G15"/>
    <mergeCell ref="F16:G16"/>
    <mergeCell ref="F17:G17"/>
    <mergeCell ref="F18:G18"/>
    <mergeCell ref="F19:G19"/>
    <mergeCell ref="B20:D20"/>
    <mergeCell ref="F20:G20"/>
  </mergeCells>
  <phoneticPr fontId="2"/>
  <printOptions horizontalCentered="1"/>
  <pageMargins left="0.7" right="0.7" top="0.75" bottom="0.75" header="0.3" footer="0.3"/>
  <pageSetup paperSize="9" scale="82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28C559-A6A1-4C15-A266-4E0191CA22B9}">
  <dimension ref="A1:I27"/>
  <sheetViews>
    <sheetView showZeros="0" zoomScaleNormal="100" workbookViewId="0"/>
  </sheetViews>
  <sheetFormatPr defaultRowHeight="13.5"/>
  <cols>
    <col min="1" max="1" width="8.5" style="1" customWidth="1"/>
    <col min="2" max="2" width="5.625" style="1" customWidth="1"/>
    <col min="3" max="3" width="5.25" style="1" customWidth="1"/>
    <col min="4" max="4" width="9" style="1"/>
    <col min="5" max="5" width="12.875" style="1" customWidth="1"/>
    <col min="6" max="6" width="5.25" style="1" customWidth="1"/>
    <col min="7" max="7" width="9" style="1"/>
    <col min="8" max="8" width="12.875" style="1" customWidth="1"/>
    <col min="9" max="9" width="5.25" style="1" customWidth="1"/>
    <col min="10" max="16384" width="9" style="1"/>
  </cols>
  <sheetData>
    <row r="1" spans="1:9" ht="27" customHeight="1"/>
    <row r="2" spans="1:9" ht="17.100000000000001" customHeight="1">
      <c r="I2" s="70" t="s">
        <v>123</v>
      </c>
    </row>
    <row r="3" spans="1:9" ht="21.95" customHeight="1">
      <c r="A3" s="6" t="s">
        <v>101</v>
      </c>
    </row>
    <row r="4" spans="1:9" ht="26.25" customHeight="1">
      <c r="A4" s="163" t="s">
        <v>102</v>
      </c>
      <c r="B4" s="163"/>
      <c r="C4" s="163"/>
      <c r="D4" s="163"/>
      <c r="E4" s="163"/>
      <c r="F4" s="163"/>
      <c r="G4" s="163"/>
      <c r="H4" s="163"/>
      <c r="I4" s="163"/>
    </row>
    <row r="6" spans="1:9" s="54" customFormat="1">
      <c r="A6" s="53" t="s">
        <v>118</v>
      </c>
    </row>
    <row r="8" spans="1:9" ht="25.5" customHeight="1">
      <c r="A8" s="154" t="s">
        <v>51</v>
      </c>
      <c r="B8" s="154"/>
      <c r="C8" s="154"/>
      <c r="D8" s="154" t="s">
        <v>66</v>
      </c>
      <c r="E8" s="154"/>
      <c r="F8" s="154"/>
      <c r="G8" s="154" t="s">
        <v>67</v>
      </c>
      <c r="H8" s="154"/>
      <c r="I8" s="154"/>
    </row>
    <row r="9" spans="1:9" ht="25.5" customHeight="1">
      <c r="A9" s="155" t="s">
        <v>52</v>
      </c>
      <c r="B9" s="156"/>
      <c r="C9" s="157"/>
      <c r="D9" s="164">
        <f>別紙２!E20</f>
        <v>0</v>
      </c>
      <c r="E9" s="165"/>
      <c r="F9" s="55" t="s">
        <v>61</v>
      </c>
      <c r="G9" s="154" t="s">
        <v>62</v>
      </c>
      <c r="H9" s="154"/>
      <c r="I9" s="154"/>
    </row>
    <row r="10" spans="1:9" ht="25.5" customHeight="1">
      <c r="A10" s="155" t="s">
        <v>53</v>
      </c>
      <c r="B10" s="156"/>
      <c r="C10" s="157"/>
      <c r="D10" s="164">
        <f>別紙２!E24</f>
        <v>0</v>
      </c>
      <c r="E10" s="165"/>
      <c r="F10" s="55" t="s">
        <v>61</v>
      </c>
      <c r="G10" s="154" t="s">
        <v>62</v>
      </c>
      <c r="H10" s="154"/>
      <c r="I10" s="154"/>
    </row>
    <row r="11" spans="1:9" ht="25.5" customHeight="1">
      <c r="A11" s="155" t="s">
        <v>54</v>
      </c>
      <c r="B11" s="156"/>
      <c r="C11" s="157"/>
      <c r="D11" s="164">
        <f>別紙２!E28</f>
        <v>0</v>
      </c>
      <c r="E11" s="165"/>
      <c r="F11" s="55" t="s">
        <v>61</v>
      </c>
      <c r="G11" s="154" t="s">
        <v>62</v>
      </c>
      <c r="H11" s="154"/>
      <c r="I11" s="154"/>
    </row>
    <row r="12" spans="1:9" ht="25.5" customHeight="1">
      <c r="A12" s="155" t="s">
        <v>55</v>
      </c>
      <c r="B12" s="156"/>
      <c r="C12" s="157"/>
      <c r="D12" s="164">
        <f>別紙２!E32</f>
        <v>0</v>
      </c>
      <c r="E12" s="165"/>
      <c r="F12" s="55" t="s">
        <v>61</v>
      </c>
      <c r="G12" s="154" t="s">
        <v>62</v>
      </c>
      <c r="H12" s="154"/>
      <c r="I12" s="154"/>
    </row>
    <row r="13" spans="1:9" ht="25.5" customHeight="1">
      <c r="A13" s="155" t="s">
        <v>56</v>
      </c>
      <c r="B13" s="156"/>
      <c r="C13" s="157"/>
      <c r="D13" s="164">
        <f>別紙２!E36</f>
        <v>0</v>
      </c>
      <c r="E13" s="165"/>
      <c r="F13" s="55" t="s">
        <v>61</v>
      </c>
      <c r="G13" s="154" t="s">
        <v>62</v>
      </c>
      <c r="H13" s="154"/>
      <c r="I13" s="154"/>
    </row>
    <row r="14" spans="1:9" ht="25.5" customHeight="1">
      <c r="A14" s="155" t="s">
        <v>57</v>
      </c>
      <c r="B14" s="156"/>
      <c r="C14" s="157"/>
      <c r="D14" s="164">
        <f>別紙２!E40</f>
        <v>0</v>
      </c>
      <c r="E14" s="165"/>
      <c r="F14" s="55" t="s">
        <v>61</v>
      </c>
      <c r="G14" s="154" t="s">
        <v>62</v>
      </c>
      <c r="H14" s="154"/>
      <c r="I14" s="154"/>
    </row>
    <row r="15" spans="1:9" ht="25.5" customHeight="1">
      <c r="A15" s="155" t="s">
        <v>58</v>
      </c>
      <c r="B15" s="156"/>
      <c r="C15" s="157"/>
      <c r="D15" s="164">
        <f>別紙２!E44</f>
        <v>0</v>
      </c>
      <c r="E15" s="165"/>
      <c r="F15" s="55" t="s">
        <v>61</v>
      </c>
      <c r="G15" s="154" t="s">
        <v>62</v>
      </c>
      <c r="H15" s="154"/>
      <c r="I15" s="154"/>
    </row>
    <row r="16" spans="1:9" ht="30" customHeight="1">
      <c r="A16" s="160" t="s">
        <v>59</v>
      </c>
      <c r="B16" s="161"/>
      <c r="C16" s="162"/>
      <c r="D16" s="166">
        <f>SUM(D9:E15)</f>
        <v>0</v>
      </c>
      <c r="E16" s="158"/>
      <c r="F16" s="55" t="s">
        <v>61</v>
      </c>
    </row>
    <row r="18" spans="1:9" ht="42" customHeight="1">
      <c r="A18" s="111" t="s">
        <v>120</v>
      </c>
      <c r="B18" s="111"/>
      <c r="C18" s="111"/>
      <c r="D18" s="111"/>
      <c r="E18" s="111"/>
      <c r="F18" s="111"/>
      <c r="G18" s="111"/>
      <c r="H18" s="111"/>
      <c r="I18" s="111"/>
    </row>
    <row r="20" spans="1:9" ht="18.75" customHeight="1">
      <c r="A20" s="154" t="s">
        <v>60</v>
      </c>
      <c r="B20" s="154"/>
      <c r="C20" s="154"/>
      <c r="D20" s="167" t="s">
        <v>90</v>
      </c>
      <c r="E20" s="154" t="s">
        <v>63</v>
      </c>
      <c r="F20" s="154"/>
      <c r="G20" s="167" t="s">
        <v>64</v>
      </c>
      <c r="H20" s="154" t="s">
        <v>65</v>
      </c>
      <c r="I20" s="154"/>
    </row>
    <row r="21" spans="1:9" ht="22.5" customHeight="1">
      <c r="A21" s="158">
        <f>D16</f>
        <v>0</v>
      </c>
      <c r="B21" s="159"/>
      <c r="C21" s="55" t="s">
        <v>61</v>
      </c>
      <c r="D21" s="167"/>
      <c r="E21" s="61">
        <v>0</v>
      </c>
      <c r="F21" s="55" t="s">
        <v>61</v>
      </c>
      <c r="G21" s="167"/>
      <c r="H21" s="62">
        <f>A21-E21</f>
        <v>0</v>
      </c>
      <c r="I21" s="55" t="s">
        <v>61</v>
      </c>
    </row>
    <row r="23" spans="1:9" ht="46.5" customHeight="1">
      <c r="A23" s="169" t="s">
        <v>119</v>
      </c>
      <c r="B23" s="169"/>
      <c r="C23" s="169"/>
      <c r="D23" s="169"/>
      <c r="E23" s="169"/>
      <c r="F23" s="169"/>
      <c r="G23" s="169"/>
      <c r="H23" s="169"/>
      <c r="I23" s="169"/>
    </row>
    <row r="25" spans="1:9" ht="18.75" customHeight="1">
      <c r="A25" s="155" t="s">
        <v>17</v>
      </c>
      <c r="B25" s="156"/>
      <c r="C25" s="157"/>
    </row>
    <row r="26" spans="1:9" ht="22.5" customHeight="1">
      <c r="A26" s="170">
        <f>MIN(400000,ROUNDDOWN(H21,-3))</f>
        <v>0</v>
      </c>
      <c r="B26" s="171"/>
      <c r="C26" s="90" t="s">
        <v>61</v>
      </c>
    </row>
    <row r="27" spans="1:9" ht="28.5" customHeight="1">
      <c r="A27" s="168" t="s">
        <v>112</v>
      </c>
      <c r="B27" s="168"/>
      <c r="C27" s="168"/>
      <c r="D27" s="87"/>
      <c r="G27" s="87"/>
    </row>
  </sheetData>
  <mergeCells count="38">
    <mergeCell ref="D12:E12"/>
    <mergeCell ref="D13:E13"/>
    <mergeCell ref="A27:C27"/>
    <mergeCell ref="D14:E14"/>
    <mergeCell ref="D15:E15"/>
    <mergeCell ref="A20:C20"/>
    <mergeCell ref="E20:F20"/>
    <mergeCell ref="A23:I23"/>
    <mergeCell ref="A25:C25"/>
    <mergeCell ref="A26:B26"/>
    <mergeCell ref="A4:I4"/>
    <mergeCell ref="H20:I20"/>
    <mergeCell ref="A18:I18"/>
    <mergeCell ref="D9:E9"/>
    <mergeCell ref="A8:C8"/>
    <mergeCell ref="D8:F8"/>
    <mergeCell ref="G8:I8"/>
    <mergeCell ref="D10:E10"/>
    <mergeCell ref="G9:I9"/>
    <mergeCell ref="G10:I10"/>
    <mergeCell ref="A10:C10"/>
    <mergeCell ref="A11:C11"/>
    <mergeCell ref="D11:E11"/>
    <mergeCell ref="D16:E16"/>
    <mergeCell ref="D20:D21"/>
    <mergeCell ref="G20:G21"/>
    <mergeCell ref="A9:C9"/>
    <mergeCell ref="A21:B21"/>
    <mergeCell ref="A16:C16"/>
    <mergeCell ref="A15:C15"/>
    <mergeCell ref="A12:C12"/>
    <mergeCell ref="A14:C14"/>
    <mergeCell ref="A13:C13"/>
    <mergeCell ref="G11:I11"/>
    <mergeCell ref="G12:I12"/>
    <mergeCell ref="G13:I13"/>
    <mergeCell ref="G14:I14"/>
    <mergeCell ref="G15:I15"/>
  </mergeCells>
  <phoneticPr fontId="2"/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B1801C-332E-47AC-A5A2-36308D51F1FC}">
  <dimension ref="A1:L53"/>
  <sheetViews>
    <sheetView showZeros="0" zoomScaleNormal="100" workbookViewId="0">
      <selection activeCell="L2" sqref="L2"/>
    </sheetView>
  </sheetViews>
  <sheetFormatPr defaultRowHeight="13.5"/>
  <cols>
    <col min="1" max="1" width="5.375" style="1" customWidth="1"/>
    <col min="2" max="2" width="3.25" style="1" customWidth="1"/>
    <col min="3" max="3" width="5.375" style="1" customWidth="1"/>
    <col min="4" max="4" width="3.25" style="1" customWidth="1"/>
    <col min="5" max="5" width="20" style="1" customWidth="1"/>
    <col min="6" max="6" width="9.25" style="1" bestFit="1" customWidth="1"/>
    <col min="7" max="7" width="3.625" style="1" customWidth="1"/>
    <col min="8" max="8" width="2" style="1" customWidth="1"/>
    <col min="9" max="11" width="4.25" style="1" customWidth="1"/>
    <col min="12" max="12" width="8.625" style="1" customWidth="1"/>
    <col min="13" max="16384" width="9" style="1"/>
  </cols>
  <sheetData>
    <row r="1" spans="1:12" ht="27" customHeight="1"/>
    <row r="2" spans="1:12" ht="17.100000000000001" customHeight="1">
      <c r="L2" s="70" t="s">
        <v>123</v>
      </c>
    </row>
    <row r="3" spans="1:12" ht="21.95" customHeight="1">
      <c r="A3" s="6" t="s">
        <v>91</v>
      </c>
    </row>
    <row r="4" spans="1:12" ht="26.25" customHeight="1">
      <c r="A4" s="163" t="s">
        <v>103</v>
      </c>
      <c r="B4" s="163"/>
      <c r="C4" s="163"/>
      <c r="D4" s="163"/>
      <c r="E4" s="163"/>
      <c r="F4" s="163"/>
      <c r="G4" s="163"/>
      <c r="H4" s="163"/>
      <c r="I4" s="163"/>
      <c r="J4" s="163"/>
      <c r="K4" s="163"/>
      <c r="L4" s="163"/>
    </row>
    <row r="5" spans="1:12" ht="13.5" customHeight="1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1:12">
      <c r="A6" s="1" t="s">
        <v>68</v>
      </c>
    </row>
    <row r="7" spans="1:12" ht="23.25" customHeight="1">
      <c r="A7" s="176" t="s">
        <v>5</v>
      </c>
      <c r="B7" s="176"/>
      <c r="C7" s="176"/>
      <c r="D7" s="176"/>
      <c r="E7" s="182">
        <f>様式第１号!H12</f>
        <v>0</v>
      </c>
      <c r="F7" s="182"/>
      <c r="G7" s="182"/>
      <c r="H7" s="182"/>
      <c r="I7" s="182"/>
      <c r="J7" s="182"/>
      <c r="K7" s="182"/>
      <c r="L7" s="182"/>
    </row>
    <row r="8" spans="1:12" ht="23.25" customHeight="1">
      <c r="A8" s="177" t="s">
        <v>69</v>
      </c>
      <c r="B8" s="180"/>
      <c r="C8" s="180"/>
      <c r="D8" s="178"/>
      <c r="E8" s="56"/>
      <c r="F8" s="57" t="s">
        <v>20</v>
      </c>
      <c r="G8" s="57"/>
      <c r="H8" s="157"/>
      <c r="I8" s="154"/>
      <c r="J8" s="154"/>
      <c r="K8" s="154"/>
      <c r="L8" s="154"/>
    </row>
    <row r="9" spans="1:12" ht="23.25" customHeight="1">
      <c r="A9" s="176" t="s">
        <v>70</v>
      </c>
      <c r="B9" s="176"/>
      <c r="C9" s="176"/>
      <c r="D9" s="176"/>
      <c r="E9" s="56"/>
      <c r="F9" s="57" t="s">
        <v>79</v>
      </c>
      <c r="G9" s="181" t="s">
        <v>106</v>
      </c>
      <c r="H9" s="181"/>
      <c r="I9" s="5"/>
      <c r="J9" s="57" t="s">
        <v>20</v>
      </c>
      <c r="K9" s="5"/>
      <c r="L9" s="55" t="s">
        <v>80</v>
      </c>
    </row>
    <row r="10" spans="1:12" ht="23.25" customHeight="1">
      <c r="A10" s="176" t="s">
        <v>71</v>
      </c>
      <c r="B10" s="176"/>
      <c r="C10" s="176"/>
      <c r="D10" s="176"/>
      <c r="E10" s="61"/>
      <c r="F10" s="57" t="s">
        <v>81</v>
      </c>
      <c r="H10" s="175"/>
      <c r="I10" s="154"/>
      <c r="J10" s="154"/>
      <c r="K10" s="154"/>
      <c r="L10" s="154"/>
    </row>
    <row r="11" spans="1:12" ht="32.25" customHeight="1">
      <c r="A11" s="179" t="s">
        <v>93</v>
      </c>
      <c r="B11" s="179"/>
      <c r="C11" s="179"/>
      <c r="D11" s="179"/>
      <c r="E11" s="173"/>
      <c r="F11" s="173"/>
      <c r="G11" s="173"/>
      <c r="H11" s="173"/>
      <c r="I11" s="173"/>
      <c r="J11" s="173"/>
      <c r="K11" s="173"/>
      <c r="L11" s="173"/>
    </row>
    <row r="12" spans="1:12" ht="53.25" customHeight="1">
      <c r="A12" s="179" t="s">
        <v>72</v>
      </c>
      <c r="B12" s="179"/>
      <c r="C12" s="179"/>
      <c r="D12" s="179"/>
      <c r="E12" s="174"/>
      <c r="F12" s="174"/>
      <c r="G12" s="174"/>
      <c r="H12" s="174"/>
      <c r="I12" s="174"/>
      <c r="J12" s="174"/>
      <c r="K12" s="174"/>
      <c r="L12" s="174"/>
    </row>
    <row r="13" spans="1:12" ht="54" customHeight="1">
      <c r="A13" s="179" t="s">
        <v>78</v>
      </c>
      <c r="B13" s="179"/>
      <c r="C13" s="179"/>
      <c r="D13" s="179"/>
      <c r="E13" s="174"/>
      <c r="F13" s="174"/>
      <c r="G13" s="174"/>
      <c r="H13" s="174"/>
      <c r="I13" s="174"/>
      <c r="J13" s="174"/>
      <c r="K13" s="174"/>
      <c r="L13" s="174"/>
    </row>
    <row r="15" spans="1:12">
      <c r="A15" s="1" t="s">
        <v>73</v>
      </c>
    </row>
    <row r="16" spans="1:12">
      <c r="A16" s="176" t="s">
        <v>74</v>
      </c>
      <c r="B16" s="176"/>
      <c r="C16" s="176"/>
      <c r="D16" s="176"/>
      <c r="E16" s="94" t="s">
        <v>75</v>
      </c>
      <c r="F16" s="177" t="s">
        <v>76</v>
      </c>
      <c r="G16" s="178"/>
      <c r="H16" s="176" t="s">
        <v>77</v>
      </c>
      <c r="I16" s="176"/>
      <c r="J16" s="176"/>
      <c r="K16" s="176"/>
      <c r="L16" s="176"/>
    </row>
    <row r="17" spans="1:12" ht="18.75" customHeight="1">
      <c r="A17" s="64"/>
      <c r="B17" s="57" t="s">
        <v>20</v>
      </c>
      <c r="C17" s="5"/>
      <c r="D17" s="55" t="s">
        <v>19</v>
      </c>
      <c r="E17" s="65"/>
      <c r="F17" s="61"/>
      <c r="G17" s="55" t="s">
        <v>61</v>
      </c>
      <c r="H17" s="173"/>
      <c r="I17" s="173"/>
      <c r="J17" s="173"/>
      <c r="K17" s="173"/>
      <c r="L17" s="173"/>
    </row>
    <row r="18" spans="1:12" ht="18.75" customHeight="1">
      <c r="A18" s="64"/>
      <c r="B18" s="57" t="s">
        <v>20</v>
      </c>
      <c r="C18" s="5"/>
      <c r="D18" s="55" t="s">
        <v>19</v>
      </c>
      <c r="E18" s="65"/>
      <c r="F18" s="61"/>
      <c r="G18" s="55" t="s">
        <v>61</v>
      </c>
      <c r="H18" s="173"/>
      <c r="I18" s="173"/>
      <c r="J18" s="173"/>
      <c r="K18" s="173"/>
      <c r="L18" s="173"/>
    </row>
    <row r="19" spans="1:12" ht="18.75" customHeight="1">
      <c r="A19" s="64"/>
      <c r="B19" s="57" t="s">
        <v>20</v>
      </c>
      <c r="C19" s="5"/>
      <c r="D19" s="55" t="s">
        <v>19</v>
      </c>
      <c r="E19" s="65"/>
      <c r="F19" s="61"/>
      <c r="G19" s="55" t="s">
        <v>61</v>
      </c>
      <c r="H19" s="173"/>
      <c r="I19" s="173"/>
      <c r="J19" s="173"/>
      <c r="K19" s="173"/>
      <c r="L19" s="173"/>
    </row>
    <row r="20" spans="1:12" ht="51.75" customHeight="1">
      <c r="A20" s="172" t="s">
        <v>122</v>
      </c>
      <c r="B20" s="172"/>
      <c r="C20" s="172"/>
      <c r="D20" s="172"/>
      <c r="E20" s="172"/>
      <c r="F20" s="172"/>
      <c r="G20" s="172"/>
      <c r="H20" s="172"/>
      <c r="I20" s="172"/>
      <c r="J20" s="172"/>
      <c r="K20" s="172"/>
      <c r="L20" s="172"/>
    </row>
    <row r="22" spans="1:12" ht="26.25" customHeight="1"/>
    <row r="28" spans="1:12" ht="24.75" customHeight="1"/>
    <row r="53" spans="1:1">
      <c r="A53" s="1" t="s">
        <v>82</v>
      </c>
    </row>
  </sheetData>
  <mergeCells count="22">
    <mergeCell ref="A8:D8"/>
    <mergeCell ref="A4:L4"/>
    <mergeCell ref="G9:H9"/>
    <mergeCell ref="A7:D7"/>
    <mergeCell ref="E7:L7"/>
    <mergeCell ref="A9:D9"/>
    <mergeCell ref="A20:L20"/>
    <mergeCell ref="E11:L11"/>
    <mergeCell ref="E12:L12"/>
    <mergeCell ref="E13:L13"/>
    <mergeCell ref="H8:L8"/>
    <mergeCell ref="H10:L10"/>
    <mergeCell ref="A16:D16"/>
    <mergeCell ref="H16:L16"/>
    <mergeCell ref="H17:L17"/>
    <mergeCell ref="H18:L18"/>
    <mergeCell ref="H19:L19"/>
    <mergeCell ref="F16:G16"/>
    <mergeCell ref="A10:D10"/>
    <mergeCell ref="A11:D11"/>
    <mergeCell ref="A12:D12"/>
    <mergeCell ref="A13:D13"/>
  </mergeCells>
  <phoneticPr fontId="2"/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777BDD-F793-485C-84FB-78E5D1718321}">
  <dimension ref="A1:J23"/>
  <sheetViews>
    <sheetView showZeros="0" zoomScaleNormal="100" workbookViewId="0"/>
  </sheetViews>
  <sheetFormatPr defaultRowHeight="13.5"/>
  <cols>
    <col min="1" max="1" width="31.5" style="1" customWidth="1"/>
    <col min="2" max="2" width="14.375" style="1" customWidth="1"/>
    <col min="3" max="3" width="3" style="1" customWidth="1"/>
    <col min="4" max="4" width="4.75" style="1" customWidth="1"/>
    <col min="5" max="5" width="6.25" style="1" customWidth="1"/>
    <col min="6" max="6" width="3" style="1" customWidth="1"/>
    <col min="7" max="7" width="6.25" style="1" customWidth="1"/>
    <col min="8" max="8" width="3" style="1" customWidth="1"/>
    <col min="9" max="9" width="6.25" style="1" customWidth="1"/>
    <col min="10" max="10" width="3" style="1" customWidth="1"/>
    <col min="11" max="16384" width="9" style="1"/>
  </cols>
  <sheetData>
    <row r="1" spans="1:10" ht="27" customHeight="1"/>
    <row r="2" spans="1:10" ht="16.5" customHeight="1">
      <c r="J2" s="70" t="s">
        <v>123</v>
      </c>
    </row>
    <row r="3" spans="1:10" ht="21.75" customHeight="1">
      <c r="A3" s="186" t="s">
        <v>104</v>
      </c>
      <c r="B3" s="186"/>
      <c r="C3" s="186"/>
      <c r="D3" s="186"/>
      <c r="E3" s="186"/>
      <c r="F3" s="186"/>
      <c r="G3" s="186"/>
      <c r="H3" s="186"/>
      <c r="I3" s="186"/>
      <c r="J3" s="186"/>
    </row>
    <row r="4" spans="1:10" ht="26.25" customHeight="1">
      <c r="A4" s="189" t="s">
        <v>105</v>
      </c>
      <c r="B4" s="189"/>
      <c r="C4" s="189"/>
      <c r="D4" s="189"/>
      <c r="E4" s="189"/>
      <c r="F4" s="189"/>
      <c r="G4" s="189"/>
      <c r="H4" s="189"/>
      <c r="I4" s="189"/>
      <c r="J4" s="189"/>
    </row>
    <row r="6" spans="1:10">
      <c r="D6" s="2" t="s">
        <v>21</v>
      </c>
      <c r="E6" s="1">
        <f>様式第１号!K6</f>
        <v>0</v>
      </c>
      <c r="F6" s="1" t="s">
        <v>20</v>
      </c>
      <c r="G6" s="1">
        <f>様式第１号!M6</f>
        <v>0</v>
      </c>
      <c r="H6" s="1" t="s">
        <v>84</v>
      </c>
      <c r="I6" s="1">
        <f>様式第１号!O6</f>
        <v>0</v>
      </c>
      <c r="J6" s="1" t="s">
        <v>83</v>
      </c>
    </row>
    <row r="7" spans="1:10">
      <c r="A7" s="1" t="s">
        <v>1</v>
      </c>
    </row>
    <row r="8" spans="1:10">
      <c r="A8" s="1" t="s">
        <v>2</v>
      </c>
    </row>
    <row r="9" spans="1:10" ht="17.25" customHeight="1">
      <c r="B9" s="58" t="s">
        <v>3</v>
      </c>
      <c r="C9" s="59" t="s">
        <v>4</v>
      </c>
      <c r="D9" s="183">
        <f>様式第１号!I10</f>
        <v>0</v>
      </c>
      <c r="E9" s="183"/>
      <c r="F9" s="183"/>
      <c r="G9" s="59"/>
      <c r="H9" s="59"/>
      <c r="I9" s="59"/>
      <c r="J9" s="59"/>
    </row>
    <row r="10" spans="1:10" ht="17.25" customHeight="1">
      <c r="B10" s="63"/>
      <c r="C10" s="183">
        <f>様式第１号!H11</f>
        <v>0</v>
      </c>
      <c r="D10" s="183"/>
      <c r="E10" s="183"/>
      <c r="F10" s="183"/>
      <c r="G10" s="183"/>
      <c r="H10" s="183"/>
      <c r="I10" s="183"/>
      <c r="J10" s="183"/>
    </row>
    <row r="11" spans="1:10" ht="17.25" customHeight="1">
      <c r="B11" s="58" t="s">
        <v>5</v>
      </c>
      <c r="C11" s="187">
        <f>様式第１号!H12</f>
        <v>0</v>
      </c>
      <c r="D11" s="187"/>
      <c r="E11" s="187"/>
      <c r="F11" s="187"/>
      <c r="G11" s="187"/>
      <c r="H11" s="187"/>
      <c r="I11" s="187"/>
      <c r="J11" s="187"/>
    </row>
    <row r="12" spans="1:10" ht="17.25" customHeight="1">
      <c r="B12" s="58" t="s">
        <v>6</v>
      </c>
      <c r="C12" s="59"/>
      <c r="D12" s="60" t="s">
        <v>22</v>
      </c>
      <c r="E12" s="188">
        <f>様式第１号!J13</f>
        <v>0</v>
      </c>
      <c r="F12" s="188"/>
      <c r="G12" s="60" t="s">
        <v>14</v>
      </c>
      <c r="H12" s="188">
        <f>様式第１号!L13</f>
        <v>0</v>
      </c>
      <c r="I12" s="188"/>
      <c r="J12" s="188"/>
    </row>
    <row r="13" spans="1:10" ht="17.25" customHeight="1">
      <c r="B13" s="58" t="s">
        <v>7</v>
      </c>
      <c r="C13" s="183">
        <f>様式第１号!H14</f>
        <v>0</v>
      </c>
      <c r="D13" s="183"/>
      <c r="E13" s="183"/>
      <c r="F13" s="183"/>
      <c r="G13" s="183"/>
      <c r="H13" s="183"/>
      <c r="I13" s="183"/>
      <c r="J13" s="183"/>
    </row>
    <row r="15" spans="1:10" ht="25.5" customHeight="1">
      <c r="A15" s="184" t="s">
        <v>8</v>
      </c>
      <c r="B15" s="184"/>
      <c r="C15" s="184"/>
      <c r="D15" s="184"/>
      <c r="E15" s="184"/>
      <c r="F15" s="184"/>
      <c r="G15" s="184"/>
      <c r="H15" s="184"/>
      <c r="I15" s="184"/>
      <c r="J15" s="184"/>
    </row>
    <row r="17" spans="1:8" ht="22.5" customHeight="1" thickBot="1">
      <c r="A17" s="66">
        <f>C11</f>
        <v>0</v>
      </c>
      <c r="B17" s="1" t="s">
        <v>95</v>
      </c>
    </row>
    <row r="20" spans="1:8" ht="29.25" customHeight="1">
      <c r="B20" s="1" t="s">
        <v>85</v>
      </c>
      <c r="C20" s="185"/>
      <c r="D20" s="185"/>
      <c r="E20" s="185"/>
      <c r="F20" s="185"/>
      <c r="G20" s="185"/>
      <c r="H20" s="185"/>
    </row>
    <row r="23" spans="1:8">
      <c r="A23" s="1" t="s">
        <v>96</v>
      </c>
    </row>
  </sheetData>
  <mergeCells count="10">
    <mergeCell ref="C13:J13"/>
    <mergeCell ref="A15:J15"/>
    <mergeCell ref="C20:H20"/>
    <mergeCell ref="A3:J3"/>
    <mergeCell ref="D9:F9"/>
    <mergeCell ref="C10:J10"/>
    <mergeCell ref="C11:J11"/>
    <mergeCell ref="E12:F12"/>
    <mergeCell ref="H12:J12"/>
    <mergeCell ref="A4:J4"/>
  </mergeCells>
  <phoneticPr fontId="2"/>
  <pageMargins left="0.51181102362204722" right="0.31496062992125984" top="0.35433070866141736" bottom="0.35433070866141736" header="0.31496062992125984" footer="0.31496062992125984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C2A222-CCD2-4CA7-BA1F-08CD13ED1215}">
  <dimension ref="A1:Z2"/>
  <sheetViews>
    <sheetView workbookViewId="0"/>
  </sheetViews>
  <sheetFormatPr defaultColWidth="4.25" defaultRowHeight="18.75"/>
  <cols>
    <col min="26" max="26" width="8.125" customWidth="1"/>
  </cols>
  <sheetData>
    <row r="1" spans="1:26">
      <c r="A1" s="91">
        <v>1</v>
      </c>
      <c r="B1" s="91">
        <v>2</v>
      </c>
      <c r="C1" s="91">
        <v>3</v>
      </c>
      <c r="D1" s="91">
        <v>4</v>
      </c>
      <c r="E1" s="91">
        <v>5</v>
      </c>
      <c r="F1" s="91">
        <v>6</v>
      </c>
      <c r="G1" s="91">
        <v>7</v>
      </c>
      <c r="H1" s="91">
        <v>8</v>
      </c>
      <c r="I1" s="91">
        <v>9</v>
      </c>
      <c r="J1" s="91">
        <v>10</v>
      </c>
      <c r="K1" s="91">
        <v>11</v>
      </c>
      <c r="L1" s="91">
        <v>12</v>
      </c>
      <c r="M1" s="91">
        <v>13</v>
      </c>
      <c r="N1" s="91">
        <v>14</v>
      </c>
      <c r="O1" s="91">
        <v>15</v>
      </c>
      <c r="P1" s="91">
        <v>16</v>
      </c>
      <c r="Q1" s="91">
        <v>17</v>
      </c>
      <c r="R1" s="91">
        <v>18</v>
      </c>
      <c r="S1" s="91">
        <v>19</v>
      </c>
      <c r="T1" s="91">
        <v>20</v>
      </c>
      <c r="U1" s="91">
        <v>21</v>
      </c>
      <c r="V1" s="91">
        <v>22</v>
      </c>
      <c r="W1" s="91">
        <v>23</v>
      </c>
      <c r="X1" s="91">
        <v>24</v>
      </c>
      <c r="Y1" s="91">
        <v>25</v>
      </c>
      <c r="Z1" s="91">
        <v>26</v>
      </c>
    </row>
    <row r="2" spans="1:26" s="92" customFormat="1">
      <c r="A2" s="92">
        <f>様式第１号!H12</f>
        <v>0</v>
      </c>
      <c r="D2" s="92">
        <f>様式第１号!J13</f>
        <v>0</v>
      </c>
      <c r="E2" s="92">
        <f>様式第１号!L13</f>
        <v>0</v>
      </c>
      <c r="G2" s="92">
        <f>様式第１号!I10</f>
        <v>0</v>
      </c>
      <c r="H2" s="92">
        <f>様式第１号!H11</f>
        <v>0</v>
      </c>
      <c r="I2" s="92">
        <f>別紙４!E9</f>
        <v>0</v>
      </c>
      <c r="J2" s="92">
        <f>様式第１号!D21</f>
        <v>0</v>
      </c>
      <c r="K2" s="92">
        <f>様式第１号!C22</f>
        <v>0</v>
      </c>
      <c r="L2" s="92">
        <f>様式第１号!C23</f>
        <v>0</v>
      </c>
      <c r="M2" s="92">
        <f>様式第１号!C24</f>
        <v>0</v>
      </c>
      <c r="N2" s="92">
        <f>様式第１号!C25</f>
        <v>0</v>
      </c>
      <c r="O2" s="92">
        <f>様式第１号!C26</f>
        <v>0</v>
      </c>
      <c r="P2" s="92">
        <f>様式第１号!C27</f>
        <v>0</v>
      </c>
      <c r="R2" s="92">
        <f>様式第１号!C19</f>
        <v>0</v>
      </c>
      <c r="S2" s="92">
        <f>別紙１!A11</f>
        <v>0</v>
      </c>
      <c r="U2" s="92">
        <f>別紙４!E10</f>
        <v>0</v>
      </c>
      <c r="Y2" s="92">
        <f>別紙１!D8</f>
        <v>0</v>
      </c>
      <c r="Z2" s="92">
        <f>様式第１号!D28</f>
        <v>0</v>
      </c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6</vt:i4>
      </vt:variant>
    </vt:vector>
  </HeadingPairs>
  <TitlesOfParts>
    <vt:vector size="13" baseType="lpstr">
      <vt:lpstr>様式第１号</vt:lpstr>
      <vt:lpstr>別紙１</vt:lpstr>
      <vt:lpstr>別紙２</vt:lpstr>
      <vt:lpstr>別紙３</vt:lpstr>
      <vt:lpstr>別紙４</vt:lpstr>
      <vt:lpstr>別紙５</vt:lpstr>
      <vt:lpstr>集計用</vt:lpstr>
      <vt:lpstr>別紙１!Print_Area</vt:lpstr>
      <vt:lpstr>別紙２!Print_Area</vt:lpstr>
      <vt:lpstr>別紙３!Print_Area</vt:lpstr>
      <vt:lpstr>別紙４!Print_Area</vt:lpstr>
      <vt:lpstr>別紙５!Print_Area</vt:lpstr>
      <vt:lpstr>様式第１号!Print_Area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2024-05-02T06:29:53Z</dcterms:modified>
</cp:coreProperties>
</file>